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15" yWindow="7725" windowWidth="24030" windowHeight="1170" tabRatio="904"/>
  </bookViews>
  <sheets>
    <sheet name="Dados" sheetId="1" r:id="rId1"/>
    <sheet name="Fontes" sheetId="3" r:id="rId2"/>
    <sheet name="TAB conv" sheetId="18" r:id="rId3"/>
    <sheet name="Gráf1" sheetId="19" r:id="rId4"/>
    <sheet name="Gráf2" sheetId="20" r:id="rId5"/>
    <sheet name="Gráf3" sheetId="21" r:id="rId6"/>
    <sheet name="Gráf4" sheetId="23" r:id="rId7"/>
    <sheet name="Gráf5" sheetId="24" r:id="rId8"/>
    <sheet name="Plan1" sheetId="22" r:id="rId9"/>
    <sheet name="Plan2" sheetId="25" r:id="rId10"/>
    <sheet name="Gráf7" sheetId="27" r:id="rId11"/>
    <sheet name="Gráf6" sheetId="29" r:id="rId12"/>
  </sheets>
  <definedNames>
    <definedName name="_xlnm._FilterDatabase" localSheetId="1" hidden="1">Fontes!$A$1:$H$44</definedName>
  </definedNames>
  <calcPr calcId="145621"/>
</workbook>
</file>

<file path=xl/calcChain.xml><?xml version="1.0" encoding="utf-8"?>
<calcChain xmlns="http://schemas.openxmlformats.org/spreadsheetml/2006/main">
  <c r="NB29" i="1" l="1"/>
  <c r="NB30" i="1" s="1"/>
  <c r="NB31" i="1"/>
  <c r="NB11" i="1"/>
  <c r="NB12" i="1" s="1"/>
  <c r="NB18" i="1"/>
  <c r="NB19" i="1" s="1"/>
  <c r="NB14" i="1"/>
  <c r="NB15" i="1" s="1"/>
  <c r="NB16" i="1"/>
  <c r="NB37" i="1"/>
  <c r="NB3" i="1"/>
  <c r="NA29" i="1" l="1"/>
  <c r="NA30" i="1" s="1"/>
  <c r="NA31" i="1"/>
  <c r="NA11" i="1"/>
  <c r="NA12" i="1" s="1"/>
  <c r="NA18" i="1"/>
  <c r="NA19" i="1" s="1"/>
  <c r="NA14" i="1"/>
  <c r="NA15" i="1" s="1"/>
  <c r="NA16" i="1"/>
  <c r="NA3" i="1"/>
  <c r="NA37" i="1"/>
  <c r="MZ29" i="1" l="1"/>
  <c r="MZ30" i="1" s="1"/>
  <c r="MZ11" i="1"/>
  <c r="MZ12" i="1" s="1"/>
  <c r="MZ18" i="1"/>
  <c r="MZ19" i="1" s="1"/>
  <c r="MZ14" i="1"/>
  <c r="MZ15" i="1" s="1"/>
  <c r="MZ16" i="1"/>
  <c r="MZ37" i="1" l="1"/>
  <c r="MZ3" i="1"/>
  <c r="MY29" i="1" l="1"/>
  <c r="MY11" i="1"/>
  <c r="MY12" i="1" s="1"/>
  <c r="MY14" i="1"/>
  <c r="MY15" i="1" s="1"/>
  <c r="MY16" i="1"/>
  <c r="MY18" i="1"/>
  <c r="MY19" i="1" s="1"/>
  <c r="MY37" i="1"/>
  <c r="MY3" i="1"/>
  <c r="MY30" i="1" l="1"/>
  <c r="MZ31" i="1"/>
  <c r="MX29" i="1"/>
  <c r="MX30" i="1" s="1"/>
  <c r="MX11" i="1"/>
  <c r="MX12" i="1" s="1"/>
  <c r="MX16" i="1"/>
  <c r="MX14" i="1"/>
  <c r="MX15" i="1" s="1"/>
  <c r="MX18" i="1"/>
  <c r="MX19" i="1" s="1"/>
  <c r="MX37" i="1"/>
  <c r="MX3" i="1"/>
  <c r="MY31" i="1" l="1"/>
  <c r="MU11" i="1"/>
  <c r="MU12" i="1" s="1"/>
  <c r="MU14" i="1"/>
  <c r="MU15" i="1" s="1"/>
  <c r="MU16" i="1"/>
  <c r="MU18" i="1"/>
  <c r="MU19" i="1" s="1"/>
  <c r="MU37" i="1"/>
  <c r="MU3" i="1"/>
  <c r="MU29" i="1"/>
  <c r="MU30" i="1" s="1"/>
  <c r="MX31" i="1" l="1"/>
  <c r="MT29" i="1"/>
  <c r="MT30" i="1" s="1"/>
  <c r="MT11" i="1"/>
  <c r="MT12" i="1" s="1"/>
  <c r="MT18" i="1"/>
  <c r="MT19" i="1" s="1"/>
  <c r="MT16" i="1"/>
  <c r="MT14" i="1"/>
  <c r="MT15" i="1" s="1"/>
  <c r="MT37" i="1"/>
  <c r="MT3" i="1"/>
  <c r="MU31" i="1" l="1"/>
  <c r="MS29" i="1"/>
  <c r="MS30" i="1" s="1"/>
  <c r="MS11" i="1"/>
  <c r="MS12" i="1" s="1"/>
  <c r="MS18" i="1"/>
  <c r="MS19" i="1" s="1"/>
  <c r="MS14" i="1"/>
  <c r="MS15" i="1" s="1"/>
  <c r="MS16" i="1"/>
  <c r="MS37" i="1"/>
  <c r="MS3" i="1"/>
  <c r="MT31" i="1" l="1"/>
  <c r="MR29" i="1"/>
  <c r="MR11" i="1"/>
  <c r="MR12" i="1" s="1"/>
  <c r="MR18" i="1"/>
  <c r="MR19" i="1" s="1"/>
  <c r="MR16" i="1"/>
  <c r="MR14" i="1"/>
  <c r="MR15" i="1" s="1"/>
  <c r="MR37" i="1"/>
  <c r="MR3" i="1"/>
  <c r="MR30" i="1" l="1"/>
  <c r="MS31" i="1"/>
  <c r="MQ29" i="1"/>
  <c r="MR31" i="1" s="1"/>
  <c r="MQ30" i="1" l="1"/>
  <c r="MQ18" i="1"/>
  <c r="MQ19" i="1" s="1"/>
  <c r="MQ16" i="1"/>
  <c r="MQ14" i="1"/>
  <c r="MQ15" i="1" s="1"/>
  <c r="MQ11" i="1"/>
  <c r="MQ12" i="1" s="1"/>
  <c r="MQ3" i="1"/>
  <c r="MQ37" i="1"/>
  <c r="MN37" i="1"/>
  <c r="MN29" i="1" l="1"/>
  <c r="MQ31" i="1" l="1"/>
  <c r="MN30" i="1"/>
  <c r="MN11" i="1" l="1"/>
  <c r="MN12" i="1" s="1"/>
  <c r="MN18" i="1"/>
  <c r="MN19" i="1" s="1"/>
  <c r="MN16" i="1"/>
  <c r="MN15" i="1"/>
  <c r="MN14" i="1"/>
  <c r="MN3" i="1"/>
  <c r="MM11" i="1" l="1"/>
  <c r="MM12" i="1" s="1"/>
  <c r="MM29" i="1"/>
  <c r="MM18" i="1"/>
  <c r="MM19" i="1" s="1"/>
  <c r="MM16" i="1"/>
  <c r="MM14" i="1"/>
  <c r="MM15" i="1" s="1"/>
  <c r="MM37" i="1"/>
  <c r="MM3" i="1"/>
  <c r="MN31" i="1" l="1"/>
  <c r="MM30" i="1"/>
  <c r="ML29" i="1"/>
  <c r="ML30" i="1" s="1"/>
  <c r="ML18" i="1"/>
  <c r="ML19" i="1" s="1"/>
  <c r="ML16" i="1"/>
  <c r="ML14" i="1"/>
  <c r="ML15" i="1" s="1"/>
  <c r="ML11" i="1"/>
  <c r="ML12" i="1" s="1"/>
  <c r="ML3" i="1"/>
  <c r="ML37" i="1"/>
  <c r="MM31" i="1" l="1"/>
  <c r="MK29" i="1"/>
  <c r="ML31" i="1" s="1"/>
  <c r="MK11" i="1"/>
  <c r="MK12" i="1" s="1"/>
  <c r="MK18" i="1"/>
  <c r="MK19" i="1" s="1"/>
  <c r="MK16" i="1"/>
  <c r="MK14" i="1"/>
  <c r="MK15" i="1" s="1"/>
  <c r="MK37" i="1"/>
  <c r="MK3" i="1"/>
  <c r="MK30" i="1" l="1"/>
  <c r="MJ29" i="1"/>
  <c r="MK31" i="1" s="1"/>
  <c r="MJ11" i="1"/>
  <c r="MJ12" i="1" s="1"/>
  <c r="MJ18" i="1"/>
  <c r="MJ19" i="1" s="1"/>
  <c r="MJ16" i="1"/>
  <c r="MJ14" i="1"/>
  <c r="MJ15" i="1" s="1"/>
  <c r="MJ37" i="1"/>
  <c r="MJ3" i="1"/>
  <c r="MJ30" i="1" l="1"/>
  <c r="ME29" i="1"/>
  <c r="ME30" i="1" s="1"/>
  <c r="MF29" i="1"/>
  <c r="MG29" i="1"/>
  <c r="MF30" i="1"/>
  <c r="MG31" i="1"/>
  <c r="MG30" i="1" l="1"/>
  <c r="MJ31" i="1"/>
  <c r="MF31" i="1"/>
  <c r="ME18" i="1"/>
  <c r="ME19" i="1" s="1"/>
  <c r="ME16" i="1"/>
  <c r="ME14" i="1"/>
  <c r="ME15" i="1" s="1"/>
  <c r="ME11" i="1"/>
  <c r="ME12" i="1" s="1"/>
  <c r="MF18" i="1"/>
  <c r="MF19" i="1" s="1"/>
  <c r="MF16" i="1"/>
  <c r="MF14" i="1"/>
  <c r="MF15" i="1" s="1"/>
  <c r="MF11" i="1"/>
  <c r="MF12" i="1" s="1"/>
  <c r="MF3" i="1"/>
  <c r="ME3" i="1"/>
  <c r="MG11" i="1"/>
  <c r="MG12" i="1" s="1"/>
  <c r="MG16" i="1"/>
  <c r="MG14" i="1"/>
  <c r="MG15" i="1" s="1"/>
  <c r="MG18" i="1"/>
  <c r="MG19" i="1" s="1"/>
  <c r="ME37" i="1"/>
  <c r="MF37" i="1"/>
  <c r="MG37" i="1"/>
  <c r="MG3" i="1"/>
  <c r="MD29" i="1" l="1"/>
  <c r="ME31" i="1" s="1"/>
  <c r="MD30" i="1" l="1"/>
  <c r="MD11" i="1" l="1"/>
  <c r="MD12" i="1" s="1"/>
  <c r="MD16" i="1"/>
  <c r="MD14" i="1"/>
  <c r="MD15" i="1" s="1"/>
  <c r="MD18" i="1"/>
  <c r="MD19" i="1" s="1"/>
  <c r="MD37" i="1" l="1"/>
  <c r="MD3" i="1"/>
  <c r="MC29" i="1" l="1"/>
  <c r="MC11" i="1"/>
  <c r="MC12" i="1" s="1"/>
  <c r="MC18" i="1"/>
  <c r="MC19" i="1" s="1"/>
  <c r="MC16" i="1"/>
  <c r="MC14" i="1"/>
  <c r="MC15" i="1" s="1"/>
  <c r="MC37" i="1"/>
  <c r="MC3" i="1"/>
  <c r="MC30" i="1" l="1"/>
  <c r="MD31" i="1"/>
  <c r="LZ29" i="1"/>
  <c r="LZ11" i="1"/>
  <c r="LZ12" i="1" s="1"/>
  <c r="LZ18" i="1"/>
  <c r="LZ19" i="1" s="1"/>
  <c r="LZ16" i="1"/>
  <c r="LZ14" i="1"/>
  <c r="LZ15" i="1" s="1"/>
  <c r="LZ37" i="1"/>
  <c r="LZ3" i="1"/>
  <c r="MC31" i="1" l="1"/>
  <c r="LZ30" i="1"/>
  <c r="LY29" i="1"/>
  <c r="LY11" i="1"/>
  <c r="LY12" i="1" s="1"/>
  <c r="LY16" i="1"/>
  <c r="LY14" i="1"/>
  <c r="LY15" i="1" s="1"/>
  <c r="LY18" i="1"/>
  <c r="LY19" i="1" s="1"/>
  <c r="LY37" i="1"/>
  <c r="LY3" i="1"/>
  <c r="LZ31" i="1" l="1"/>
  <c r="LY30" i="1"/>
  <c r="LX29" i="1"/>
  <c r="LY31" i="1" l="1"/>
  <c r="LX30" i="1"/>
  <c r="LX11" i="1" l="1"/>
  <c r="LX12" i="1" s="1"/>
  <c r="LX18" i="1"/>
  <c r="LX19" i="1" s="1"/>
  <c r="LX16" i="1"/>
  <c r="LX14" i="1"/>
  <c r="LX15" i="1" s="1"/>
  <c r="LX37" i="1"/>
  <c r="LX3" i="1"/>
  <c r="LW29" i="1" l="1"/>
  <c r="LX31" i="1" s="1"/>
  <c r="LW30" i="1" l="1"/>
  <c r="LW18" i="1"/>
  <c r="LW19" i="1" s="1"/>
  <c r="LW16" i="1"/>
  <c r="LW14" i="1"/>
  <c r="LW15" i="1" s="1"/>
  <c r="LW11" i="1"/>
  <c r="LW12" i="1" s="1"/>
  <c r="LW37" i="1"/>
  <c r="LW3" i="1"/>
  <c r="LV18" i="1" l="1"/>
  <c r="LV19" i="1" s="1"/>
  <c r="LV16" i="1"/>
  <c r="LV14" i="1"/>
  <c r="LV15" i="1" s="1"/>
  <c r="LV11" i="1"/>
  <c r="LV12" i="1" s="1"/>
  <c r="LV29" i="1"/>
  <c r="LV37" i="1"/>
  <c r="LV3" i="1"/>
  <c r="LV30" i="1" l="1"/>
  <c r="LW31" i="1"/>
  <c r="LS11" i="1"/>
  <c r="LS12" i="1" s="1"/>
  <c r="LS16" i="1"/>
  <c r="LS14" i="1"/>
  <c r="LS15" i="1" s="1"/>
  <c r="LS18" i="1"/>
  <c r="LS19" i="1" s="1"/>
  <c r="LS29" i="1"/>
  <c r="LS37" i="1"/>
  <c r="LS3" i="1"/>
  <c r="LV31" i="1" l="1"/>
  <c r="LS30" i="1"/>
  <c r="LR11" i="1"/>
  <c r="LR12" i="1" s="1"/>
  <c r="LR16" i="1"/>
  <c r="LR14" i="1"/>
  <c r="LR15" i="1" s="1"/>
  <c r="LR18" i="1"/>
  <c r="LR19" i="1" s="1"/>
  <c r="LR29" i="1"/>
  <c r="LS31" i="1" l="1"/>
  <c r="LR30" i="1"/>
  <c r="LR37" i="1" l="1"/>
  <c r="LR3" i="1"/>
  <c r="LQ29" i="1" l="1"/>
  <c r="LQ11" i="1"/>
  <c r="LQ12" i="1" s="1"/>
  <c r="LQ14" i="1"/>
  <c r="LQ15" i="1" s="1"/>
  <c r="LQ16" i="1"/>
  <c r="LQ18" i="1"/>
  <c r="LQ19" i="1" s="1"/>
  <c r="LQ37" i="1"/>
  <c r="LQ3" i="1"/>
  <c r="LQ30" i="1" l="1"/>
  <c r="LR31" i="1"/>
  <c r="LP29" i="1"/>
  <c r="LQ31" i="1" s="1"/>
  <c r="LP11" i="1"/>
  <c r="LP12" i="1" s="1"/>
  <c r="LP16" i="1"/>
  <c r="LP14" i="1"/>
  <c r="LP15" i="1" s="1"/>
  <c r="LP18" i="1"/>
  <c r="LP19" i="1" s="1"/>
  <c r="LP30" i="1" l="1"/>
  <c r="LP37" i="1"/>
  <c r="LP3" i="1"/>
  <c r="LO29" i="1" l="1"/>
  <c r="LP31" i="1" s="1"/>
  <c r="LO18" i="1"/>
  <c r="LO19" i="1" s="1"/>
  <c r="LO16" i="1"/>
  <c r="LO14" i="1"/>
  <c r="LO15" i="1" s="1"/>
  <c r="LO11" i="1"/>
  <c r="LO12" i="1" s="1"/>
  <c r="LO37" i="1"/>
  <c r="LL16" i="1"/>
  <c r="LO30" i="1" l="1"/>
  <c r="LO3" i="1"/>
  <c r="LL18" i="1" l="1"/>
  <c r="LL19" i="1" s="1"/>
  <c r="LL14" i="1"/>
  <c r="LL15" i="1" s="1"/>
  <c r="LL11" i="1"/>
  <c r="LL12" i="1" s="1"/>
  <c r="LL3" i="1"/>
  <c r="LL29" i="1"/>
  <c r="LL30" i="1" s="1"/>
  <c r="LL37" i="1"/>
  <c r="LO31" i="1" l="1"/>
  <c r="LK29" i="1"/>
  <c r="LL31" i="1" s="1"/>
  <c r="LJ29" i="1"/>
  <c r="LK18" i="1"/>
  <c r="LK19" i="1" s="1"/>
  <c r="LJ18" i="1"/>
  <c r="LJ19" i="1" s="1"/>
  <c r="LK16" i="1"/>
  <c r="LK14" i="1"/>
  <c r="LK15" i="1" s="1"/>
  <c r="LJ16" i="1"/>
  <c r="LJ14" i="1"/>
  <c r="LJ15" i="1" s="1"/>
  <c r="LK11" i="1"/>
  <c r="LK12" i="1" s="1"/>
  <c r="LJ11" i="1"/>
  <c r="LJ12" i="1" s="1"/>
  <c r="LE29" i="1"/>
  <c r="LE18" i="1"/>
  <c r="LE19" i="1" s="1"/>
  <c r="LE16" i="1"/>
  <c r="LE14" i="1"/>
  <c r="LE15" i="1" s="1"/>
  <c r="LE11" i="1"/>
  <c r="LE12" i="1" s="1"/>
  <c r="LK37" i="1"/>
  <c r="LJ37" i="1"/>
  <c r="LE37" i="1"/>
  <c r="LK3" i="1"/>
  <c r="LJ3" i="1"/>
  <c r="LE3" i="1"/>
  <c r="LK31" i="1" l="1"/>
  <c r="LJ31" i="1"/>
  <c r="LK30" i="1"/>
  <c r="LJ30" i="1"/>
  <c r="LE30" i="1"/>
  <c r="LD11" i="1"/>
  <c r="LD12" i="1" s="1"/>
  <c r="LD16" i="1"/>
  <c r="LD15" i="1"/>
  <c r="LD14" i="1"/>
  <c r="LD18" i="1"/>
  <c r="LD19" i="1" s="1"/>
  <c r="LD29" i="1"/>
  <c r="LD30" i="1" s="1"/>
  <c r="LD37" i="1"/>
  <c r="LD3" i="1"/>
  <c r="LE31" i="1" l="1"/>
  <c r="LC11" i="1"/>
  <c r="LC12" i="1" s="1"/>
  <c r="LC16" i="1"/>
  <c r="LC14" i="1"/>
  <c r="LC15" i="1" s="1"/>
  <c r="LC18" i="1"/>
  <c r="LC19" i="1" s="1"/>
  <c r="LC29" i="1"/>
  <c r="LD31" i="1" l="1"/>
  <c r="LC30" i="1"/>
  <c r="LC37" i="1" l="1"/>
  <c r="LC3" i="1"/>
  <c r="LB18" i="1" l="1"/>
  <c r="LB19" i="1" s="1"/>
  <c r="LB16" i="1"/>
  <c r="LB14" i="1"/>
  <c r="LB15" i="1" s="1"/>
  <c r="LB11" i="1"/>
  <c r="LB12" i="1" s="1"/>
  <c r="LB29" i="1"/>
  <c r="LC31" i="1" s="1"/>
  <c r="LB30" i="1" l="1"/>
  <c r="LB37" i="1"/>
  <c r="LB3" i="1"/>
  <c r="LA29" i="1" l="1"/>
  <c r="LA18" i="1"/>
  <c r="LA19" i="1" s="1"/>
  <c r="LA16" i="1"/>
  <c r="LA14" i="1"/>
  <c r="LA15" i="1" s="1"/>
  <c r="LA11" i="1"/>
  <c r="LA12" i="1" s="1"/>
  <c r="LB31" i="1" l="1"/>
  <c r="LA30" i="1"/>
  <c r="LA37" i="1"/>
  <c r="LA3" i="1"/>
  <c r="KX18" i="1" l="1"/>
  <c r="KX19" i="1" s="1"/>
  <c r="KX16" i="1"/>
  <c r="KX14" i="1"/>
  <c r="KX15" i="1" s="1"/>
  <c r="KX11" i="1"/>
  <c r="KX12" i="1" s="1"/>
  <c r="KX29" i="1"/>
  <c r="LA31" i="1" s="1"/>
  <c r="KX37" i="1"/>
  <c r="KX3" i="1"/>
  <c r="KX30" i="1" l="1"/>
  <c r="KW29" i="1"/>
  <c r="KX31" i="1" s="1"/>
  <c r="KW30" i="1" l="1"/>
  <c r="KW3" i="1" l="1"/>
  <c r="KW18" i="1"/>
  <c r="KW19" i="1" s="1"/>
  <c r="KW16" i="1"/>
  <c r="KW14" i="1"/>
  <c r="KW15" i="1" s="1"/>
  <c r="KW11" i="1"/>
  <c r="KW12" i="1" s="1"/>
  <c r="KW37" i="1"/>
  <c r="KU29" i="1" l="1"/>
  <c r="KW31" i="1" s="1"/>
  <c r="KU30" i="1" l="1"/>
  <c r="KU3" i="1" l="1"/>
  <c r="KU18" i="1"/>
  <c r="KU19" i="1" s="1"/>
  <c r="KU16" i="1"/>
  <c r="KU14" i="1"/>
  <c r="KU15" i="1" s="1"/>
  <c r="KU11" i="1"/>
  <c r="KU12" i="1" s="1"/>
  <c r="KU37" i="1"/>
  <c r="KT29" i="1" l="1"/>
  <c r="KU31" i="1" s="1"/>
  <c r="KT18" i="1"/>
  <c r="KT19" i="1" s="1"/>
  <c r="KT16" i="1"/>
  <c r="KT14" i="1"/>
  <c r="KT15" i="1" s="1"/>
  <c r="KT11" i="1"/>
  <c r="KT12" i="1" s="1"/>
  <c r="KT37" i="1"/>
  <c r="KT3" i="1"/>
  <c r="KT30" i="1" l="1"/>
  <c r="KQ29" i="1"/>
  <c r="KQ18" i="1"/>
  <c r="KQ19" i="1" s="1"/>
  <c r="KQ16" i="1"/>
  <c r="KQ14" i="1"/>
  <c r="KQ15" i="1" s="1"/>
  <c r="KQ11" i="1"/>
  <c r="KQ12" i="1" s="1"/>
  <c r="KQ37" i="1"/>
  <c r="KQ3" i="1"/>
  <c r="KT31" i="1" l="1"/>
  <c r="KQ30" i="1"/>
  <c r="KP29" i="1"/>
  <c r="KQ31" i="1" l="1"/>
  <c r="KP30" i="1"/>
  <c r="KP18" i="1"/>
  <c r="KP19" i="1" s="1"/>
  <c r="KP16" i="1"/>
  <c r="KP14" i="1"/>
  <c r="KP15" i="1" s="1"/>
  <c r="KP11" i="1"/>
  <c r="KP12" i="1" s="1"/>
  <c r="KP37" i="1"/>
  <c r="KP3" i="1"/>
  <c r="KO29" i="1" l="1"/>
  <c r="KP31" i="1" s="1"/>
  <c r="KO30" i="1" l="1"/>
  <c r="KO18" i="1"/>
  <c r="KO19" i="1" s="1"/>
  <c r="KO16" i="1"/>
  <c r="KO14" i="1"/>
  <c r="KO15" i="1" s="1"/>
  <c r="KO11" i="1"/>
  <c r="KO12" i="1" s="1"/>
  <c r="KO37" i="1"/>
  <c r="KO3" i="1"/>
  <c r="KN29" i="1" l="1"/>
  <c r="KO31" i="1" s="1"/>
  <c r="KN18" i="1"/>
  <c r="KN19" i="1" s="1"/>
  <c r="KN16" i="1"/>
  <c r="KN14" i="1"/>
  <c r="KN15" i="1" s="1"/>
  <c r="KN11" i="1"/>
  <c r="KN12" i="1" s="1"/>
  <c r="KN30" i="1" l="1"/>
  <c r="KN37" i="1"/>
  <c r="KN3" i="1"/>
  <c r="KM29" i="1" l="1"/>
  <c r="KM30" i="1" s="1"/>
  <c r="KM18" i="1"/>
  <c r="KM19" i="1" s="1"/>
  <c r="KM16" i="1"/>
  <c r="KM14" i="1"/>
  <c r="KM15" i="1" s="1"/>
  <c r="KM11" i="1"/>
  <c r="KM12" i="1" s="1"/>
  <c r="KM37" i="1"/>
  <c r="KM3" i="1"/>
  <c r="KJ37" i="1" l="1"/>
  <c r="KJ11" i="1"/>
  <c r="KJ12" i="1" s="1"/>
  <c r="KJ16" i="1"/>
  <c r="KJ14" i="1"/>
  <c r="KJ15" i="1" s="1"/>
  <c r="KJ18" i="1"/>
  <c r="KJ19" i="1" s="1"/>
  <c r="KJ29" i="1"/>
  <c r="KJ30" i="1" l="1"/>
  <c r="KN31" i="1"/>
  <c r="KM31" i="1"/>
  <c r="KJ3" i="1"/>
  <c r="KI29" i="1" l="1"/>
  <c r="KJ31" i="1" l="1"/>
  <c r="KI30" i="1"/>
  <c r="KI11" i="1" l="1"/>
  <c r="KI12" i="1" s="1"/>
  <c r="KI16" i="1"/>
  <c r="KI14" i="1"/>
  <c r="KI15" i="1" s="1"/>
  <c r="KI18" i="1"/>
  <c r="KI19" i="1" s="1"/>
  <c r="KI3" i="1"/>
  <c r="KI37" i="1"/>
  <c r="KH29" i="1" l="1"/>
  <c r="KH18" i="1"/>
  <c r="KH19" i="1" s="1"/>
  <c r="KH16" i="1"/>
  <c r="KH14" i="1"/>
  <c r="KH15" i="1" s="1"/>
  <c r="KH11" i="1"/>
  <c r="KH12" i="1" s="1"/>
  <c r="KH37" i="1"/>
  <c r="KH3" i="1"/>
  <c r="KI31" i="1" l="1"/>
  <c r="KH30" i="1"/>
  <c r="KG29" i="1"/>
  <c r="KH31" i="1" s="1"/>
  <c r="KG18" i="1"/>
  <c r="KG19" i="1" s="1"/>
  <c r="KG16" i="1"/>
  <c r="KG14" i="1"/>
  <c r="KG15" i="1" s="1"/>
  <c r="KG3" i="1"/>
  <c r="KG11" i="1"/>
  <c r="KG12" i="1" s="1"/>
  <c r="KG30" i="1" l="1"/>
  <c r="KG37" i="1" l="1"/>
  <c r="KF11" i="1" l="1"/>
  <c r="KF12" i="1" s="1"/>
  <c r="KF16" i="1"/>
  <c r="KF14" i="1"/>
  <c r="KF15" i="1" s="1"/>
  <c r="KF18" i="1"/>
  <c r="KF19" i="1" s="1"/>
  <c r="KF30" i="1"/>
  <c r="KF29" i="1"/>
  <c r="KG31" i="1" s="1"/>
  <c r="KF37" i="1"/>
  <c r="KF3" i="1"/>
  <c r="KC29" i="1" l="1"/>
  <c r="KF31" i="1" s="1"/>
  <c r="KC11" i="1"/>
  <c r="KC12" i="1" s="1"/>
  <c r="KC18" i="1"/>
  <c r="KC19" i="1" s="1"/>
  <c r="KC16" i="1"/>
  <c r="KC14" i="1"/>
  <c r="KC15" i="1" s="1"/>
  <c r="KC30" i="1" l="1"/>
  <c r="KC37" i="1"/>
  <c r="KC3" i="1"/>
  <c r="KB29" i="1" l="1"/>
  <c r="KC31" i="1" s="1"/>
  <c r="KB18" i="1"/>
  <c r="KB19" i="1" s="1"/>
  <c r="KB16" i="1"/>
  <c r="KB14" i="1"/>
  <c r="KB15" i="1" s="1"/>
  <c r="KB11" i="1"/>
  <c r="KB12" i="1" s="1"/>
  <c r="KB30" i="1" l="1"/>
  <c r="KB37" i="1" l="1"/>
  <c r="KB3" i="1"/>
  <c r="JZ29" i="1" l="1"/>
  <c r="KB31" i="1" s="1"/>
  <c r="JZ30" i="1" l="1"/>
  <c r="JZ18" i="1"/>
  <c r="JZ19" i="1" s="1"/>
  <c r="JZ16" i="1"/>
  <c r="JZ14" i="1"/>
  <c r="JZ15" i="1" s="1"/>
  <c r="JZ11" i="1"/>
  <c r="JZ12" i="1" s="1"/>
  <c r="JZ37" i="1"/>
  <c r="JZ3" i="1" l="1"/>
  <c r="JY29" i="1" l="1"/>
  <c r="JY30" i="1" s="1"/>
  <c r="JY18" i="1"/>
  <c r="JY19" i="1" s="1"/>
  <c r="JY16" i="1"/>
  <c r="JY14" i="1"/>
  <c r="JY15" i="1" s="1"/>
  <c r="JY11" i="1"/>
  <c r="JY12" i="1" s="1"/>
  <c r="JY3" i="1" l="1"/>
  <c r="JY37" i="1"/>
  <c r="JV29" i="1" l="1"/>
  <c r="JV18" i="1"/>
  <c r="JV19" i="1" s="1"/>
  <c r="JV16" i="1"/>
  <c r="JV14" i="1"/>
  <c r="JV15" i="1" s="1"/>
  <c r="JV11" i="1"/>
  <c r="JV12" i="1" s="1"/>
  <c r="JZ31" i="1" l="1"/>
  <c r="JY31" i="1"/>
  <c r="JV30" i="1"/>
  <c r="JV37" i="1"/>
  <c r="JV3" i="1"/>
  <c r="JU29" i="1" l="1"/>
  <c r="JU18" i="1"/>
  <c r="JU19" i="1" s="1"/>
  <c r="JU16" i="1"/>
  <c r="JU14" i="1"/>
  <c r="JU15" i="1" s="1"/>
  <c r="JU11" i="1"/>
  <c r="JU12" i="1" s="1"/>
  <c r="JV31" i="1" l="1"/>
  <c r="JU30" i="1"/>
  <c r="JU37" i="1"/>
  <c r="JU3" i="1"/>
  <c r="JT29" i="1" l="1"/>
  <c r="JT11" i="1"/>
  <c r="JT12" i="1" s="1"/>
  <c r="JT16" i="1"/>
  <c r="JT14" i="1"/>
  <c r="JT15" i="1" s="1"/>
  <c r="JT18" i="1"/>
  <c r="JT19" i="1" s="1"/>
  <c r="JT37" i="1"/>
  <c r="JT3" i="1"/>
  <c r="JU31" i="1" l="1"/>
  <c r="JT30" i="1"/>
  <c r="JS3" i="1"/>
  <c r="JS29" i="1"/>
  <c r="JS30" i="1" s="1"/>
  <c r="JS11" i="1"/>
  <c r="JS12" i="1" s="1"/>
  <c r="JS18" i="1"/>
  <c r="JS19" i="1" s="1"/>
  <c r="JS16" i="1"/>
  <c r="JS14" i="1"/>
  <c r="JS15" i="1" s="1"/>
  <c r="JT31" i="1" l="1"/>
  <c r="JS37" i="1"/>
  <c r="JR3" i="1" l="1"/>
  <c r="JR29" i="1"/>
  <c r="JR18" i="1"/>
  <c r="JR19" i="1" s="1"/>
  <c r="JR16" i="1"/>
  <c r="JR14" i="1"/>
  <c r="JR15" i="1" s="1"/>
  <c r="JR11" i="1"/>
  <c r="JR12" i="1" s="1"/>
  <c r="JR30" i="1" l="1"/>
  <c r="JS31" i="1"/>
  <c r="JR37" i="1"/>
  <c r="JO29" i="1" l="1"/>
  <c r="JO30" i="1" l="1"/>
  <c r="JR31" i="1"/>
  <c r="JO37" i="1" l="1"/>
  <c r="JO18" i="1"/>
  <c r="JO19" i="1" s="1"/>
  <c r="JO16" i="1"/>
  <c r="JO14" i="1"/>
  <c r="JO15" i="1" s="1"/>
  <c r="JO12" i="1"/>
  <c r="JO11" i="1"/>
  <c r="JO3" i="1" l="1"/>
  <c r="JN11" i="1" l="1"/>
  <c r="JN12" i="1" s="1"/>
  <c r="JN18" i="1"/>
  <c r="JN19" i="1" s="1"/>
  <c r="JN16" i="1"/>
  <c r="JN14" i="1"/>
  <c r="JN15" i="1" s="1"/>
  <c r="JN29" i="1"/>
  <c r="JO31" i="1" l="1"/>
  <c r="JN30" i="1"/>
  <c r="JN37" i="1" l="1"/>
  <c r="JN3" i="1"/>
  <c r="JM29" i="1" l="1"/>
  <c r="JM18" i="1"/>
  <c r="JM19" i="1" s="1"/>
  <c r="JM16" i="1"/>
  <c r="JM14" i="1"/>
  <c r="JM15" i="1" s="1"/>
  <c r="JM11" i="1"/>
  <c r="JM12" i="1" s="1"/>
  <c r="JM37" i="1"/>
  <c r="JM3" i="1"/>
  <c r="JM30" i="1" l="1"/>
  <c r="JN31" i="1"/>
  <c r="JL3" i="1"/>
  <c r="JL12" i="1"/>
  <c r="JL11" i="1"/>
  <c r="JK11" i="1"/>
  <c r="JK12" i="1" s="1"/>
  <c r="JL16" i="1"/>
  <c r="JL15" i="1"/>
  <c r="JL14" i="1"/>
  <c r="JL18" i="1"/>
  <c r="JL19" i="1" s="1"/>
  <c r="JL29" i="1"/>
  <c r="JM31" i="1" s="1"/>
  <c r="JL37" i="1"/>
  <c r="JL30" i="1" l="1"/>
  <c r="JK37" i="1"/>
  <c r="JH37" i="1"/>
  <c r="JG37" i="1"/>
  <c r="JF37" i="1"/>
  <c r="JK16" i="1" l="1"/>
  <c r="JK14" i="1"/>
  <c r="JK15" i="1" s="1"/>
  <c r="JK18" i="1"/>
  <c r="JK19" i="1" s="1"/>
  <c r="JK29" i="1"/>
  <c r="JL31" i="1" s="1"/>
  <c r="JK3" i="1"/>
  <c r="JK30" i="1" l="1"/>
  <c r="JH29" i="1"/>
  <c r="JH11" i="1"/>
  <c r="JH12" i="1" s="1"/>
  <c r="JH18" i="1"/>
  <c r="JH19" i="1" s="1"/>
  <c r="JH16" i="1"/>
  <c r="JH14" i="1"/>
  <c r="JH15" i="1" s="1"/>
  <c r="JH3" i="1"/>
  <c r="JK31" i="1" l="1"/>
  <c r="JH30" i="1"/>
  <c r="JG29" i="1"/>
  <c r="JG30" i="1" s="1"/>
  <c r="JG18" i="1"/>
  <c r="JG19" i="1" s="1"/>
  <c r="JG16" i="1"/>
  <c r="JG14" i="1"/>
  <c r="JG15" i="1" s="1"/>
  <c r="JG11" i="1"/>
  <c r="JG12" i="1" s="1"/>
  <c r="JG3" i="1"/>
  <c r="JH31" i="1" l="1"/>
  <c r="JF11" i="1"/>
  <c r="JF12" i="1" s="1"/>
  <c r="JF16" i="1"/>
  <c r="JF14" i="1"/>
  <c r="JF15" i="1" s="1"/>
  <c r="JF18" i="1"/>
  <c r="JF19" i="1" s="1"/>
  <c r="JF29" i="1"/>
  <c r="JG31" i="1" s="1"/>
  <c r="JF3" i="1"/>
  <c r="JF30" i="1" l="1"/>
  <c r="JA18" i="1"/>
  <c r="JA19" i="1" s="1"/>
  <c r="JA16" i="1"/>
  <c r="JA14" i="1"/>
  <c r="JA15" i="1" s="1"/>
  <c r="JA29" i="1"/>
  <c r="JA11" i="1"/>
  <c r="JA12" i="1" s="1"/>
  <c r="JA37" i="1"/>
  <c r="JA3" i="1"/>
  <c r="JA30" i="1" l="1"/>
  <c r="JF31" i="1"/>
  <c r="IZ16" i="1"/>
  <c r="IZ14" i="1"/>
  <c r="IZ15" i="1" s="1"/>
  <c r="IY16" i="1"/>
  <c r="IY14" i="1"/>
  <c r="IY15" i="1" s="1"/>
  <c r="IZ18" i="1"/>
  <c r="IZ19" i="1" s="1"/>
  <c r="IY18" i="1"/>
  <c r="IY19" i="1" s="1"/>
  <c r="IZ29" i="1"/>
  <c r="IZ30" i="1" s="1"/>
  <c r="IY30" i="1"/>
  <c r="IY29" i="1"/>
  <c r="IZ11" i="1"/>
  <c r="IZ12" i="1" s="1"/>
  <c r="IY11" i="1"/>
  <c r="IY12" i="1" s="1"/>
  <c r="JA31" i="1" l="1"/>
  <c r="IZ31" i="1"/>
  <c r="IZ37" i="1"/>
  <c r="IY37" i="1"/>
  <c r="IZ3" i="1"/>
  <c r="IY3" i="1" l="1"/>
  <c r="IX29" i="1" l="1"/>
  <c r="IY31" i="1" s="1"/>
  <c r="IX11" i="1"/>
  <c r="IX12" i="1" s="1"/>
  <c r="IX18" i="1"/>
  <c r="IX19" i="1" s="1"/>
  <c r="IX16" i="1"/>
  <c r="IX14" i="1"/>
  <c r="IX30" i="1" l="1"/>
  <c r="IX15" i="1"/>
  <c r="IX37" i="1"/>
  <c r="IX3" i="1"/>
  <c r="IW11" i="1" l="1"/>
  <c r="IW12" i="1" s="1"/>
  <c r="IW16" i="1"/>
  <c r="IW14" i="1"/>
  <c r="IW15" i="1" s="1"/>
  <c r="IW18" i="1"/>
  <c r="IW19" i="1" s="1"/>
  <c r="IW29" i="1"/>
  <c r="IX31" i="1" s="1"/>
  <c r="IW37" i="1"/>
  <c r="IW3" i="1"/>
  <c r="IW30" i="1" l="1"/>
  <c r="IT29" i="1"/>
  <c r="IW31" i="1" s="1"/>
  <c r="IT37" i="1"/>
  <c r="IT18" i="1"/>
  <c r="IT19" i="1" s="1"/>
  <c r="IT16" i="1"/>
  <c r="IT14" i="1"/>
  <c r="IT15" i="1" s="1"/>
  <c r="IT11" i="1"/>
  <c r="IT12" i="1" s="1"/>
  <c r="IT3" i="1"/>
  <c r="IT30" i="1" l="1"/>
  <c r="IS37" i="1"/>
  <c r="IQ37" i="1"/>
  <c r="IS29" i="1"/>
  <c r="IT31" i="1" s="1"/>
  <c r="IS18" i="1"/>
  <c r="IS19" i="1" s="1"/>
  <c r="IS16" i="1"/>
  <c r="IS14" i="1"/>
  <c r="IS15" i="1" s="1"/>
  <c r="IS11" i="1"/>
  <c r="IS12" i="1" s="1"/>
  <c r="IS3" i="1"/>
  <c r="IS30" i="1" l="1"/>
  <c r="IQ29" i="1"/>
  <c r="IQ30" i="1" s="1"/>
  <c r="IS31" i="1" l="1"/>
  <c r="IQ18" i="1"/>
  <c r="IQ19" i="1" s="1"/>
  <c r="IQ16" i="1"/>
  <c r="IQ14" i="1"/>
  <c r="IQ15" i="1" s="1"/>
  <c r="IQ11" i="1"/>
  <c r="IQ12" i="1" s="1"/>
  <c r="IQ3" i="1"/>
  <c r="IP29" i="1" l="1"/>
  <c r="IQ31" i="1" s="1"/>
  <c r="IP16" i="1"/>
  <c r="IP14" i="1"/>
  <c r="IP15" i="1" s="1"/>
  <c r="IP18" i="1"/>
  <c r="IP19" i="1" s="1"/>
  <c r="IP11" i="1"/>
  <c r="IP12" i="1" s="1"/>
  <c r="IP30" i="1" l="1"/>
  <c r="IP37" i="1"/>
  <c r="IP3" i="1"/>
  <c r="IM29" i="1" l="1"/>
  <c r="IM18" i="1"/>
  <c r="IM19" i="1" s="1"/>
  <c r="IM16" i="1"/>
  <c r="IM14" i="1"/>
  <c r="IM15" i="1" s="1"/>
  <c r="IM11" i="1"/>
  <c r="IM12" i="1" s="1"/>
  <c r="IP31" i="1" l="1"/>
  <c r="IM30" i="1"/>
  <c r="IM37" i="1"/>
  <c r="IM3" i="1"/>
  <c r="IK3" i="1"/>
  <c r="IK16" i="1" l="1"/>
  <c r="IK14" i="1"/>
  <c r="IK15" i="1" s="1"/>
  <c r="IK18" i="1"/>
  <c r="IK19" i="1" s="1"/>
  <c r="IK11" i="1"/>
  <c r="IK12" i="1" s="1"/>
  <c r="IK29" i="1" l="1"/>
  <c r="IL29" i="1"/>
  <c r="IM31" i="1" s="1"/>
  <c r="IK30" i="1" l="1"/>
  <c r="IL31" i="1"/>
  <c r="IL30" i="1"/>
  <c r="IL19" i="1"/>
  <c r="IL18" i="1"/>
  <c r="IL16" i="1"/>
  <c r="IL14" i="1"/>
  <c r="IL15" i="1" s="1"/>
  <c r="IL11" i="1"/>
  <c r="IL12" i="1" s="1"/>
  <c r="IL37" i="1"/>
  <c r="IL3" i="1"/>
  <c r="IJ29" i="1" l="1"/>
  <c r="IJ18" i="1"/>
  <c r="IJ19" i="1" s="1"/>
  <c r="IJ16" i="1"/>
  <c r="IJ14" i="1"/>
  <c r="IJ15" i="1" s="1"/>
  <c r="IJ11" i="1"/>
  <c r="IJ12" i="1" s="1"/>
  <c r="IJ37" i="1"/>
  <c r="IJ30" i="1" l="1"/>
  <c r="IK31" i="1"/>
  <c r="IJ3" i="1"/>
  <c r="II29" i="1" l="1"/>
  <c r="II30" i="1" l="1"/>
  <c r="IJ31" i="1"/>
  <c r="II16" i="1"/>
  <c r="II15" i="1"/>
  <c r="II14" i="1"/>
  <c r="II18" i="1"/>
  <c r="II19" i="1" s="1"/>
  <c r="II11" i="1"/>
  <c r="II12" i="1" s="1"/>
  <c r="II37" i="1" l="1"/>
  <c r="II3" i="1"/>
  <c r="IF29" i="1" l="1"/>
  <c r="IF18" i="1"/>
  <c r="IF19" i="1" s="1"/>
  <c r="IF16" i="1"/>
  <c r="IF14" i="1"/>
  <c r="IF15" i="1" s="1"/>
  <c r="IF11" i="1"/>
  <c r="IF12" i="1" s="1"/>
  <c r="II31" i="1" l="1"/>
  <c r="IF30" i="1"/>
  <c r="IF37" i="1"/>
  <c r="IF3" i="1"/>
  <c r="IE29" i="1" l="1"/>
  <c r="IE18" i="1"/>
  <c r="IE19" i="1" s="1"/>
  <c r="IE16" i="1"/>
  <c r="IE14" i="1"/>
  <c r="IE15" i="1" s="1"/>
  <c r="IE11" i="1"/>
  <c r="IE12" i="1" s="1"/>
  <c r="IF31" i="1" l="1"/>
  <c r="IE30" i="1"/>
  <c r="IE37" i="1"/>
  <c r="IE3" i="1"/>
  <c r="ID29" i="1" l="1"/>
  <c r="ID16" i="1"/>
  <c r="ID14" i="1"/>
  <c r="ID15" i="1" s="1"/>
  <c r="ID18" i="1"/>
  <c r="ID19" i="1" s="1"/>
  <c r="ID12" i="1"/>
  <c r="ID11" i="1"/>
  <c r="IE31" i="1" l="1"/>
  <c r="ID30" i="1"/>
  <c r="ID37" i="1"/>
  <c r="ID3" i="1"/>
  <c r="IC16" i="1" l="1"/>
  <c r="IC14" i="1"/>
  <c r="IC15" i="1" s="1"/>
  <c r="IC18" i="1"/>
  <c r="IC19" i="1" s="1"/>
  <c r="IC11" i="1"/>
  <c r="IC12" i="1" s="1"/>
  <c r="IC29" i="1"/>
  <c r="ID31" i="1" s="1"/>
  <c r="IC37" i="1"/>
  <c r="IC30" i="1" l="1"/>
  <c r="IC3" i="1"/>
  <c r="IB29" i="1" l="1"/>
  <c r="IC31" i="1" s="1"/>
  <c r="IB18" i="1"/>
  <c r="IB19" i="1" s="1"/>
  <c r="IB16" i="1"/>
  <c r="IB14" i="1"/>
  <c r="IB15" i="1" s="1"/>
  <c r="IB11" i="1"/>
  <c r="IB12" i="1" s="1"/>
  <c r="IB30" i="1" l="1"/>
  <c r="IB37" i="1"/>
  <c r="IB3" i="1"/>
  <c r="HY29" i="1" l="1"/>
  <c r="HY11" i="1"/>
  <c r="HY12" i="1" s="1"/>
  <c r="HY18" i="1"/>
  <c r="HY16" i="1"/>
  <c r="HY14" i="1"/>
  <c r="HY37" i="1"/>
  <c r="HY3" i="1"/>
  <c r="HY30" i="1" l="1"/>
  <c r="IB31" i="1"/>
  <c r="HX29" i="1"/>
  <c r="HX30" i="1" s="1"/>
  <c r="HX18" i="1"/>
  <c r="HX19" i="1" s="1"/>
  <c r="HX16" i="1"/>
  <c r="HX14" i="1"/>
  <c r="HX15" i="1" s="1"/>
  <c r="HX3" i="1"/>
  <c r="HX12" i="1"/>
  <c r="HX11" i="1"/>
  <c r="HX37" i="1"/>
  <c r="HY31" i="1" l="1"/>
  <c r="HW29" i="1"/>
  <c r="HW30" i="1" s="1"/>
  <c r="HW18" i="1"/>
  <c r="HW19" i="1" s="1"/>
  <c r="HW16" i="1"/>
  <c r="HW14" i="1"/>
  <c r="HW15" i="1" s="1"/>
  <c r="HW11" i="1"/>
  <c r="HW12" i="1" s="1"/>
  <c r="HX31" i="1" l="1"/>
  <c r="HW37" i="1" l="1"/>
  <c r="HW3" i="1"/>
  <c r="HV29" i="1" l="1"/>
  <c r="HW31" i="1" s="1"/>
  <c r="HV18" i="1"/>
  <c r="HV19" i="1" s="1"/>
  <c r="HV16" i="1"/>
  <c r="HV14" i="1"/>
  <c r="HV15" i="1" s="1"/>
  <c r="HV11" i="1"/>
  <c r="HV12" i="1" s="1"/>
  <c r="HV30" i="1" l="1"/>
  <c r="HV37" i="1"/>
  <c r="HV3" i="1"/>
  <c r="HU18" i="1" l="1"/>
  <c r="HU19" i="1" s="1"/>
  <c r="HU16" i="1"/>
  <c r="HU14" i="1"/>
  <c r="HU15" i="1" s="1"/>
  <c r="HU11" i="1"/>
  <c r="HU12" i="1" s="1"/>
  <c r="HU29" i="1"/>
  <c r="HV31" i="1" s="1"/>
  <c r="HU37" i="1"/>
  <c r="HU3" i="1"/>
  <c r="HU30" i="1" l="1"/>
  <c r="HR29" i="1"/>
  <c r="HR30" i="1" s="1"/>
  <c r="HU31" i="1" l="1"/>
  <c r="HR18" i="1" l="1"/>
  <c r="HR19" i="1" s="1"/>
  <c r="HR16" i="1"/>
  <c r="HR14" i="1"/>
  <c r="HR15" i="1" s="1"/>
  <c r="HR11" i="1"/>
  <c r="HR12" i="1" s="1"/>
  <c r="HR37" i="1" l="1"/>
  <c r="HR3" i="1"/>
  <c r="HQ29" i="1" l="1"/>
  <c r="HQ16" i="1"/>
  <c r="HQ14" i="1"/>
  <c r="HQ15" i="1" s="1"/>
  <c r="HQ18" i="1"/>
  <c r="HQ19" i="1" s="1"/>
  <c r="HQ11" i="1"/>
  <c r="HQ12" i="1" s="1"/>
  <c r="HQ37" i="1"/>
  <c r="HR31" i="1" l="1"/>
  <c r="HQ30" i="1"/>
  <c r="HQ3" i="1"/>
  <c r="HP18" i="1" l="1"/>
  <c r="HP19" i="1" s="1"/>
  <c r="HP16" i="1"/>
  <c r="HP14" i="1"/>
  <c r="HP15" i="1" s="1"/>
  <c r="HP11" i="1"/>
  <c r="HP12" i="1" s="1"/>
  <c r="HP29" i="1"/>
  <c r="HP37" i="1"/>
  <c r="HP30" i="1" l="1"/>
  <c r="HQ31" i="1"/>
  <c r="HP3" i="1"/>
  <c r="HO29" i="1" l="1"/>
  <c r="HO18" i="1"/>
  <c r="HO19" i="1" s="1"/>
  <c r="HO16" i="1"/>
  <c r="HO14" i="1"/>
  <c r="HO15" i="1" s="1"/>
  <c r="HO11" i="1"/>
  <c r="HO12" i="1" s="1"/>
  <c r="HO37" i="1"/>
  <c r="HO30" i="1" l="1"/>
  <c r="HP31" i="1"/>
  <c r="HO3" i="1"/>
  <c r="HN18" i="1" l="1"/>
  <c r="HN19" i="1" s="1"/>
  <c r="HN16" i="1"/>
  <c r="HN14" i="1"/>
  <c r="HN15" i="1" s="1"/>
  <c r="HN11" i="1"/>
  <c r="HN12" i="1" s="1"/>
  <c r="HN29" i="1"/>
  <c r="HO31" i="1" s="1"/>
  <c r="HN37" i="1"/>
  <c r="HN30" i="1" l="1"/>
  <c r="HN3" i="1"/>
  <c r="HK29" i="1" l="1"/>
  <c r="HN31" i="1" l="1"/>
  <c r="HK30" i="1"/>
  <c r="HK18" i="1" l="1"/>
  <c r="HK19" i="1" s="1"/>
  <c r="HK16" i="1"/>
  <c r="HK14" i="1"/>
  <c r="HK15" i="1" s="1"/>
  <c r="HK11" i="1"/>
  <c r="HK12" i="1" s="1"/>
  <c r="HK37" i="1" l="1"/>
  <c r="HK3" i="1"/>
  <c r="HJ29" i="1" l="1"/>
  <c r="HJ18" i="1"/>
  <c r="HJ19" i="1" s="1"/>
  <c r="HJ16" i="1"/>
  <c r="HJ14" i="1"/>
  <c r="HJ15" i="1" s="1"/>
  <c r="HJ11" i="1"/>
  <c r="HJ12" i="1" s="1"/>
  <c r="HK31" i="1" l="1"/>
  <c r="HJ30" i="1"/>
  <c r="HJ37" i="1"/>
  <c r="HJ3" i="1"/>
  <c r="HI29" i="1" l="1"/>
  <c r="HI18" i="1"/>
  <c r="HI19" i="1" s="1"/>
  <c r="HI16" i="1"/>
  <c r="HI14" i="1"/>
  <c r="HI15" i="1" s="1"/>
  <c r="HI11" i="1"/>
  <c r="HI12" i="1" s="1"/>
  <c r="HI37" i="1"/>
  <c r="HJ31" i="1" l="1"/>
  <c r="HI30" i="1"/>
  <c r="HI3" i="1"/>
  <c r="HH29" i="1" l="1"/>
  <c r="HH18" i="1"/>
  <c r="HH19" i="1" s="1"/>
  <c r="HH16" i="1"/>
  <c r="HH14" i="1"/>
  <c r="HH15" i="1" s="1"/>
  <c r="HH11" i="1"/>
  <c r="HH12" i="1" s="1"/>
  <c r="HH37" i="1"/>
  <c r="HH30" i="1" l="1"/>
  <c r="HI31" i="1"/>
  <c r="HH3" i="1"/>
  <c r="HG29" i="1" l="1"/>
  <c r="HG30" i="1" l="1"/>
  <c r="HH31" i="1"/>
  <c r="HG11" i="1"/>
  <c r="HG12" i="1" s="1"/>
  <c r="HG16" i="1"/>
  <c r="HG15" i="1"/>
  <c r="HG14" i="1"/>
  <c r="HG18" i="1"/>
  <c r="HG19" i="1" s="1"/>
  <c r="HG37" i="1"/>
  <c r="HG3" i="1" l="1"/>
  <c r="HD29" i="1" l="1"/>
  <c r="HD16" i="1"/>
  <c r="HD12" i="1"/>
  <c r="HD11" i="1"/>
  <c r="HD14" i="1"/>
  <c r="HD15" i="1" s="1"/>
  <c r="HD18" i="1"/>
  <c r="HD19" i="1" s="1"/>
  <c r="HD30" i="1" l="1"/>
  <c r="HG31" i="1"/>
  <c r="HD37" i="1"/>
  <c r="HD3" i="1" l="1"/>
  <c r="HC29" i="1" l="1"/>
  <c r="HC18" i="1"/>
  <c r="HC19" i="1" s="1"/>
  <c r="HC16" i="1"/>
  <c r="HC14" i="1"/>
  <c r="HC15" i="1" s="1"/>
  <c r="HC11" i="1"/>
  <c r="HC12" i="1" s="1"/>
  <c r="HD31" i="1" l="1"/>
  <c r="HC30" i="1"/>
  <c r="HC37" i="1"/>
  <c r="HC3" i="1"/>
  <c r="HB29" i="1" l="1"/>
  <c r="HB18" i="1"/>
  <c r="HB19" i="1" s="1"/>
  <c r="HB16" i="1"/>
  <c r="HB14" i="1"/>
  <c r="HB15" i="1" s="1"/>
  <c r="HB11" i="1"/>
  <c r="HB12" i="1" s="1"/>
  <c r="HB37" i="1"/>
  <c r="HC31" i="1" l="1"/>
  <c r="HB30" i="1"/>
  <c r="HB3" i="1"/>
  <c r="HA29" i="1" l="1"/>
  <c r="HB31" i="1" s="1"/>
  <c r="HA30" i="1" l="1"/>
  <c r="HA18" i="1" l="1"/>
  <c r="HA19" i="1" s="1"/>
  <c r="HA16" i="1"/>
  <c r="HA14" i="1"/>
  <c r="HA15" i="1" s="1"/>
  <c r="HA11" i="1"/>
  <c r="HA12" i="1" s="1"/>
  <c r="HA37" i="1" l="1"/>
  <c r="HA3" i="1"/>
  <c r="GZ29" i="1" l="1"/>
  <c r="HA31" i="1" s="1"/>
  <c r="GZ16" i="1"/>
  <c r="GZ14" i="1"/>
  <c r="GZ15" i="1" s="1"/>
  <c r="GZ18" i="1"/>
  <c r="GZ19" i="1" s="1"/>
  <c r="GZ11" i="1"/>
  <c r="GZ12" i="1" s="1"/>
  <c r="GZ30" i="1" l="1"/>
  <c r="GZ37" i="1"/>
  <c r="GZ3" i="1"/>
  <c r="GW29" i="1" l="1"/>
  <c r="GW19" i="1"/>
  <c r="GW18" i="1"/>
  <c r="GW16" i="1"/>
  <c r="GW14" i="1"/>
  <c r="GW15" i="1" s="1"/>
  <c r="GW11" i="1"/>
  <c r="GW12" i="1" s="1"/>
  <c r="GZ31" i="1" l="1"/>
  <c r="GW30" i="1"/>
  <c r="GW37" i="1"/>
  <c r="GW3" i="1"/>
  <c r="GV29" i="1" l="1"/>
  <c r="GV18" i="1"/>
  <c r="GV19" i="1" s="1"/>
  <c r="GV16" i="1"/>
  <c r="GV14" i="1"/>
  <c r="GV15" i="1" s="1"/>
  <c r="GV11" i="1"/>
  <c r="GV12" i="1" s="1"/>
  <c r="GW31" i="1" l="1"/>
  <c r="GV30" i="1"/>
  <c r="GV37" i="1"/>
  <c r="GV3" i="1"/>
  <c r="GU29" i="1" l="1"/>
  <c r="GV31" i="1" l="1"/>
  <c r="GU30" i="1"/>
  <c r="GU19" i="1"/>
  <c r="GU18" i="1"/>
  <c r="GU16" i="1"/>
  <c r="GU14" i="1"/>
  <c r="GU15" i="1" s="1"/>
  <c r="GU12" i="1"/>
  <c r="GU11" i="1"/>
  <c r="GU37" i="1"/>
  <c r="GU3" i="1" l="1"/>
  <c r="GT18" i="1" l="1"/>
  <c r="GT19" i="1" s="1"/>
  <c r="GT29" i="1"/>
  <c r="GU31" i="1" s="1"/>
  <c r="GT16" i="1"/>
  <c r="GT14" i="1"/>
  <c r="GT15" i="1" s="1"/>
  <c r="GT11" i="1"/>
  <c r="GT12" i="1" s="1"/>
  <c r="GT37" i="1"/>
  <c r="GT30" i="1" l="1"/>
  <c r="GT3" i="1"/>
  <c r="GS16" i="1" l="1"/>
  <c r="GS14" i="1"/>
  <c r="GS15" i="1" s="1"/>
  <c r="GS18" i="1"/>
  <c r="GS19" i="1" s="1"/>
  <c r="GS11" i="1"/>
  <c r="GS12" i="1" s="1"/>
  <c r="GS29" i="1"/>
  <c r="GT31" i="1" s="1"/>
  <c r="GS30" i="1" l="1"/>
  <c r="GS37" i="1"/>
  <c r="GS3" i="1"/>
  <c r="GP29" i="1" l="1"/>
  <c r="GP18" i="1"/>
  <c r="GP19" i="1" s="1"/>
  <c r="GP16" i="1"/>
  <c r="GP14" i="1"/>
  <c r="GP15" i="1" s="1"/>
  <c r="GP11" i="1"/>
  <c r="GP12" i="1" s="1"/>
  <c r="GS31" i="1" l="1"/>
  <c r="GP30" i="1"/>
  <c r="GP37" i="1"/>
  <c r="GP3" i="1"/>
  <c r="GO18" i="1" l="1"/>
  <c r="GO19" i="1" s="1"/>
  <c r="GO16" i="1"/>
  <c r="GO15" i="1"/>
  <c r="GO14" i="1"/>
  <c r="GO12" i="1"/>
  <c r="GO11" i="1"/>
  <c r="GO37" i="1" l="1"/>
  <c r="GO29" i="1"/>
  <c r="GO30" i="1" s="1"/>
  <c r="GO3" i="1"/>
  <c r="GP31" i="1" l="1"/>
  <c r="GN29" i="1"/>
  <c r="GN18" i="1"/>
  <c r="GN19" i="1" s="1"/>
  <c r="GN16" i="1"/>
  <c r="GN14" i="1"/>
  <c r="GN15" i="1" s="1"/>
  <c r="GN11" i="1"/>
  <c r="GN12" i="1" s="1"/>
  <c r="GN37" i="1"/>
  <c r="GN30" i="1" l="1"/>
  <c r="GO31" i="1"/>
  <c r="GN3" i="1"/>
  <c r="GM3" i="1"/>
  <c r="GM29" i="1" l="1"/>
  <c r="GM16" i="1"/>
  <c r="GM14" i="1"/>
  <c r="GM15" i="1" s="1"/>
  <c r="GM18" i="1"/>
  <c r="GM19" i="1" s="1"/>
  <c r="GM11" i="1"/>
  <c r="GM12" i="1" s="1"/>
  <c r="GM30" i="1" l="1"/>
  <c r="GN31" i="1"/>
  <c r="GM37" i="1"/>
  <c r="GL29" i="1" l="1"/>
  <c r="GM31" i="1" s="1"/>
  <c r="GL30" i="1" l="1"/>
  <c r="GL18" i="1"/>
  <c r="GL19" i="1" s="1"/>
  <c r="GL16" i="1"/>
  <c r="GL15" i="1"/>
  <c r="GL14" i="1"/>
  <c r="GL11" i="1"/>
  <c r="GL12" i="1" s="1"/>
  <c r="GL37" i="1" l="1"/>
  <c r="GL3" i="1"/>
  <c r="GI29" i="1" l="1"/>
  <c r="GI11" i="1"/>
  <c r="GI12" i="1" s="1"/>
  <c r="GI18" i="1"/>
  <c r="GI19" i="1" s="1"/>
  <c r="GI16" i="1"/>
  <c r="GI14" i="1"/>
  <c r="GI15" i="1" s="1"/>
  <c r="GL31" i="1" l="1"/>
  <c r="GI30" i="1"/>
  <c r="GI37" i="1"/>
  <c r="GI3" i="1"/>
  <c r="GH29" i="1" l="1"/>
  <c r="GI31" i="1" s="1"/>
  <c r="GH18" i="1"/>
  <c r="GH19" i="1" s="1"/>
  <c r="GH16" i="1"/>
  <c r="GH15" i="1"/>
  <c r="GH14" i="1"/>
  <c r="GH11" i="1"/>
  <c r="GH12" i="1" s="1"/>
  <c r="GH30" i="1" l="1"/>
  <c r="GH37" i="1"/>
  <c r="GH3" i="1"/>
  <c r="GG29" i="1" l="1"/>
  <c r="GH31" i="1" s="1"/>
  <c r="GG37" i="1"/>
  <c r="GG19" i="1"/>
  <c r="GG18" i="1"/>
  <c r="GG16" i="1"/>
  <c r="GG14" i="1"/>
  <c r="GG15" i="1" s="1"/>
  <c r="GG11" i="1"/>
  <c r="GG12" i="1" s="1"/>
  <c r="GG3" i="1"/>
  <c r="GG30" i="1" l="1"/>
  <c r="GF37" i="1"/>
  <c r="GF29" i="1"/>
  <c r="GG31" i="1" s="1"/>
  <c r="GF18" i="1"/>
  <c r="GF19" i="1" s="1"/>
  <c r="GF16" i="1"/>
  <c r="GF14" i="1"/>
  <c r="GF15" i="1" s="1"/>
  <c r="GF11" i="1"/>
  <c r="GF12" i="1" s="1"/>
  <c r="GF3" i="1"/>
  <c r="GF30" i="1" l="1"/>
  <c r="GE29" i="1"/>
  <c r="GF31" i="1" s="1"/>
  <c r="GE37" i="1"/>
  <c r="GE3" i="1"/>
  <c r="GE30" i="1" l="1"/>
  <c r="GB30" i="1"/>
  <c r="GB29" i="1"/>
  <c r="GB11" i="1"/>
  <c r="GB12" i="1" s="1"/>
  <c r="GB16" i="1"/>
  <c r="GB14" i="1"/>
  <c r="GB15" i="1" s="1"/>
  <c r="GB18" i="1"/>
  <c r="GB19" i="1" s="1"/>
  <c r="GB3" i="1"/>
  <c r="GE31" i="1" l="1"/>
  <c r="GA29" i="1"/>
  <c r="GA18" i="1"/>
  <c r="GA19" i="1" s="1"/>
  <c r="GA16" i="1"/>
  <c r="GA14" i="1"/>
  <c r="GA15" i="1" s="1"/>
  <c r="GA11" i="1"/>
  <c r="GA12" i="1" s="1"/>
  <c r="GA3" i="1"/>
  <c r="GB31" i="1" l="1"/>
  <c r="GA30" i="1"/>
  <c r="FZ29" i="1"/>
  <c r="GA31" i="1" l="1"/>
  <c r="FZ30" i="1"/>
  <c r="FZ18" i="1" l="1"/>
  <c r="FZ19" i="1" s="1"/>
  <c r="FZ16" i="1"/>
  <c r="FZ14" i="1"/>
  <c r="FZ15" i="1" s="1"/>
  <c r="FZ11" i="1"/>
  <c r="FZ12" i="1" s="1"/>
  <c r="FZ3" i="1"/>
  <c r="FY29" i="1" l="1"/>
  <c r="FY18" i="1"/>
  <c r="FY19" i="1" s="1"/>
  <c r="FY16" i="1"/>
  <c r="FY14" i="1"/>
  <c r="FY15" i="1" s="1"/>
  <c r="FY11" i="1"/>
  <c r="FY12" i="1" s="1"/>
  <c r="FY3" i="1"/>
  <c r="FY30" i="1" l="1"/>
  <c r="FZ31" i="1"/>
  <c r="FX29" i="1"/>
  <c r="FY31" i="1" s="1"/>
  <c r="FX30" i="1" l="1"/>
  <c r="FX11" i="1" l="1"/>
  <c r="FX12" i="1" s="1"/>
  <c r="FX16" i="1"/>
  <c r="FX15" i="1"/>
  <c r="FX14" i="1"/>
  <c r="FX18" i="1"/>
  <c r="FX19" i="1" s="1"/>
  <c r="FX3" i="1"/>
  <c r="FU29" i="1" l="1"/>
  <c r="FU18" i="1"/>
  <c r="FU19" i="1" s="1"/>
  <c r="FU16" i="1"/>
  <c r="FU14" i="1"/>
  <c r="FU15" i="1" s="1"/>
  <c r="FU11" i="1"/>
  <c r="FU12" i="1" s="1"/>
  <c r="FU3" i="1"/>
  <c r="FX31" i="1" l="1"/>
  <c r="FU30" i="1"/>
  <c r="FT29" i="1"/>
  <c r="FT11" i="1"/>
  <c r="FT12" i="1" s="1"/>
  <c r="FT16" i="1"/>
  <c r="FT14" i="1"/>
  <c r="FT15" i="1" s="1"/>
  <c r="FT18" i="1"/>
  <c r="FT19" i="1" s="1"/>
  <c r="FT3" i="1"/>
  <c r="FU31" i="1" l="1"/>
  <c r="FT30" i="1"/>
  <c r="FS29" i="1"/>
  <c r="FS30" i="1" s="1"/>
  <c r="FT31" i="1" l="1"/>
  <c r="FS18" i="1" l="1"/>
  <c r="FS19" i="1" s="1"/>
  <c r="FS16" i="1"/>
  <c r="FS15" i="1"/>
  <c r="FS14" i="1"/>
  <c r="FS12" i="1"/>
  <c r="FS11" i="1"/>
  <c r="FS3" i="1"/>
  <c r="FR29" i="1" l="1"/>
  <c r="FS31" i="1" s="1"/>
  <c r="FR18" i="1"/>
  <c r="FR19" i="1" s="1"/>
  <c r="FR16" i="1"/>
  <c r="FR14" i="1"/>
  <c r="FR15" i="1" s="1"/>
  <c r="FR11" i="1"/>
  <c r="FR12" i="1" s="1"/>
  <c r="FR3" i="1"/>
  <c r="FR30" i="1" l="1"/>
  <c r="FQ29" i="1"/>
  <c r="FQ30" i="1" s="1"/>
  <c r="FQ18" i="1"/>
  <c r="FQ19" i="1" s="1"/>
  <c r="FQ16" i="1"/>
  <c r="FQ14" i="1"/>
  <c r="FQ15" i="1" s="1"/>
  <c r="FQ11" i="1"/>
  <c r="FQ12" i="1" s="1"/>
  <c r="FQ37" i="1"/>
  <c r="FQ3" i="1"/>
  <c r="FR31" i="1" l="1"/>
  <c r="FN29" i="1"/>
  <c r="FN18" i="1"/>
  <c r="FN19" i="1" s="1"/>
  <c r="FN16" i="1"/>
  <c r="FN15" i="1"/>
  <c r="FN14" i="1"/>
  <c r="FN12" i="1"/>
  <c r="FN11" i="1"/>
  <c r="FN3" i="1"/>
  <c r="FQ31" i="1" l="1"/>
  <c r="FN30" i="1"/>
  <c r="FM29" i="1"/>
  <c r="FM30" i="1" s="1"/>
  <c r="FM11" i="1"/>
  <c r="FM12" i="1" s="1"/>
  <c r="FM16" i="1"/>
  <c r="FM14" i="1"/>
  <c r="FM15" i="1" s="1"/>
  <c r="FM18" i="1"/>
  <c r="FM19" i="1" s="1"/>
  <c r="FM3" i="1"/>
  <c r="FN31" i="1" l="1"/>
  <c r="FL29" i="1"/>
  <c r="FL18" i="1"/>
  <c r="FL19" i="1" s="1"/>
  <c r="FL16" i="1"/>
  <c r="FL14" i="1"/>
  <c r="FL15" i="1" s="1"/>
  <c r="FL11" i="1"/>
  <c r="FL12" i="1" s="1"/>
  <c r="FL3" i="1"/>
  <c r="FM31" i="1" l="1"/>
  <c r="FL30" i="1"/>
  <c r="FK29" i="1"/>
  <c r="FL31" i="1" s="1"/>
  <c r="FK18" i="1"/>
  <c r="FK19" i="1" s="1"/>
  <c r="FK16" i="1"/>
  <c r="FK14" i="1"/>
  <c r="FK15" i="1" s="1"/>
  <c r="FK11" i="1"/>
  <c r="FK12" i="1" s="1"/>
  <c r="FK37" i="1"/>
  <c r="FK3" i="1"/>
  <c r="FK30" i="1" l="1"/>
  <c r="FJ29" i="1"/>
  <c r="FK31" i="1" s="1"/>
  <c r="FJ30" i="1" l="1"/>
  <c r="FJ18" i="1"/>
  <c r="FJ19" i="1" s="1"/>
  <c r="FJ16" i="1"/>
  <c r="FJ15" i="1"/>
  <c r="FJ14" i="1"/>
  <c r="FJ12" i="1"/>
  <c r="FJ11" i="1"/>
  <c r="FJ3" i="1"/>
  <c r="FG29" i="1" l="1"/>
  <c r="FG18" i="1"/>
  <c r="FG19" i="1" s="1"/>
  <c r="FG16" i="1"/>
  <c r="FG15" i="1"/>
  <c r="FG14" i="1"/>
  <c r="FG12" i="1"/>
  <c r="FG11" i="1"/>
  <c r="FG3" i="1"/>
  <c r="FJ31" i="1" l="1"/>
  <c r="FG30" i="1"/>
  <c r="FF29" i="1"/>
  <c r="FF30" i="1" s="1"/>
  <c r="FF18" i="1"/>
  <c r="FF19" i="1" s="1"/>
  <c r="FF16" i="1"/>
  <c r="FF14" i="1"/>
  <c r="FF15" i="1" s="1"/>
  <c r="FF11" i="1"/>
  <c r="FF12" i="1" s="1"/>
  <c r="FF3" i="1"/>
  <c r="FG31" i="1" l="1"/>
  <c r="FE29" i="1"/>
  <c r="FE18" i="1"/>
  <c r="FE19" i="1" s="1"/>
  <c r="FE16" i="1"/>
  <c r="FE15" i="1"/>
  <c r="FE14" i="1"/>
  <c r="FE12" i="1"/>
  <c r="FE11" i="1"/>
  <c r="FE30" i="1" l="1"/>
  <c r="FF31" i="1"/>
  <c r="FE3" i="1"/>
  <c r="FD37" i="1" l="1"/>
  <c r="FD29" i="1"/>
  <c r="FD18" i="1"/>
  <c r="FD19" i="1" s="1"/>
  <c r="FD16" i="1"/>
  <c r="FD14" i="1"/>
  <c r="FD15" i="1" s="1"/>
  <c r="FD11" i="1"/>
  <c r="FD12" i="1" s="1"/>
  <c r="FD3" i="1"/>
  <c r="FD30" i="1" l="1"/>
  <c r="FE31" i="1"/>
  <c r="FD31" i="1"/>
  <c r="EZ29" i="1"/>
  <c r="EZ30" i="1" s="1"/>
  <c r="EZ11" i="1" l="1"/>
  <c r="EZ12" i="1" s="1"/>
  <c r="EZ16" i="1"/>
  <c r="EZ14" i="1"/>
  <c r="EZ15" i="1" s="1"/>
  <c r="EZ18" i="1"/>
  <c r="EZ19" i="1" s="1"/>
  <c r="EZ3" i="1"/>
  <c r="EY29" i="1" l="1"/>
  <c r="EY11" i="1"/>
  <c r="EY12" i="1" s="1"/>
  <c r="EY16" i="1"/>
  <c r="EY14" i="1"/>
  <c r="EY15" i="1" s="1"/>
  <c r="EY18" i="1"/>
  <c r="EY19" i="1" s="1"/>
  <c r="EY3" i="1"/>
  <c r="EZ31" i="1" l="1"/>
  <c r="EY30" i="1"/>
  <c r="EX29" i="1"/>
  <c r="EX30" i="1" s="1"/>
  <c r="EX18" i="1"/>
  <c r="EX19" i="1" s="1"/>
  <c r="EX16" i="1"/>
  <c r="EX14" i="1"/>
  <c r="EX15" i="1" s="1"/>
  <c r="EX11" i="1"/>
  <c r="EX12" i="1" s="1"/>
  <c r="EX3" i="1"/>
  <c r="EY31" i="1" l="1"/>
  <c r="EW29" i="1"/>
  <c r="EV29" i="1"/>
  <c r="EW11" i="1"/>
  <c r="EW12" i="1" s="1"/>
  <c r="EW16" i="1"/>
  <c r="EW14" i="1"/>
  <c r="EW15" i="1" s="1"/>
  <c r="EW18" i="1"/>
  <c r="EW19" i="1" s="1"/>
  <c r="EW31" i="1" l="1"/>
  <c r="EX31" i="1"/>
  <c r="EV30" i="1"/>
  <c r="EW30" i="1"/>
  <c r="EW3" i="1" l="1"/>
  <c r="EV37" i="1" l="1"/>
  <c r="EV3" i="1"/>
  <c r="LT5" i="25" l="1"/>
  <c r="LS5" i="25"/>
  <c r="LR5" i="25"/>
  <c r="LQ5" i="25"/>
  <c r="LP5" i="25"/>
  <c r="LO5" i="25"/>
  <c r="LN5" i="25"/>
  <c r="LM5" i="25"/>
  <c r="LL5" i="25"/>
  <c r="LK5" i="25"/>
  <c r="LJ5" i="25"/>
  <c r="LI5" i="25"/>
  <c r="LH5" i="25"/>
  <c r="LG5" i="25"/>
  <c r="LF5" i="25"/>
  <c r="LE5" i="25"/>
  <c r="LD5" i="25"/>
  <c r="LC5" i="25"/>
  <c r="LB5" i="25"/>
  <c r="LA5" i="25"/>
  <c r="KZ5" i="25"/>
  <c r="KY5" i="25"/>
  <c r="KX5" i="25"/>
  <c r="KW5" i="25"/>
  <c r="KT5" i="25"/>
  <c r="KS5" i="25"/>
  <c r="KQ5" i="25"/>
  <c r="KP5" i="25"/>
  <c r="KO5" i="25"/>
  <c r="KM5" i="25"/>
  <c r="KL5" i="25"/>
  <c r="KJ5" i="25"/>
  <c r="KI5" i="25"/>
  <c r="KH5" i="25"/>
  <c r="KG5" i="25"/>
  <c r="KF5" i="25"/>
  <c r="KE5" i="25"/>
  <c r="KD5" i="25"/>
  <c r="KC5" i="25"/>
  <c r="KB5" i="25"/>
  <c r="KA5" i="25"/>
  <c r="JY5" i="25"/>
  <c r="JX5" i="25"/>
  <c r="JV5" i="25"/>
  <c r="JU5" i="25"/>
  <c r="JT5" i="25"/>
  <c r="JS5" i="25"/>
  <c r="JR5" i="25"/>
  <c r="JQ5" i="25"/>
  <c r="JP5" i="25"/>
  <c r="JO5" i="25"/>
  <c r="JN5" i="25"/>
  <c r="JM5" i="25"/>
  <c r="JL5" i="25"/>
  <c r="JK5" i="25"/>
  <c r="JJ5" i="25"/>
  <c r="JI5" i="25"/>
  <c r="JH5" i="25"/>
  <c r="JG5" i="25"/>
  <c r="JF5" i="25"/>
  <c r="JE5" i="25"/>
  <c r="JD5" i="25"/>
  <c r="JC5" i="25"/>
  <c r="JB5" i="25"/>
  <c r="JA5" i="25"/>
  <c r="IZ5" i="25"/>
  <c r="IY5" i="25"/>
  <c r="IX5" i="25"/>
  <c r="IW5" i="25"/>
  <c r="IV5" i="25"/>
  <c r="IU5" i="25"/>
  <c r="IT5" i="25"/>
  <c r="IS5" i="25"/>
  <c r="IR5" i="25"/>
  <c r="IQ5" i="25"/>
  <c r="IP5" i="25"/>
  <c r="IO5" i="25"/>
  <c r="IN5" i="25"/>
  <c r="IM5" i="25"/>
  <c r="IL5" i="25"/>
  <c r="IK5" i="25"/>
  <c r="II5" i="25"/>
  <c r="IH5" i="25"/>
  <c r="IG5" i="25"/>
  <c r="IF5" i="25"/>
  <c r="IE5" i="25"/>
  <c r="ID5" i="25"/>
  <c r="IC5" i="25"/>
  <c r="IB5" i="25"/>
  <c r="IA5" i="25"/>
  <c r="HZ5" i="25"/>
  <c r="HY5" i="25"/>
  <c r="HX5" i="25"/>
  <c r="HW5" i="25"/>
  <c r="HV5" i="25"/>
  <c r="HU5" i="25"/>
  <c r="HT5" i="25"/>
  <c r="HS5" i="25"/>
  <c r="HR5" i="25"/>
  <c r="HQ5" i="25"/>
  <c r="HP5" i="25"/>
  <c r="HO5" i="25"/>
  <c r="HN5" i="25"/>
  <c r="HM5" i="25"/>
  <c r="HL5" i="25"/>
  <c r="HK5" i="25"/>
  <c r="HJ5" i="25"/>
  <c r="HI5" i="25"/>
  <c r="HH5" i="25"/>
  <c r="HG5" i="25"/>
  <c r="HF5" i="25"/>
  <c r="HE5" i="25"/>
  <c r="HD5" i="25"/>
  <c r="HC5" i="25"/>
  <c r="HB5" i="25"/>
  <c r="HA5" i="25"/>
  <c r="GZ5" i="25"/>
  <c r="GY5" i="25"/>
  <c r="GX5" i="25"/>
  <c r="GV5" i="25"/>
  <c r="GU5" i="25"/>
  <c r="GT5" i="25"/>
  <c r="GS5" i="25"/>
  <c r="GR5" i="25"/>
  <c r="GP5" i="25"/>
  <c r="GO5" i="25"/>
  <c r="GN5" i="25"/>
  <c r="GM5" i="25"/>
  <c r="GJ5" i="25"/>
  <c r="GI5" i="25"/>
  <c r="GH5" i="25"/>
  <c r="GG5" i="25"/>
  <c r="GF5" i="25"/>
  <c r="GE5" i="25"/>
  <c r="GD5" i="25"/>
  <c r="GC5" i="25"/>
  <c r="GB5" i="25"/>
  <c r="GA5" i="25"/>
  <c r="FZ5" i="25"/>
  <c r="FY5" i="25"/>
  <c r="FX5" i="25"/>
  <c r="FW5" i="25"/>
  <c r="FU5" i="25"/>
  <c r="FT5" i="25"/>
  <c r="FS5" i="25"/>
  <c r="FR5" i="25"/>
  <c r="FQ5" i="25"/>
  <c r="FP5" i="25"/>
  <c r="FO5" i="25"/>
  <c r="FN5" i="25"/>
  <c r="FM5" i="25"/>
  <c r="FK5" i="25"/>
  <c r="FJ5" i="25"/>
  <c r="FI5" i="25"/>
  <c r="FH5" i="25"/>
  <c r="FG5" i="25"/>
  <c r="FF5" i="25"/>
  <c r="FE5" i="25"/>
  <c r="FD5" i="25"/>
  <c r="FC5" i="25"/>
  <c r="FB5" i="25"/>
  <c r="FA5" i="25"/>
  <c r="EZ5" i="25"/>
  <c r="EX5" i="25"/>
  <c r="EW5" i="25"/>
  <c r="EV5" i="25"/>
  <c r="EU5" i="25"/>
  <c r="ET5" i="25"/>
  <c r="ES5" i="25"/>
  <c r="ER5" i="25"/>
  <c r="EQ5" i="25"/>
  <c r="EP5" i="25"/>
  <c r="EO5" i="25"/>
  <c r="EN5" i="25"/>
  <c r="EM5" i="25"/>
  <c r="EL5" i="25"/>
  <c r="EK5" i="25"/>
  <c r="EJ5" i="25"/>
  <c r="EI5" i="25"/>
  <c r="EH5" i="25"/>
  <c r="EG5" i="25"/>
  <c r="EF5" i="25"/>
  <c r="EE5" i="25"/>
  <c r="ED5" i="25"/>
  <c r="EC5" i="25"/>
  <c r="EB5" i="25"/>
  <c r="EA5" i="25"/>
  <c r="DZ5" i="25"/>
  <c r="DY5" i="25"/>
  <c r="DX5" i="25"/>
  <c r="DW5" i="25"/>
  <c r="DV5" i="25"/>
  <c r="DU5" i="25"/>
  <c r="DT5" i="25"/>
  <c r="DS5" i="25"/>
  <c r="DR5" i="25"/>
  <c r="DQ5" i="25"/>
  <c r="DP5" i="25"/>
  <c r="DO5" i="25"/>
  <c r="DN5" i="25"/>
  <c r="DM5" i="25"/>
  <c r="DL5" i="25"/>
  <c r="DK5" i="25"/>
  <c r="DJ5" i="25"/>
  <c r="DI5" i="25"/>
  <c r="DF5" i="25"/>
  <c r="DE5" i="25"/>
  <c r="DD5" i="25"/>
  <c r="DC5" i="25"/>
  <c r="DB5" i="25"/>
  <c r="DA5" i="25"/>
  <c r="CZ5" i="25"/>
  <c r="CY5" i="25"/>
  <c r="CX5" i="25"/>
  <c r="CW5" i="25"/>
  <c r="CU5" i="25"/>
  <c r="CT5" i="25"/>
  <c r="CS5" i="25"/>
  <c r="CR5" i="25"/>
  <c r="CQ5" i="25"/>
  <c r="CP5" i="25"/>
  <c r="CO5" i="25"/>
  <c r="CN5" i="25"/>
  <c r="CM5" i="25"/>
  <c r="CK5" i="25"/>
  <c r="CJ5" i="25"/>
  <c r="CI5" i="25"/>
  <c r="CH5" i="25"/>
  <c r="CG5" i="25"/>
  <c r="CF5" i="25"/>
  <c r="CE5" i="25"/>
  <c r="CD5" i="25"/>
  <c r="CC5" i="25"/>
  <c r="CB5" i="25"/>
  <c r="CA5" i="25"/>
  <c r="BZ5" i="25"/>
  <c r="BY5" i="25"/>
  <c r="BX5" i="25"/>
  <c r="BW5" i="25"/>
  <c r="BV5" i="25"/>
  <c r="BU5" i="25"/>
  <c r="BT5" i="25"/>
  <c r="BR5" i="25"/>
  <c r="BQ5" i="25"/>
  <c r="BN5" i="25"/>
  <c r="BM5" i="25"/>
  <c r="BL5" i="25"/>
  <c r="BK5" i="25"/>
  <c r="BJ5" i="25"/>
  <c r="BG5" i="25"/>
  <c r="BF5" i="25"/>
  <c r="BD5" i="25"/>
  <c r="BC5" i="25"/>
  <c r="AZ5" i="25"/>
  <c r="AR5" i="25"/>
  <c r="AQ5" i="25"/>
  <c r="AO5" i="25"/>
  <c r="AK5" i="25"/>
  <c r="AJ5" i="25"/>
  <c r="AD5" i="25"/>
  <c r="AC5" i="25"/>
  <c r="AA5" i="25"/>
  <c r="X5" i="25"/>
  <c r="W5" i="25"/>
  <c r="V5" i="25"/>
  <c r="U5" i="25"/>
  <c r="Q5" i="25"/>
  <c r="P5" i="25"/>
  <c r="O5" i="25"/>
  <c r="N5" i="25"/>
  <c r="M5" i="25"/>
  <c r="J5" i="25"/>
  <c r="I5" i="25"/>
  <c r="H5" i="25"/>
  <c r="G5" i="25"/>
  <c r="F5" i="25"/>
  <c r="C5" i="25"/>
  <c r="ABC6" i="22"/>
  <c r="ABB6" i="22"/>
  <c r="ABA6" i="22"/>
  <c r="AAZ6" i="22"/>
  <c r="AAW6" i="22"/>
  <c r="AAV6" i="22"/>
  <c r="AAU6" i="22"/>
  <c r="AAT6" i="22"/>
  <c r="AAS6" i="22"/>
  <c r="AAP6" i="22"/>
  <c r="AAO6" i="22"/>
  <c r="AAN6" i="22"/>
  <c r="AAM6" i="22"/>
  <c r="AAL6" i="22"/>
  <c r="AAI6" i="22"/>
  <c r="AAH6" i="22"/>
  <c r="AAG6" i="22"/>
  <c r="AAF6" i="22"/>
  <c r="AAE6" i="22"/>
  <c r="AAB6" i="22"/>
  <c r="AAA6" i="22"/>
  <c r="ZZ6" i="22"/>
  <c r="ZY6" i="22"/>
  <c r="ZX6" i="22"/>
  <c r="ZU6" i="22"/>
  <c r="ZT6" i="22"/>
  <c r="ZS6" i="22"/>
  <c r="ZR6" i="22"/>
  <c r="ZQ6" i="22"/>
  <c r="ZN6" i="22"/>
  <c r="ZM6" i="22"/>
  <c r="ZL6" i="22"/>
  <c r="ZK6" i="22"/>
  <c r="ZJ6" i="22"/>
  <c r="ZG6" i="22"/>
  <c r="ZF6" i="22"/>
  <c r="ZE6" i="22"/>
  <c r="ZD6" i="22"/>
  <c r="ZC6" i="22"/>
  <c r="YZ6" i="22"/>
  <c r="YY6" i="22"/>
  <c r="YX6" i="22"/>
  <c r="YW6" i="22"/>
  <c r="YS6" i="22"/>
  <c r="YR6" i="22"/>
  <c r="YQ6" i="22"/>
  <c r="YP6" i="22"/>
  <c r="YO6" i="22"/>
  <c r="YL6" i="22"/>
  <c r="YK6" i="22"/>
  <c r="YJ6" i="22"/>
  <c r="YI6" i="22"/>
  <c r="YH6" i="22"/>
  <c r="YE6" i="22"/>
  <c r="YD6" i="22"/>
  <c r="YC6" i="22"/>
  <c r="YB6" i="22"/>
  <c r="XX6" i="22"/>
  <c r="XW6" i="22"/>
  <c r="XV6" i="22"/>
  <c r="XU6" i="22"/>
  <c r="XT6" i="22"/>
  <c r="XQ6" i="22"/>
  <c r="XP6" i="22"/>
  <c r="XO6" i="22"/>
  <c r="XN6" i="22"/>
  <c r="XM6" i="22"/>
  <c r="XJ6" i="22"/>
  <c r="XI6" i="22"/>
  <c r="XH6" i="22"/>
  <c r="XG6" i="22"/>
  <c r="XF6" i="22"/>
  <c r="XC6" i="22"/>
  <c r="XB6" i="22"/>
  <c r="XA6" i="22"/>
  <c r="WZ6" i="22"/>
  <c r="WY6" i="22"/>
  <c r="WV6" i="22"/>
  <c r="WU6" i="22"/>
  <c r="WT6" i="22"/>
  <c r="WS6" i="22"/>
  <c r="WO6" i="22"/>
  <c r="WN6" i="22"/>
  <c r="WM6" i="22"/>
  <c r="WL6" i="22"/>
  <c r="WK6" i="22"/>
  <c r="WH6" i="22"/>
  <c r="WG6" i="22"/>
  <c r="WF6" i="22"/>
  <c r="WE6" i="22"/>
  <c r="WD6" i="22"/>
  <c r="WA6" i="22"/>
  <c r="VZ6" i="22"/>
  <c r="VY6" i="22"/>
  <c r="VX6" i="22"/>
  <c r="VW6" i="22"/>
  <c r="VT6" i="22"/>
  <c r="VS6" i="22"/>
  <c r="VR6" i="22"/>
  <c r="VQ6" i="22"/>
  <c r="VP6" i="22"/>
  <c r="VM6" i="22"/>
  <c r="VL6" i="22"/>
  <c r="VK6" i="22"/>
  <c r="VJ6" i="22"/>
  <c r="VI6" i="22"/>
  <c r="VF6" i="22"/>
  <c r="VE6" i="22"/>
  <c r="VD6" i="22"/>
  <c r="VC6" i="22"/>
  <c r="VB6" i="22"/>
  <c r="UY6" i="22"/>
  <c r="UX6" i="22"/>
  <c r="UW6" i="22"/>
  <c r="UV6" i="22"/>
  <c r="UU6" i="22"/>
  <c r="UR6" i="22"/>
  <c r="UQ6" i="22"/>
  <c r="UP6" i="22"/>
  <c r="UO6" i="22"/>
  <c r="UN6" i="22"/>
  <c r="UK6" i="22"/>
  <c r="UJ6" i="22"/>
  <c r="UI6" i="22"/>
  <c r="UH6" i="22"/>
  <c r="UG6" i="22"/>
  <c r="UD6" i="22"/>
  <c r="UC6" i="22"/>
  <c r="UB6" i="22"/>
  <c r="UA6" i="22"/>
  <c r="TZ6" i="22"/>
  <c r="TW6" i="22"/>
  <c r="TV6" i="22"/>
  <c r="TU6" i="22"/>
  <c r="TT6" i="22"/>
  <c r="TS6" i="22"/>
  <c r="TP6" i="22"/>
  <c r="TO6" i="22"/>
  <c r="TN6" i="22"/>
  <c r="TM6" i="22"/>
  <c r="TL6" i="22"/>
  <c r="TI6" i="22"/>
  <c r="TH6" i="22"/>
  <c r="TG6" i="22"/>
  <c r="TF6" i="22"/>
  <c r="TE6" i="22"/>
  <c r="TB6" i="22"/>
  <c r="SZ6" i="22"/>
  <c r="SY6" i="22"/>
  <c r="SX6" i="22"/>
  <c r="SU6" i="22"/>
  <c r="SS6" i="22"/>
  <c r="SN6" i="22"/>
  <c r="SG6" i="22"/>
  <c r="RZ6" i="22"/>
  <c r="ABC5" i="22"/>
  <c r="ABB5" i="22"/>
  <c r="ABA5" i="22"/>
  <c r="AAZ5" i="22"/>
  <c r="AAW5" i="22"/>
  <c r="AAV5" i="22"/>
  <c r="AAU5" i="22"/>
  <c r="AAT5" i="22"/>
  <c r="AAS5" i="22"/>
  <c r="AAP5" i="22"/>
  <c r="AAO5" i="22"/>
  <c r="AAN5" i="22"/>
  <c r="AAM5" i="22"/>
  <c r="AAL5" i="22"/>
  <c r="AAI5" i="22"/>
  <c r="AAH5" i="22"/>
  <c r="AAG5" i="22"/>
  <c r="AAF5" i="22"/>
  <c r="AAE5" i="22"/>
  <c r="AAB5" i="22"/>
  <c r="AAA5" i="22"/>
  <c r="ZZ5" i="22"/>
  <c r="ZY5" i="22"/>
  <c r="ZX5" i="22"/>
  <c r="ZU5" i="22"/>
  <c r="ZT5" i="22"/>
  <c r="ZS5" i="22"/>
  <c r="ZR5" i="22"/>
  <c r="ZQ5" i="22"/>
  <c r="ZN5" i="22"/>
  <c r="ZM5" i="22"/>
  <c r="ZL5" i="22"/>
  <c r="ZK5" i="22"/>
  <c r="ZJ5" i="22"/>
  <c r="ZG5" i="22"/>
  <c r="ZF5" i="22"/>
  <c r="ZE5" i="22"/>
  <c r="ZD5" i="22"/>
  <c r="ZC5" i="22"/>
  <c r="YZ5" i="22"/>
  <c r="YY5" i="22"/>
  <c r="YX5" i="22"/>
  <c r="YW5" i="22"/>
  <c r="YS5" i="22"/>
  <c r="YR5" i="22"/>
  <c r="YQ5" i="22"/>
  <c r="YP5" i="22"/>
  <c r="YO5" i="22"/>
  <c r="YL5" i="22"/>
  <c r="YK5" i="22"/>
  <c r="YJ5" i="22"/>
  <c r="YI5" i="22"/>
  <c r="YH5" i="22"/>
  <c r="YE5" i="22"/>
  <c r="YD5" i="22"/>
  <c r="YC5" i="22"/>
  <c r="YB5" i="22"/>
  <c r="XX5" i="22"/>
  <c r="XW5" i="22"/>
  <c r="XV5" i="22"/>
  <c r="XU5" i="22"/>
  <c r="XT5" i="22"/>
  <c r="XQ5" i="22"/>
  <c r="XP5" i="22"/>
  <c r="XO5" i="22"/>
  <c r="XN5" i="22"/>
  <c r="XM5" i="22"/>
  <c r="XJ5" i="22"/>
  <c r="XI5" i="22"/>
  <c r="XH5" i="22"/>
  <c r="XG5" i="22"/>
  <c r="XF5" i="22"/>
  <c r="XC5" i="22"/>
  <c r="XB5" i="22"/>
  <c r="XA5" i="22"/>
  <c r="WZ5" i="22"/>
  <c r="WY5" i="22"/>
  <c r="WV5" i="22"/>
  <c r="WU5" i="22"/>
  <c r="WT5" i="22"/>
  <c r="WS5" i="22"/>
  <c r="WO5" i="22"/>
  <c r="WN5" i="22"/>
  <c r="WM5" i="22"/>
  <c r="WL5" i="22"/>
  <c r="WK5" i="22"/>
  <c r="WH5" i="22"/>
  <c r="WG5" i="22"/>
  <c r="WF5" i="22"/>
  <c r="WE5" i="22"/>
  <c r="WD5" i="22"/>
  <c r="WA5" i="22"/>
  <c r="VZ5" i="22"/>
  <c r="VY5" i="22"/>
  <c r="VX5" i="22"/>
  <c r="VW5" i="22"/>
  <c r="VT5" i="22"/>
  <c r="VS5" i="22"/>
  <c r="VR5" i="22"/>
  <c r="VQ5" i="22"/>
  <c r="VP5" i="22"/>
  <c r="VM5" i="22"/>
  <c r="VL5" i="22"/>
  <c r="VK5" i="22"/>
  <c r="VJ5" i="22"/>
  <c r="VI5" i="22"/>
  <c r="VF5" i="22"/>
  <c r="VE5" i="22"/>
  <c r="VD5" i="22"/>
  <c r="VC5" i="22"/>
  <c r="VB5" i="22"/>
  <c r="UY5" i="22"/>
  <c r="UX5" i="22"/>
  <c r="UW5" i="22"/>
  <c r="UV5" i="22"/>
  <c r="UU5" i="22"/>
  <c r="UR5" i="22"/>
  <c r="UQ5" i="22"/>
  <c r="UP5" i="22"/>
  <c r="UO5" i="22"/>
  <c r="UN5" i="22"/>
  <c r="UK5" i="22"/>
  <c r="UJ5" i="22"/>
  <c r="UI5" i="22"/>
  <c r="UH5" i="22"/>
  <c r="UG5" i="22"/>
  <c r="UD5" i="22"/>
  <c r="UC5" i="22"/>
  <c r="UB5" i="22"/>
  <c r="UA5" i="22"/>
  <c r="TZ5" i="22"/>
  <c r="TW5" i="22"/>
  <c r="TV5" i="22"/>
  <c r="TU5" i="22"/>
  <c r="TT5" i="22"/>
  <c r="TS5" i="22"/>
  <c r="TP5" i="22"/>
  <c r="TO5" i="22"/>
  <c r="TN5" i="22"/>
  <c r="TM5" i="22"/>
  <c r="TL5" i="22"/>
  <c r="TI5" i="22"/>
  <c r="TH5" i="22"/>
  <c r="TG5" i="22"/>
  <c r="TF5" i="22"/>
  <c r="TE5" i="22"/>
  <c r="SZ5" i="22"/>
  <c r="SY5" i="22"/>
  <c r="SX5" i="22"/>
  <c r="ST5" i="22"/>
  <c r="SS5" i="22"/>
  <c r="SN5" i="22"/>
  <c r="SG5" i="22"/>
  <c r="RZ5" i="22"/>
  <c r="ABC4" i="22"/>
  <c r="ABB4" i="22"/>
  <c r="ABA4" i="22"/>
  <c r="AAZ4" i="22"/>
  <c r="AAW4" i="22"/>
  <c r="AAV4" i="22"/>
  <c r="AAU4" i="22"/>
  <c r="AAT4" i="22"/>
  <c r="AAS4" i="22"/>
  <c r="AAP4" i="22"/>
  <c r="AAO4" i="22"/>
  <c r="AAN4" i="22"/>
  <c r="AAM4" i="22"/>
  <c r="AAL4" i="22"/>
  <c r="AAI4" i="22"/>
  <c r="AAH4" i="22"/>
  <c r="AAG4" i="22"/>
  <c r="AAF4" i="22"/>
  <c r="AAE4" i="22"/>
  <c r="AAB4" i="22"/>
  <c r="AAA4" i="22"/>
  <c r="ZZ4" i="22"/>
  <c r="ZY4" i="22"/>
  <c r="ZX4" i="22"/>
  <c r="ZU4" i="22"/>
  <c r="ZT4" i="22"/>
  <c r="ZS4" i="22"/>
  <c r="ZR4" i="22"/>
  <c r="ZQ4" i="22"/>
  <c r="ZN4" i="22"/>
  <c r="ZM4" i="22"/>
  <c r="ZL4" i="22"/>
  <c r="ZK4" i="22"/>
  <c r="ZJ4" i="22"/>
  <c r="ZG4" i="22"/>
  <c r="ZF4" i="22"/>
  <c r="ZE4" i="22"/>
  <c r="ZD4" i="22"/>
  <c r="ZC4" i="22"/>
  <c r="YZ4" i="22"/>
  <c r="YY4" i="22"/>
  <c r="YX4" i="22"/>
  <c r="YW4" i="22"/>
  <c r="YV4" i="22"/>
  <c r="YS4" i="22"/>
  <c r="YR4" i="22"/>
  <c r="YQ4" i="22"/>
  <c r="YP4" i="22"/>
  <c r="YO4" i="22"/>
  <c r="YL4" i="22"/>
  <c r="YK4" i="22"/>
  <c r="YJ4" i="22"/>
  <c r="YI4" i="22"/>
  <c r="YH4" i="22"/>
  <c r="YE4" i="22"/>
  <c r="YD4" i="22"/>
  <c r="YC4" i="22"/>
  <c r="YB4" i="22"/>
  <c r="YA4" i="22"/>
  <c r="XW4" i="22"/>
  <c r="XV4" i="22"/>
  <c r="XU4" i="22"/>
  <c r="XT4" i="22"/>
  <c r="XQ4" i="22"/>
  <c r="XP4" i="22"/>
  <c r="XO4" i="22"/>
  <c r="XN4" i="22"/>
  <c r="XM4" i="22"/>
  <c r="XJ4" i="22"/>
  <c r="XI4" i="22"/>
  <c r="XH4" i="22"/>
  <c r="XG4" i="22"/>
  <c r="XF4" i="22"/>
  <c r="XC4" i="22"/>
  <c r="XB4" i="22"/>
  <c r="XA4" i="22"/>
  <c r="WZ4" i="22"/>
  <c r="WY4" i="22"/>
  <c r="WV4" i="22"/>
  <c r="WU4" i="22"/>
  <c r="WT4" i="22"/>
  <c r="WS4" i="22"/>
  <c r="WO4" i="22"/>
  <c r="WN4" i="22"/>
  <c r="WM4" i="22"/>
  <c r="WL4" i="22"/>
  <c r="WK4" i="22"/>
  <c r="WH4" i="22"/>
  <c r="WG4" i="22"/>
  <c r="WF4" i="22"/>
  <c r="WE4" i="22"/>
  <c r="WD4" i="22"/>
  <c r="WA4" i="22"/>
  <c r="VZ4" i="22"/>
  <c r="VY4" i="22"/>
  <c r="VX4" i="22"/>
  <c r="VW4" i="22"/>
  <c r="VT4" i="22"/>
  <c r="VS4" i="22"/>
  <c r="VR4" i="22"/>
  <c r="VQ4" i="22"/>
  <c r="VP4" i="22"/>
  <c r="VM4" i="22"/>
  <c r="VL4" i="22"/>
  <c r="VK4" i="22"/>
  <c r="VJ4" i="22"/>
  <c r="VI4" i="22"/>
  <c r="VF4" i="22"/>
  <c r="VE4" i="22"/>
  <c r="VD4" i="22"/>
  <c r="VC4" i="22"/>
  <c r="VB4" i="22"/>
  <c r="UY4" i="22"/>
  <c r="UX4" i="22"/>
  <c r="UW4" i="22"/>
  <c r="UV4" i="22"/>
  <c r="UU4" i="22"/>
  <c r="UR4" i="22"/>
  <c r="UQ4" i="22"/>
  <c r="UP4" i="22"/>
  <c r="UO4" i="22"/>
  <c r="UN4" i="22"/>
  <c r="UK4" i="22"/>
  <c r="UJ4" i="22"/>
  <c r="UI4" i="22"/>
  <c r="UH4" i="22"/>
  <c r="UG4" i="22"/>
  <c r="UD4" i="22"/>
  <c r="UC4" i="22"/>
  <c r="UB4" i="22"/>
  <c r="UA4" i="22"/>
  <c r="TZ4" i="22"/>
  <c r="TW4" i="22"/>
  <c r="TV4" i="22"/>
  <c r="TU4" i="22"/>
  <c r="TT4" i="22"/>
  <c r="TS4" i="22"/>
  <c r="TP4" i="22"/>
  <c r="TO4" i="22"/>
  <c r="TN4" i="22"/>
  <c r="TM4" i="22"/>
  <c r="TL4" i="22"/>
  <c r="TI4" i="22"/>
  <c r="TH4" i="22"/>
  <c r="TG4" i="22"/>
  <c r="TF4" i="22"/>
  <c r="TE4" i="22"/>
  <c r="TB4" i="22"/>
  <c r="SY4" i="22"/>
  <c r="SX4" i="22"/>
  <c r="SU4" i="22"/>
  <c r="SS4" i="22"/>
  <c r="SR4" i="22"/>
  <c r="SN4" i="22"/>
  <c r="SG4" i="22"/>
  <c r="RZ4" i="22"/>
  <c r="EK37" i="1"/>
  <c r="DW37" i="1"/>
  <c r="DT37" i="1"/>
  <c r="CT37" i="1"/>
  <c r="CO37" i="1"/>
  <c r="BE37" i="1"/>
  <c r="AW37" i="1"/>
  <c r="AI37" i="1"/>
  <c r="AA37" i="1"/>
  <c r="T37" i="1"/>
  <c r="P37" i="1"/>
  <c r="N37" i="1"/>
  <c r="EQ29" i="1"/>
  <c r="EP29" i="1"/>
  <c r="EO29" i="1"/>
  <c r="EL29" i="1"/>
  <c r="EK29" i="1"/>
  <c r="EJ29" i="1"/>
  <c r="EI29" i="1"/>
  <c r="EH29" i="1"/>
  <c r="EE29" i="1"/>
  <c r="ED29" i="1"/>
  <c r="EC29" i="1"/>
  <c r="EB29" i="1"/>
  <c r="EA29" i="1"/>
  <c r="DX29" i="1"/>
  <c r="DW29" i="1"/>
  <c r="DV29" i="1"/>
  <c r="DU29" i="1"/>
  <c r="DT29" i="1"/>
  <c r="DQ29" i="1"/>
  <c r="DP29" i="1"/>
  <c r="DO29" i="1"/>
  <c r="DN29" i="1"/>
  <c r="DM29" i="1"/>
  <c r="DJ29" i="1"/>
  <c r="DJ30" i="1" s="1"/>
  <c r="DH29" i="1"/>
  <c r="DG29" i="1"/>
  <c r="DF29" i="1"/>
  <c r="DC29" i="1"/>
  <c r="DC31" i="1" s="1"/>
  <c r="DB29" i="1"/>
  <c r="DA29" i="1"/>
  <c r="DA31" i="1" s="1"/>
  <c r="CZ29" i="1"/>
  <c r="CY29" i="1"/>
  <c r="CY31" i="1" s="1"/>
  <c r="CV29" i="1"/>
  <c r="CU29" i="1"/>
  <c r="CU31" i="1" s="1"/>
  <c r="CT29" i="1"/>
  <c r="CS29" i="1"/>
  <c r="CS31" i="1" s="1"/>
  <c r="CR29" i="1"/>
  <c r="CO29" i="1"/>
  <c r="CO31" i="1" s="1"/>
  <c r="CN29" i="1"/>
  <c r="CM29" i="1"/>
  <c r="CM31" i="1" s="1"/>
  <c r="CL29" i="1"/>
  <c r="CK29" i="1"/>
  <c r="CK31" i="1" s="1"/>
  <c r="CG29" i="1"/>
  <c r="BZ29" i="1"/>
  <c r="BZ31" i="1" s="1"/>
  <c r="BY29" i="1"/>
  <c r="BX29" i="1"/>
  <c r="BX31" i="1" s="1"/>
  <c r="BW29" i="1"/>
  <c r="BT29" i="1"/>
  <c r="BT31" i="1" s="1"/>
  <c r="BS29" i="1"/>
  <c r="BR29" i="1"/>
  <c r="BR31" i="1" s="1"/>
  <c r="BQ29" i="1"/>
  <c r="BP29" i="1"/>
  <c r="BP31" i="1" s="1"/>
  <c r="BM29" i="1"/>
  <c r="BL29" i="1"/>
  <c r="BL31" i="1" s="1"/>
  <c r="BK29" i="1"/>
  <c r="BJ29" i="1"/>
  <c r="BJ31" i="1" s="1"/>
  <c r="BI29" i="1"/>
  <c r="BF29" i="1"/>
  <c r="BF31" i="1" s="1"/>
  <c r="BE29" i="1"/>
  <c r="BD29" i="1"/>
  <c r="BD31" i="1" s="1"/>
  <c r="BC29" i="1"/>
  <c r="BB29" i="1"/>
  <c r="BB31" i="1" s="1"/>
  <c r="AY29" i="1"/>
  <c r="AX29" i="1"/>
  <c r="AX31" i="1" s="1"/>
  <c r="AW29" i="1"/>
  <c r="AV29" i="1"/>
  <c r="AV31" i="1" s="1"/>
  <c r="AU29" i="1"/>
  <c r="AR29" i="1"/>
  <c r="AR31" i="1" s="1"/>
  <c r="AQ29" i="1"/>
  <c r="AP29" i="1"/>
  <c r="AP31" i="1" s="1"/>
  <c r="AK29" i="1"/>
  <c r="AJ29" i="1"/>
  <c r="AJ31" i="1" s="1"/>
  <c r="AI29" i="1"/>
  <c r="AH29" i="1"/>
  <c r="AH31" i="1" s="1"/>
  <c r="AG29" i="1"/>
  <c r="AD29" i="1"/>
  <c r="AD31" i="1" s="1"/>
  <c r="AC29" i="1"/>
  <c r="AB29" i="1"/>
  <c r="AB31" i="1" s="1"/>
  <c r="AA29" i="1"/>
  <c r="Z29" i="1"/>
  <c r="Z31" i="1" s="1"/>
  <c r="W29" i="1"/>
  <c r="V29" i="1"/>
  <c r="V31" i="1" s="1"/>
  <c r="U29" i="1"/>
  <c r="T29" i="1"/>
  <c r="T31" i="1" s="1"/>
  <c r="S29" i="1"/>
  <c r="P29" i="1"/>
  <c r="P31" i="1" s="1"/>
  <c r="O29" i="1"/>
  <c r="N29" i="1"/>
  <c r="N31" i="1" s="1"/>
  <c r="M29" i="1"/>
  <c r="L29" i="1"/>
  <c r="I29" i="1"/>
  <c r="H29" i="1"/>
  <c r="G29" i="1"/>
  <c r="F29" i="1"/>
  <c r="E29" i="1"/>
  <c r="E30" i="1" s="1"/>
  <c r="CF20" i="1"/>
  <c r="CF29" i="1" s="1"/>
  <c r="CE20" i="1"/>
  <c r="CE29" i="1" s="1"/>
  <c r="CD20" i="1"/>
  <c r="CD29" i="1" s="1"/>
  <c r="CA20" i="1"/>
  <c r="CA29" i="1" s="1"/>
  <c r="ES18" i="1"/>
  <c r="ES19" i="1" s="1"/>
  <c r="EQ18" i="1"/>
  <c r="EQ19" i="1" s="1"/>
  <c r="EP18" i="1"/>
  <c r="EP19" i="1" s="1"/>
  <c r="EO18" i="1"/>
  <c r="EO19" i="1" s="1"/>
  <c r="EL18" i="1"/>
  <c r="EL19" i="1" s="1"/>
  <c r="EK18" i="1"/>
  <c r="EK19" i="1" s="1"/>
  <c r="EJ18" i="1"/>
  <c r="EJ19" i="1" s="1"/>
  <c r="EI18" i="1"/>
  <c r="EI19" i="1" s="1"/>
  <c r="EH18" i="1"/>
  <c r="EH19" i="1" s="1"/>
  <c r="EE18" i="1"/>
  <c r="EE19" i="1" s="1"/>
  <c r="ED18" i="1"/>
  <c r="ED19" i="1" s="1"/>
  <c r="EC18" i="1"/>
  <c r="EC19" i="1" s="1"/>
  <c r="EB18" i="1"/>
  <c r="EB19" i="1" s="1"/>
  <c r="EA18" i="1"/>
  <c r="EA19" i="1" s="1"/>
  <c r="DX18" i="1"/>
  <c r="DX19" i="1" s="1"/>
  <c r="DW18" i="1"/>
  <c r="DW19" i="1" s="1"/>
  <c r="DV18" i="1"/>
  <c r="DV19" i="1" s="1"/>
  <c r="DU18" i="1"/>
  <c r="DU19" i="1" s="1"/>
  <c r="DT18" i="1"/>
  <c r="DT19" i="1" s="1"/>
  <c r="DQ18" i="1"/>
  <c r="DQ19" i="1" s="1"/>
  <c r="DP18" i="1"/>
  <c r="DP19" i="1" s="1"/>
  <c r="DO18" i="1"/>
  <c r="DO19" i="1" s="1"/>
  <c r="DN18" i="1"/>
  <c r="DN19" i="1" s="1"/>
  <c r="DM18" i="1"/>
  <c r="DM19" i="1" s="1"/>
  <c r="DJ18" i="1"/>
  <c r="DJ19" i="1" s="1"/>
  <c r="DH18" i="1"/>
  <c r="DH19" i="1" s="1"/>
  <c r="DG18" i="1"/>
  <c r="DG19" i="1" s="1"/>
  <c r="DF18" i="1"/>
  <c r="DF19" i="1" s="1"/>
  <c r="DC18" i="1"/>
  <c r="DC19" i="1" s="1"/>
  <c r="DB18" i="1"/>
  <c r="DB19" i="1" s="1"/>
  <c r="DA18" i="1"/>
  <c r="DA19" i="1" s="1"/>
  <c r="CZ18" i="1"/>
  <c r="CZ19" i="1" s="1"/>
  <c r="CY18" i="1"/>
  <c r="CY19" i="1" s="1"/>
  <c r="CV18" i="1"/>
  <c r="CV19" i="1" s="1"/>
  <c r="CU18" i="1"/>
  <c r="CU19" i="1" s="1"/>
  <c r="CT18" i="1"/>
  <c r="CT19" i="1" s="1"/>
  <c r="CS18" i="1"/>
  <c r="CS19" i="1" s="1"/>
  <c r="CR18" i="1"/>
  <c r="CR19" i="1" s="1"/>
  <c r="CO18" i="1"/>
  <c r="CO19" i="1" s="1"/>
  <c r="CN18" i="1"/>
  <c r="CN19" i="1" s="1"/>
  <c r="CM18" i="1"/>
  <c r="CM19" i="1" s="1"/>
  <c r="CL18" i="1"/>
  <c r="CL19" i="1" s="1"/>
  <c r="CK18" i="1"/>
  <c r="CK19" i="1" s="1"/>
  <c r="CG18" i="1"/>
  <c r="CG19" i="1" s="1"/>
  <c r="CF18" i="1"/>
  <c r="CF19" i="1" s="1"/>
  <c r="CE18" i="1"/>
  <c r="CE19" i="1" s="1"/>
  <c r="CD18" i="1"/>
  <c r="CD19" i="1" s="1"/>
  <c r="CA18" i="1"/>
  <c r="CA19" i="1" s="1"/>
  <c r="BZ18" i="1"/>
  <c r="BZ19" i="1" s="1"/>
  <c r="BY18" i="1"/>
  <c r="BY19" i="1" s="1"/>
  <c r="BX18" i="1"/>
  <c r="BX19" i="1" s="1"/>
  <c r="BW18" i="1"/>
  <c r="BW19" i="1" s="1"/>
  <c r="BT18" i="1"/>
  <c r="BT19" i="1" s="1"/>
  <c r="BS18" i="1"/>
  <c r="BS19" i="1" s="1"/>
  <c r="BR18" i="1"/>
  <c r="BR19" i="1" s="1"/>
  <c r="BQ18" i="1"/>
  <c r="BQ19" i="1" s="1"/>
  <c r="BP18" i="1"/>
  <c r="BP19" i="1" s="1"/>
  <c r="BM18" i="1"/>
  <c r="BM19" i="1" s="1"/>
  <c r="BL18" i="1"/>
  <c r="BL19" i="1" s="1"/>
  <c r="BK18" i="1"/>
  <c r="BK19" i="1" s="1"/>
  <c r="BJ18" i="1"/>
  <c r="BJ19" i="1" s="1"/>
  <c r="BI18" i="1"/>
  <c r="BI19" i="1" s="1"/>
  <c r="BF18" i="1"/>
  <c r="BF19" i="1" s="1"/>
  <c r="BE18" i="1"/>
  <c r="BE19" i="1" s="1"/>
  <c r="BD18" i="1"/>
  <c r="BD19" i="1" s="1"/>
  <c r="BC18" i="1"/>
  <c r="BC19" i="1" s="1"/>
  <c r="BB18" i="1"/>
  <c r="BB19" i="1" s="1"/>
  <c r="AY18" i="1"/>
  <c r="AY19" i="1" s="1"/>
  <c r="AX18" i="1"/>
  <c r="AX19" i="1" s="1"/>
  <c r="AW18" i="1"/>
  <c r="AW19" i="1" s="1"/>
  <c r="AV18" i="1"/>
  <c r="AV19" i="1" s="1"/>
  <c r="AU18" i="1"/>
  <c r="AU19" i="1" s="1"/>
  <c r="AR18" i="1"/>
  <c r="AR19" i="1" s="1"/>
  <c r="AQ18" i="1"/>
  <c r="AQ19" i="1" s="1"/>
  <c r="AP18" i="1"/>
  <c r="AP19" i="1" s="1"/>
  <c r="AK18" i="1"/>
  <c r="AK19" i="1" s="1"/>
  <c r="AJ18" i="1"/>
  <c r="AJ19" i="1" s="1"/>
  <c r="AI18" i="1"/>
  <c r="AI19" i="1" s="1"/>
  <c r="AH18" i="1"/>
  <c r="AH19" i="1" s="1"/>
  <c r="AG18" i="1"/>
  <c r="AG19" i="1" s="1"/>
  <c r="AD18" i="1"/>
  <c r="AD19" i="1" s="1"/>
  <c r="AC18" i="1"/>
  <c r="AC19" i="1" s="1"/>
  <c r="AB18" i="1"/>
  <c r="AB19" i="1" s="1"/>
  <c r="AA18" i="1"/>
  <c r="AA19" i="1" s="1"/>
  <c r="Z18" i="1"/>
  <c r="Z19" i="1" s="1"/>
  <c r="W18" i="1"/>
  <c r="W19" i="1" s="1"/>
  <c r="V18" i="1"/>
  <c r="V19" i="1" s="1"/>
  <c r="U18" i="1"/>
  <c r="U19" i="1" s="1"/>
  <c r="T18" i="1"/>
  <c r="T19" i="1" s="1"/>
  <c r="S18" i="1"/>
  <c r="S19" i="1" s="1"/>
  <c r="P18" i="1"/>
  <c r="P19" i="1" s="1"/>
  <c r="O18" i="1"/>
  <c r="O19" i="1" s="1"/>
  <c r="N18" i="1"/>
  <c r="N19" i="1" s="1"/>
  <c r="M18" i="1"/>
  <c r="M19" i="1" s="1"/>
  <c r="L18" i="1"/>
  <c r="L19" i="1" s="1"/>
  <c r="I18" i="1"/>
  <c r="I19" i="1" s="1"/>
  <c r="H18" i="1"/>
  <c r="H19" i="1" s="1"/>
  <c r="G18" i="1"/>
  <c r="G19" i="1" s="1"/>
  <c r="F18" i="1"/>
  <c r="F19" i="1" s="1"/>
  <c r="E18" i="1"/>
  <c r="E19" i="1" s="1"/>
  <c r="ES16" i="1"/>
  <c r="EQ16" i="1"/>
  <c r="EP16" i="1"/>
  <c r="EO16" i="1"/>
  <c r="EL16" i="1"/>
  <c r="EK16" i="1"/>
  <c r="EJ16" i="1"/>
  <c r="EI16" i="1"/>
  <c r="EH16" i="1"/>
  <c r="EE16" i="1"/>
  <c r="ED16" i="1"/>
  <c r="EC16" i="1"/>
  <c r="EB16" i="1"/>
  <c r="EA16" i="1"/>
  <c r="DX16" i="1"/>
  <c r="DW16" i="1"/>
  <c r="DV16" i="1"/>
  <c r="DU16" i="1"/>
  <c r="DT16" i="1"/>
  <c r="DQ16" i="1"/>
  <c r="DP16" i="1"/>
  <c r="DO16" i="1"/>
  <c r="DN16" i="1"/>
  <c r="DM16" i="1"/>
  <c r="DJ16" i="1"/>
  <c r="DH16" i="1"/>
  <c r="DG16" i="1"/>
  <c r="DF16" i="1"/>
  <c r="DC16" i="1"/>
  <c r="DB16" i="1"/>
  <c r="DA16" i="1"/>
  <c r="CZ16" i="1"/>
  <c r="CY16" i="1"/>
  <c r="CV16" i="1"/>
  <c r="CU16" i="1"/>
  <c r="CT16" i="1"/>
  <c r="CS16" i="1"/>
  <c r="CR16" i="1"/>
  <c r="CO16" i="1"/>
  <c r="CN16" i="1"/>
  <c r="CM16" i="1"/>
  <c r="CL16" i="1"/>
  <c r="CK16" i="1"/>
  <c r="CG16" i="1"/>
  <c r="CF16" i="1"/>
  <c r="CE16" i="1"/>
  <c r="CD16" i="1"/>
  <c r="CA16" i="1"/>
  <c r="BZ16" i="1"/>
  <c r="BY16" i="1"/>
  <c r="BX16" i="1"/>
  <c r="BW16" i="1"/>
  <c r="BT16" i="1"/>
  <c r="BS16" i="1"/>
  <c r="BR16" i="1"/>
  <c r="BQ16" i="1"/>
  <c r="BP16" i="1"/>
  <c r="BM16" i="1"/>
  <c r="BL16" i="1"/>
  <c r="BK16" i="1"/>
  <c r="BJ16" i="1"/>
  <c r="BI16" i="1"/>
  <c r="BF16" i="1"/>
  <c r="BE16" i="1"/>
  <c r="BD16" i="1"/>
  <c r="BC16" i="1"/>
  <c r="BB16" i="1"/>
  <c r="AY16" i="1"/>
  <c r="AX16" i="1"/>
  <c r="AW16" i="1"/>
  <c r="AV16" i="1"/>
  <c r="AU16" i="1"/>
  <c r="AR16" i="1"/>
  <c r="AQ16" i="1"/>
  <c r="AP16" i="1"/>
  <c r="AK16" i="1"/>
  <c r="AJ16" i="1"/>
  <c r="AI16" i="1"/>
  <c r="AH16" i="1"/>
  <c r="AG16" i="1"/>
  <c r="AD16" i="1"/>
  <c r="AC16" i="1"/>
  <c r="AB16" i="1"/>
  <c r="AA16" i="1"/>
  <c r="Z16" i="1"/>
  <c r="W16" i="1"/>
  <c r="V16" i="1"/>
  <c r="U16" i="1"/>
  <c r="T16" i="1"/>
  <c r="S16" i="1"/>
  <c r="P16" i="1"/>
  <c r="O16" i="1"/>
  <c r="N16" i="1"/>
  <c r="M16" i="1"/>
  <c r="L16" i="1"/>
  <c r="I16" i="1"/>
  <c r="H16" i="1"/>
  <c r="G16" i="1"/>
  <c r="F16" i="1"/>
  <c r="E16" i="1"/>
  <c r="ES14" i="1"/>
  <c r="ES15" i="1" s="1"/>
  <c r="EQ14" i="1"/>
  <c r="EQ15" i="1" s="1"/>
  <c r="EP14" i="1"/>
  <c r="EP15" i="1" s="1"/>
  <c r="EO14" i="1"/>
  <c r="EO15" i="1" s="1"/>
  <c r="EL14" i="1"/>
  <c r="EL15" i="1" s="1"/>
  <c r="EK14" i="1"/>
  <c r="EK15" i="1" s="1"/>
  <c r="EJ14" i="1"/>
  <c r="EJ15" i="1" s="1"/>
  <c r="EI14" i="1"/>
  <c r="EI15" i="1" s="1"/>
  <c r="EH14" i="1"/>
  <c r="EH15" i="1" s="1"/>
  <c r="EE14" i="1"/>
  <c r="EE15" i="1" s="1"/>
  <c r="ED14" i="1"/>
  <c r="ED15" i="1" s="1"/>
  <c r="EC14" i="1"/>
  <c r="EC15" i="1" s="1"/>
  <c r="EB14" i="1"/>
  <c r="EB15" i="1" s="1"/>
  <c r="EA14" i="1"/>
  <c r="EA15" i="1" s="1"/>
  <c r="DX14" i="1"/>
  <c r="DX15" i="1" s="1"/>
  <c r="DW14" i="1"/>
  <c r="DW15" i="1" s="1"/>
  <c r="DV14" i="1"/>
  <c r="DV15" i="1" s="1"/>
  <c r="DU14" i="1"/>
  <c r="DU15" i="1" s="1"/>
  <c r="DT14" i="1"/>
  <c r="DT15" i="1" s="1"/>
  <c r="DQ14" i="1"/>
  <c r="DQ15" i="1" s="1"/>
  <c r="DP14" i="1"/>
  <c r="DP15" i="1" s="1"/>
  <c r="DO14" i="1"/>
  <c r="DO15" i="1" s="1"/>
  <c r="DN14" i="1"/>
  <c r="DN15" i="1" s="1"/>
  <c r="DM14" i="1"/>
  <c r="DM15" i="1" s="1"/>
  <c r="DJ14" i="1"/>
  <c r="DJ15" i="1" s="1"/>
  <c r="DH14" i="1"/>
  <c r="DH15" i="1" s="1"/>
  <c r="DG14" i="1"/>
  <c r="DG15" i="1" s="1"/>
  <c r="DF14" i="1"/>
  <c r="DF15" i="1" s="1"/>
  <c r="DC14" i="1"/>
  <c r="DC15" i="1" s="1"/>
  <c r="DB14" i="1"/>
  <c r="DB15" i="1" s="1"/>
  <c r="DA14" i="1"/>
  <c r="DA15" i="1" s="1"/>
  <c r="CZ14" i="1"/>
  <c r="CZ15" i="1" s="1"/>
  <c r="CY14" i="1"/>
  <c r="CY15" i="1" s="1"/>
  <c r="CV14" i="1"/>
  <c r="CV15" i="1" s="1"/>
  <c r="CU14" i="1"/>
  <c r="CU15" i="1" s="1"/>
  <c r="CT14" i="1"/>
  <c r="CT15" i="1" s="1"/>
  <c r="CS14" i="1"/>
  <c r="CS15" i="1" s="1"/>
  <c r="CR14" i="1"/>
  <c r="CR15" i="1" s="1"/>
  <c r="CO14" i="1"/>
  <c r="CO15" i="1" s="1"/>
  <c r="CN14" i="1"/>
  <c r="CN15" i="1" s="1"/>
  <c r="CM14" i="1"/>
  <c r="CM15" i="1" s="1"/>
  <c r="CL14" i="1"/>
  <c r="CL15" i="1" s="1"/>
  <c r="CK14" i="1"/>
  <c r="CK15" i="1" s="1"/>
  <c r="CG14" i="1"/>
  <c r="CG15" i="1" s="1"/>
  <c r="CF14" i="1"/>
  <c r="CF15" i="1" s="1"/>
  <c r="CE14" i="1"/>
  <c r="CE15" i="1" s="1"/>
  <c r="CD14" i="1"/>
  <c r="CD15" i="1" s="1"/>
  <c r="CA14" i="1"/>
  <c r="CA15" i="1" s="1"/>
  <c r="BZ14" i="1"/>
  <c r="BZ15" i="1" s="1"/>
  <c r="BY14" i="1"/>
  <c r="BY15" i="1" s="1"/>
  <c r="BX14" i="1"/>
  <c r="BX15" i="1" s="1"/>
  <c r="BW14" i="1"/>
  <c r="BW15" i="1" s="1"/>
  <c r="BT14" i="1"/>
  <c r="BT15" i="1" s="1"/>
  <c r="BS14" i="1"/>
  <c r="BS15" i="1" s="1"/>
  <c r="BR14" i="1"/>
  <c r="BR15" i="1" s="1"/>
  <c r="BQ14" i="1"/>
  <c r="BQ15" i="1" s="1"/>
  <c r="BP14" i="1"/>
  <c r="BP15" i="1" s="1"/>
  <c r="BM14" i="1"/>
  <c r="BM15" i="1" s="1"/>
  <c r="BL14" i="1"/>
  <c r="BL15" i="1" s="1"/>
  <c r="BK14" i="1"/>
  <c r="BK15" i="1" s="1"/>
  <c r="BJ14" i="1"/>
  <c r="BJ15" i="1" s="1"/>
  <c r="BI14" i="1"/>
  <c r="BI15" i="1" s="1"/>
  <c r="BF14" i="1"/>
  <c r="BF15" i="1" s="1"/>
  <c r="BE14" i="1"/>
  <c r="BE15" i="1" s="1"/>
  <c r="BD14" i="1"/>
  <c r="BD15" i="1" s="1"/>
  <c r="BC14" i="1"/>
  <c r="BC15" i="1" s="1"/>
  <c r="BB14" i="1"/>
  <c r="BB15" i="1" s="1"/>
  <c r="AY14" i="1"/>
  <c r="AY15" i="1" s="1"/>
  <c r="AX14" i="1"/>
  <c r="AX15" i="1" s="1"/>
  <c r="AW14" i="1"/>
  <c r="AW15" i="1" s="1"/>
  <c r="AV14" i="1"/>
  <c r="AV15" i="1" s="1"/>
  <c r="AU14" i="1"/>
  <c r="AU15" i="1" s="1"/>
  <c r="AR14" i="1"/>
  <c r="AR15" i="1" s="1"/>
  <c r="AQ14" i="1"/>
  <c r="AQ15" i="1" s="1"/>
  <c r="AP14" i="1"/>
  <c r="AP15" i="1" s="1"/>
  <c r="AK14" i="1"/>
  <c r="AK15" i="1" s="1"/>
  <c r="AJ14" i="1"/>
  <c r="AJ15" i="1" s="1"/>
  <c r="AI14" i="1"/>
  <c r="AI15" i="1" s="1"/>
  <c r="AH14" i="1"/>
  <c r="AH15" i="1" s="1"/>
  <c r="AG14" i="1"/>
  <c r="AG15" i="1" s="1"/>
  <c r="AD14" i="1"/>
  <c r="AD15" i="1" s="1"/>
  <c r="AC14" i="1"/>
  <c r="AC15" i="1" s="1"/>
  <c r="AB14" i="1"/>
  <c r="AB15" i="1" s="1"/>
  <c r="AA14" i="1"/>
  <c r="AA15" i="1" s="1"/>
  <c r="Z14" i="1"/>
  <c r="Z15" i="1" s="1"/>
  <c r="W14" i="1"/>
  <c r="W15" i="1" s="1"/>
  <c r="V14" i="1"/>
  <c r="V15" i="1" s="1"/>
  <c r="U14" i="1"/>
  <c r="U15" i="1" s="1"/>
  <c r="T14" i="1"/>
  <c r="T15" i="1" s="1"/>
  <c r="S14" i="1"/>
  <c r="S15" i="1" s="1"/>
  <c r="P14" i="1"/>
  <c r="P15" i="1" s="1"/>
  <c r="O14" i="1"/>
  <c r="O15" i="1" s="1"/>
  <c r="N14" i="1"/>
  <c r="N15" i="1" s="1"/>
  <c r="M14" i="1"/>
  <c r="M15" i="1" s="1"/>
  <c r="L14" i="1"/>
  <c r="L15" i="1" s="1"/>
  <c r="I14" i="1"/>
  <c r="I15" i="1" s="1"/>
  <c r="H14" i="1"/>
  <c r="H15" i="1" s="1"/>
  <c r="G14" i="1"/>
  <c r="G15" i="1" s="1"/>
  <c r="F14" i="1"/>
  <c r="F15" i="1" s="1"/>
  <c r="E14" i="1"/>
  <c r="E15" i="1" s="1"/>
  <c r="ES11" i="1"/>
  <c r="ST6" i="22" s="1"/>
  <c r="EQ11" i="1"/>
  <c r="SR6" i="22" s="1"/>
  <c r="EP11" i="1"/>
  <c r="SQ6" i="22" s="1"/>
  <c r="EO11" i="1"/>
  <c r="EO12" i="1" s="1"/>
  <c r="EL11" i="1"/>
  <c r="SM6" i="22" s="1"/>
  <c r="EK11" i="1"/>
  <c r="SL6" i="22" s="1"/>
  <c r="EJ11" i="1"/>
  <c r="SK6" i="22" s="1"/>
  <c r="EI11" i="1"/>
  <c r="SJ6" i="22" s="1"/>
  <c r="EH11" i="1"/>
  <c r="EH12" i="1" s="1"/>
  <c r="EE11" i="1"/>
  <c r="SF6" i="22" s="1"/>
  <c r="ED11" i="1"/>
  <c r="SE6" i="22" s="1"/>
  <c r="EC11" i="1"/>
  <c r="SD6" i="22" s="1"/>
  <c r="EB11" i="1"/>
  <c r="SC6" i="22" s="1"/>
  <c r="EA11" i="1"/>
  <c r="EA12" i="1" s="1"/>
  <c r="DX11" i="1"/>
  <c r="RY6" i="22" s="1"/>
  <c r="DW11" i="1"/>
  <c r="RX6" i="22" s="1"/>
  <c r="DV11" i="1"/>
  <c r="RW6" i="22" s="1"/>
  <c r="DU11" i="1"/>
  <c r="DU12" i="1" s="1"/>
  <c r="DT11" i="1"/>
  <c r="DT12" i="1" s="1"/>
  <c r="DQ11" i="1"/>
  <c r="DQ12" i="1" s="1"/>
  <c r="DP11" i="1"/>
  <c r="DP12" i="1" s="1"/>
  <c r="DO11" i="1"/>
  <c r="DO12" i="1" s="1"/>
  <c r="DN11" i="1"/>
  <c r="DN12" i="1" s="1"/>
  <c r="DM11" i="1"/>
  <c r="DM12" i="1" s="1"/>
  <c r="DJ11" i="1"/>
  <c r="DJ12" i="1" s="1"/>
  <c r="DH11" i="1"/>
  <c r="DH12" i="1" s="1"/>
  <c r="DG11" i="1"/>
  <c r="DG12" i="1" s="1"/>
  <c r="DF11" i="1"/>
  <c r="DF12" i="1" s="1"/>
  <c r="DC11" i="1"/>
  <c r="DC12" i="1" s="1"/>
  <c r="DB11" i="1"/>
  <c r="DB12" i="1" s="1"/>
  <c r="DA11" i="1"/>
  <c r="DA12" i="1" s="1"/>
  <c r="CZ11" i="1"/>
  <c r="CZ12" i="1" s="1"/>
  <c r="CY11" i="1"/>
  <c r="CY12" i="1" s="1"/>
  <c r="CV11" i="1"/>
  <c r="CV12" i="1" s="1"/>
  <c r="CU11" i="1"/>
  <c r="CU12" i="1" s="1"/>
  <c r="CT11" i="1"/>
  <c r="CT12" i="1" s="1"/>
  <c r="CS11" i="1"/>
  <c r="CS12" i="1" s="1"/>
  <c r="CR11" i="1"/>
  <c r="CR12" i="1" s="1"/>
  <c r="CO11" i="1"/>
  <c r="CO12" i="1" s="1"/>
  <c r="CN11" i="1"/>
  <c r="CN12" i="1" s="1"/>
  <c r="CM11" i="1"/>
  <c r="CM12" i="1" s="1"/>
  <c r="CL11" i="1"/>
  <c r="CL12" i="1" s="1"/>
  <c r="CK11" i="1"/>
  <c r="CK12" i="1" s="1"/>
  <c r="CG11" i="1"/>
  <c r="CG12" i="1" s="1"/>
  <c r="CF11" i="1"/>
  <c r="CF12" i="1" s="1"/>
  <c r="CE11" i="1"/>
  <c r="CE12" i="1" s="1"/>
  <c r="CD11" i="1"/>
  <c r="CD12" i="1" s="1"/>
  <c r="CA11" i="1"/>
  <c r="CA12" i="1" s="1"/>
  <c r="BZ11" i="1"/>
  <c r="BZ12" i="1" s="1"/>
  <c r="BY11" i="1"/>
  <c r="BY12" i="1" s="1"/>
  <c r="BX11" i="1"/>
  <c r="BX12" i="1" s="1"/>
  <c r="BW11" i="1"/>
  <c r="BW12" i="1" s="1"/>
  <c r="BT11" i="1"/>
  <c r="BT12" i="1" s="1"/>
  <c r="BS11" i="1"/>
  <c r="BS12" i="1" s="1"/>
  <c r="BR11" i="1"/>
  <c r="BR12" i="1" s="1"/>
  <c r="BQ11" i="1"/>
  <c r="BQ12" i="1" s="1"/>
  <c r="BP11" i="1"/>
  <c r="BP12" i="1" s="1"/>
  <c r="BM11" i="1"/>
  <c r="BM12" i="1" s="1"/>
  <c r="BL11" i="1"/>
  <c r="BL12" i="1" s="1"/>
  <c r="BK11" i="1"/>
  <c r="BK12" i="1" s="1"/>
  <c r="BJ11" i="1"/>
  <c r="BJ12" i="1" s="1"/>
  <c r="BI11" i="1"/>
  <c r="BI12" i="1" s="1"/>
  <c r="BF11" i="1"/>
  <c r="BF12" i="1" s="1"/>
  <c r="BE11" i="1"/>
  <c r="BE12" i="1" s="1"/>
  <c r="BD11" i="1"/>
  <c r="BD12" i="1" s="1"/>
  <c r="BC11" i="1"/>
  <c r="BC12" i="1" s="1"/>
  <c r="BB11" i="1"/>
  <c r="BB12" i="1" s="1"/>
  <c r="AY11" i="1"/>
  <c r="AY12" i="1" s="1"/>
  <c r="AX11" i="1"/>
  <c r="AX12" i="1" s="1"/>
  <c r="AW11" i="1"/>
  <c r="AW12" i="1" s="1"/>
  <c r="AV11" i="1"/>
  <c r="AV12" i="1" s="1"/>
  <c r="AU11" i="1"/>
  <c r="AU12" i="1" s="1"/>
  <c r="AR11" i="1"/>
  <c r="AR12" i="1" s="1"/>
  <c r="AQ11" i="1"/>
  <c r="AQ12" i="1" s="1"/>
  <c r="AP11" i="1"/>
  <c r="AP12" i="1" s="1"/>
  <c r="AK11" i="1"/>
  <c r="AK12" i="1" s="1"/>
  <c r="AJ11" i="1"/>
  <c r="AJ12" i="1" s="1"/>
  <c r="AI11" i="1"/>
  <c r="AI12" i="1" s="1"/>
  <c r="AH11" i="1"/>
  <c r="AH12" i="1" s="1"/>
  <c r="AG11" i="1"/>
  <c r="AG12" i="1" s="1"/>
  <c r="AD11" i="1"/>
  <c r="AD12" i="1" s="1"/>
  <c r="AC11" i="1"/>
  <c r="AC12" i="1" s="1"/>
  <c r="AB11" i="1"/>
  <c r="AB12" i="1" s="1"/>
  <c r="AA11" i="1"/>
  <c r="AA12" i="1" s="1"/>
  <c r="Z11" i="1"/>
  <c r="Z12" i="1" s="1"/>
  <c r="W11" i="1"/>
  <c r="W12" i="1" s="1"/>
  <c r="V11" i="1"/>
  <c r="V12" i="1" s="1"/>
  <c r="U11" i="1"/>
  <c r="U12" i="1" s="1"/>
  <c r="T11" i="1"/>
  <c r="T12" i="1" s="1"/>
  <c r="S11" i="1"/>
  <c r="S12" i="1" s="1"/>
  <c r="P11" i="1"/>
  <c r="P12" i="1" s="1"/>
  <c r="O11" i="1"/>
  <c r="O12" i="1" s="1"/>
  <c r="N11" i="1"/>
  <c r="N12" i="1" s="1"/>
  <c r="M11" i="1"/>
  <c r="M12" i="1" s="1"/>
  <c r="L11" i="1"/>
  <c r="L12" i="1" s="1"/>
  <c r="I11" i="1"/>
  <c r="I12" i="1" s="1"/>
  <c r="H11" i="1"/>
  <c r="H12" i="1" s="1"/>
  <c r="G11" i="1"/>
  <c r="G12" i="1" s="1"/>
  <c r="F11" i="1"/>
  <c r="F12" i="1" s="1"/>
  <c r="E11" i="1"/>
  <c r="E12" i="1" s="1"/>
  <c r="ES3" i="1"/>
  <c r="ST4" i="22" s="1"/>
  <c r="EP3" i="1"/>
  <c r="SQ4" i="22" s="1"/>
  <c r="EO3" i="1"/>
  <c r="EL3" i="1"/>
  <c r="SM4" i="22" s="1"/>
  <c r="EK3" i="1"/>
  <c r="SL4" i="22" s="1"/>
  <c r="EJ3" i="1"/>
  <c r="SK4" i="22" s="1"/>
  <c r="EI3" i="1"/>
  <c r="SJ4" i="22" s="1"/>
  <c r="EH3" i="1"/>
  <c r="EE3" i="1"/>
  <c r="SF4" i="22" s="1"/>
  <c r="ED3" i="1"/>
  <c r="SE4" i="22" s="1"/>
  <c r="EC3" i="1"/>
  <c r="SD4" i="22" s="1"/>
  <c r="EB3" i="1"/>
  <c r="SC4" i="22" s="1"/>
  <c r="EA3" i="1"/>
  <c r="DX3" i="1"/>
  <c r="RY4" i="22" s="1"/>
  <c r="DW3" i="1"/>
  <c r="RX4" i="22" s="1"/>
  <c r="DV3" i="1"/>
  <c r="RW4" i="22" s="1"/>
  <c r="DU3" i="1"/>
  <c r="DT3" i="1"/>
  <c r="DQ3" i="1"/>
  <c r="DP3" i="1"/>
  <c r="DO3" i="1"/>
  <c r="DN3" i="1"/>
  <c r="DM3" i="1"/>
  <c r="DJ3" i="1"/>
  <c r="DI3" i="1"/>
  <c r="DH3" i="1"/>
  <c r="DG3" i="1"/>
  <c r="DF3" i="1"/>
  <c r="DC3" i="1"/>
  <c r="DB3" i="1"/>
  <c r="DA3" i="1"/>
  <c r="CZ3" i="1"/>
  <c r="CY3" i="1"/>
  <c r="CV3" i="1"/>
  <c r="CU3" i="1"/>
  <c r="CT3" i="1"/>
  <c r="CS3" i="1"/>
  <c r="CR3" i="1"/>
  <c r="CO3" i="1"/>
  <c r="CN3" i="1"/>
  <c r="CM3" i="1"/>
  <c r="CL3" i="1"/>
  <c r="CK3" i="1"/>
  <c r="CG3" i="1"/>
  <c r="CF3" i="1"/>
  <c r="CE3" i="1"/>
  <c r="CD3" i="1"/>
  <c r="CA3" i="1"/>
  <c r="BZ3" i="1"/>
  <c r="BY3" i="1"/>
  <c r="BX3" i="1"/>
  <c r="BW3" i="1"/>
  <c r="BT3" i="1"/>
  <c r="BS3" i="1"/>
  <c r="BR3" i="1"/>
  <c r="BQ3" i="1"/>
  <c r="BP3" i="1"/>
  <c r="BM3" i="1"/>
  <c r="BL3" i="1"/>
  <c r="BK3" i="1"/>
  <c r="BJ3" i="1"/>
  <c r="BI3" i="1"/>
  <c r="BF3" i="1"/>
  <c r="BE3" i="1"/>
  <c r="BD3" i="1"/>
  <c r="BC3" i="1"/>
  <c r="BB3" i="1"/>
  <c r="AY3" i="1"/>
  <c r="AX3" i="1"/>
  <c r="AW3" i="1"/>
  <c r="AV3" i="1"/>
  <c r="AU3" i="1"/>
  <c r="AR3" i="1"/>
  <c r="AQ3" i="1"/>
  <c r="AP3" i="1"/>
  <c r="AO3" i="1"/>
  <c r="AJ3" i="1"/>
  <c r="AI3" i="1"/>
  <c r="AH3" i="1"/>
  <c r="AD3" i="1"/>
  <c r="AC3" i="1"/>
  <c r="AB3" i="1"/>
  <c r="AA3" i="1"/>
  <c r="Z3" i="1"/>
  <c r="W3" i="1"/>
  <c r="V3" i="1"/>
  <c r="U3" i="1"/>
  <c r="T3" i="1"/>
  <c r="S3" i="1"/>
  <c r="P3" i="1"/>
  <c r="O3" i="1"/>
  <c r="N3" i="1"/>
  <c r="M3" i="1"/>
  <c r="L3" i="1"/>
  <c r="I3" i="1"/>
  <c r="H3" i="1"/>
  <c r="G3" i="1"/>
  <c r="F3" i="1"/>
  <c r="E3" i="1"/>
  <c r="HY15" i="1"/>
  <c r="HY19" i="1"/>
  <c r="DW12" i="1" l="1"/>
  <c r="EC12" i="1"/>
  <c r="EE12" i="1"/>
  <c r="EI12" i="1"/>
  <c r="EK12" i="1"/>
  <c r="EQ12" i="1"/>
  <c r="CD31" i="1"/>
  <c r="CD30" i="1"/>
  <c r="CF31" i="1"/>
  <c r="CF30" i="1"/>
  <c r="F31" i="1"/>
  <c r="F30" i="1"/>
  <c r="H31" i="1"/>
  <c r="H30" i="1"/>
  <c r="L31" i="1"/>
  <c r="L30" i="1"/>
  <c r="DV12" i="1"/>
  <c r="DX12" i="1"/>
  <c r="EB12" i="1"/>
  <c r="ED12" i="1"/>
  <c r="EJ12" i="1"/>
  <c r="EL12" i="1"/>
  <c r="EP12" i="1"/>
  <c r="ES12" i="1"/>
  <c r="CA31" i="1"/>
  <c r="CA30" i="1"/>
  <c r="CE31" i="1"/>
  <c r="CE30" i="1"/>
  <c r="G31" i="1"/>
  <c r="I31" i="1"/>
  <c r="M31" i="1"/>
  <c r="O31" i="1"/>
  <c r="S31" i="1"/>
  <c r="U31" i="1"/>
  <c r="W31" i="1"/>
  <c r="AA31" i="1"/>
  <c r="AC31" i="1"/>
  <c r="AG31" i="1"/>
  <c r="AI31" i="1"/>
  <c r="AK31" i="1"/>
  <c r="AQ31" i="1"/>
  <c r="AU31" i="1"/>
  <c r="AW31" i="1"/>
  <c r="AY31" i="1"/>
  <c r="BC31" i="1"/>
  <c r="BE31" i="1"/>
  <c r="BI31" i="1"/>
  <c r="BK31" i="1"/>
  <c r="BM31" i="1"/>
  <c r="BQ31" i="1"/>
  <c r="BS31" i="1"/>
  <c r="BW31" i="1"/>
  <c r="BY31" i="1"/>
  <c r="CG31" i="1"/>
  <c r="CL31" i="1"/>
  <c r="CN31" i="1"/>
  <c r="CR31" i="1"/>
  <c r="CT31" i="1"/>
  <c r="CV31" i="1"/>
  <c r="CZ31" i="1"/>
  <c r="CZ30" i="1"/>
  <c r="DB31" i="1"/>
  <c r="DB30" i="1"/>
  <c r="DF31" i="1"/>
  <c r="DF30" i="1"/>
  <c r="DH31" i="1"/>
  <c r="DH30" i="1"/>
  <c r="DM31" i="1"/>
  <c r="DM30" i="1"/>
  <c r="DO31" i="1"/>
  <c r="DO30" i="1"/>
  <c r="DQ31" i="1"/>
  <c r="DQ30" i="1"/>
  <c r="DU31" i="1"/>
  <c r="DU30" i="1"/>
  <c r="DW31" i="1"/>
  <c r="DW30" i="1"/>
  <c r="RX5" i="22"/>
  <c r="EA31" i="1"/>
  <c r="EA30" i="1"/>
  <c r="EC31" i="1"/>
  <c r="EC30" i="1"/>
  <c r="SD5" i="22"/>
  <c r="EE31" i="1"/>
  <c r="EE30" i="1"/>
  <c r="SF5" i="22"/>
  <c r="EI31" i="1"/>
  <c r="EI30" i="1"/>
  <c r="SJ5" i="22"/>
  <c r="EK31" i="1"/>
  <c r="EK30" i="1"/>
  <c r="SL5" i="22"/>
  <c r="EO31" i="1"/>
  <c r="EO30" i="1"/>
  <c r="EV31" i="1"/>
  <c r="EQ31" i="1"/>
  <c r="EQ30" i="1"/>
  <c r="SR5" i="22"/>
  <c r="N30" i="1"/>
  <c r="P30" i="1"/>
  <c r="T30" i="1"/>
  <c r="V30" i="1"/>
  <c r="Z30" i="1"/>
  <c r="AB30" i="1"/>
  <c r="AD30" i="1"/>
  <c r="AH30" i="1"/>
  <c r="AJ30" i="1"/>
  <c r="AP30" i="1"/>
  <c r="AR30" i="1"/>
  <c r="AV30" i="1"/>
  <c r="AX30" i="1"/>
  <c r="BB30" i="1"/>
  <c r="BD30" i="1"/>
  <c r="BF30" i="1"/>
  <c r="BJ30" i="1"/>
  <c r="BL30" i="1"/>
  <c r="BP30" i="1"/>
  <c r="BR30" i="1"/>
  <c r="BT30" i="1"/>
  <c r="BX30" i="1"/>
  <c r="BZ30" i="1"/>
  <c r="CK30" i="1"/>
  <c r="CM30" i="1"/>
  <c r="CO30" i="1"/>
  <c r="CS30" i="1"/>
  <c r="CU30" i="1"/>
  <c r="CY30" i="1"/>
  <c r="DC30" i="1"/>
  <c r="DG31" i="1"/>
  <c r="DJ31" i="1"/>
  <c r="DN31" i="1"/>
  <c r="DP31" i="1"/>
  <c r="DP30" i="1"/>
  <c r="DT31" i="1"/>
  <c r="DT30" i="1"/>
  <c r="RW5" i="22"/>
  <c r="DV31" i="1"/>
  <c r="DV30" i="1"/>
  <c r="RY5" i="22"/>
  <c r="DX31" i="1"/>
  <c r="DX30" i="1"/>
  <c r="SC5" i="22"/>
  <c r="EB31" i="1"/>
  <c r="EB30" i="1"/>
  <c r="SE5" i="22"/>
  <c r="ED31" i="1"/>
  <c r="ED30" i="1"/>
  <c r="EH31" i="1"/>
  <c r="EH30" i="1"/>
  <c r="SK5" i="22"/>
  <c r="EJ31" i="1"/>
  <c r="EJ30" i="1"/>
  <c r="SM5" i="22"/>
  <c r="EL31" i="1"/>
  <c r="EL30" i="1"/>
  <c r="SQ5" i="22"/>
  <c r="EP31" i="1"/>
  <c r="EP30" i="1"/>
  <c r="G30" i="1"/>
  <c r="I30" i="1"/>
  <c r="M30" i="1"/>
  <c r="O30" i="1"/>
  <c r="S30" i="1"/>
  <c r="U30" i="1"/>
  <c r="W30" i="1"/>
  <c r="AA30" i="1"/>
  <c r="AC30" i="1"/>
  <c r="AG30" i="1"/>
  <c r="AI30" i="1"/>
  <c r="AK30" i="1"/>
  <c r="AQ30" i="1"/>
  <c r="AU30" i="1"/>
  <c r="AW30" i="1"/>
  <c r="AY30" i="1"/>
  <c r="BC30" i="1"/>
  <c r="BE30" i="1"/>
  <c r="BI30" i="1"/>
  <c r="BK30" i="1"/>
  <c r="BM30" i="1"/>
  <c r="BQ30" i="1"/>
  <c r="BS30" i="1"/>
  <c r="BW30" i="1"/>
  <c r="BY30" i="1"/>
  <c r="CG30" i="1"/>
  <c r="CL30" i="1"/>
  <c r="CN30" i="1"/>
  <c r="CR30" i="1"/>
  <c r="CT30" i="1"/>
  <c r="CV30" i="1"/>
  <c r="DA30" i="1"/>
  <c r="DG30" i="1"/>
  <c r="DN30" i="1"/>
</calcChain>
</file>

<file path=xl/comments1.xml><?xml version="1.0" encoding="utf-8"?>
<comments xmlns="http://schemas.openxmlformats.org/spreadsheetml/2006/main">
  <authors>
    <author>Gabriela R. Paschoal</author>
  </authors>
  <commentList>
    <comment ref="CA45" authorId="0">
      <text>
        <r>
          <rPr>
            <b/>
            <sz val="9"/>
            <color indexed="81"/>
            <rFont val="Tahoma"/>
            <family val="2"/>
          </rPr>
          <t>Gabriela R. Paschoal:</t>
        </r>
        <r>
          <rPr>
            <sz val="9"/>
            <color indexed="81"/>
            <rFont val="Tahoma"/>
            <family val="2"/>
          </rPr>
          <t xml:space="preserve">
Variação de 10,00</t>
        </r>
      </text>
    </comment>
  </commentList>
</comments>
</file>

<file path=xl/sharedStrings.xml><?xml version="1.0" encoding="utf-8"?>
<sst xmlns="http://schemas.openxmlformats.org/spreadsheetml/2006/main" count="316" uniqueCount="180">
  <si>
    <t>Taxa Dólar</t>
  </si>
  <si>
    <t>Fonte</t>
  </si>
  <si>
    <t>Agência Nacional do Petróleo</t>
  </si>
  <si>
    <t>Banco Central do Brasil</t>
  </si>
  <si>
    <t>Informações</t>
  </si>
  <si>
    <t>R$/M3</t>
  </si>
  <si>
    <t>R$/saca de 60Kg</t>
  </si>
  <si>
    <t>Valor Econômico</t>
  </si>
  <si>
    <t>R$/ton</t>
  </si>
  <si>
    <t>US$/MT</t>
  </si>
  <si>
    <t>CME Group - chapter 1150</t>
  </si>
  <si>
    <t>CME Group - chapter 1148</t>
  </si>
  <si>
    <t>CME Group</t>
  </si>
  <si>
    <t>Safras e Mercado</t>
  </si>
  <si>
    <t>Preço do petróleo bruto Brendt spot</t>
  </si>
  <si>
    <t>FAME 0 Biodiesel FOB Rdam (Argus) (RED Compliant) vs. Gasoil Futures spot</t>
  </si>
  <si>
    <t>Preço spot</t>
  </si>
  <si>
    <t>US$/ton curta</t>
  </si>
  <si>
    <t>US$/ton</t>
  </si>
  <si>
    <t>Óleo de Soja Chicago (pontos)</t>
  </si>
  <si>
    <t>Preço do petróleo bruto Brendt spot multiplicado por 7,33</t>
  </si>
  <si>
    <t>US$/barril</t>
  </si>
  <si>
    <t>pontos</t>
  </si>
  <si>
    <t>Pontos no fechamento da CBOT</t>
  </si>
  <si>
    <t>Pontos no fechamento da CBOT multiplicado por 0,220462</t>
  </si>
  <si>
    <t>Prêmio de venda de óleo de soja em Rio Grande</t>
  </si>
  <si>
    <t>Valor do óleo de soja RIG de acordo com o dólar do dia</t>
  </si>
  <si>
    <t>Pontos no fechamento da CBOT convertidos pela calculadora do Safrasnet</t>
  </si>
  <si>
    <t>Preço do óleo de soja local de acordo com o dólar do dia</t>
  </si>
  <si>
    <t>US$/saca de 60kg</t>
  </si>
  <si>
    <t>ESALQ</t>
  </si>
  <si>
    <t>Média ponderada do boi gordo no Estado de São Paulo</t>
  </si>
  <si>
    <t>R$/arroba</t>
  </si>
  <si>
    <t>Múltiplo OV/Brendt</t>
  </si>
  <si>
    <t>Média boi gordo RS à vista</t>
  </si>
  <si>
    <t>Óleo de palma bruto/Malásia CIF Roterdam spot</t>
  </si>
  <si>
    <t>Múltiplo OV Cbot/Brendt</t>
  </si>
  <si>
    <t>Soja e Trigo</t>
  </si>
  <si>
    <t>1 bushel de soja</t>
  </si>
  <si>
    <t>60 libras</t>
  </si>
  <si>
    <t>27,2155 kg</t>
  </si>
  <si>
    <t>1 saca de soja</t>
  </si>
  <si>
    <t>60 kg</t>
  </si>
  <si>
    <t>2,20462 bushels</t>
  </si>
  <si>
    <t>1 bushel/acre</t>
  </si>
  <si>
    <t>67,25 kg/ha</t>
  </si>
  <si>
    <t>1.00 dólar/bushel</t>
  </si>
  <si>
    <t>2,2046 dólar/saca</t>
  </si>
  <si>
    <t>Tabela de Conversão Agrícola</t>
  </si>
  <si>
    <t>1 ton.</t>
  </si>
  <si>
    <t>1.000 kg</t>
  </si>
  <si>
    <t>1 kg</t>
  </si>
  <si>
    <t>2.20462 libras</t>
  </si>
  <si>
    <t>1 libra</t>
  </si>
  <si>
    <t>0,45359 kg</t>
  </si>
  <si>
    <t>1 acre</t>
  </si>
  <si>
    <t>0,40469 hectares</t>
  </si>
  <si>
    <t>0,1840 alqueire</t>
  </si>
  <si>
    <t>1 hectare</t>
  </si>
  <si>
    <t>2,47105 acres</t>
  </si>
  <si>
    <r>
      <t>10.000 m</t>
    </r>
    <r>
      <rPr>
        <vertAlign val="superscript"/>
        <sz val="11"/>
        <color theme="1"/>
        <rFont val="Calibri"/>
        <family val="2"/>
        <scheme val="minor"/>
      </rPr>
      <t>2</t>
    </r>
  </si>
  <si>
    <t>1 alqueire</t>
  </si>
  <si>
    <t>5,4363 acres</t>
  </si>
  <si>
    <t>Milho</t>
  </si>
  <si>
    <t>1 bushel de milho</t>
  </si>
  <si>
    <t>56 libras</t>
  </si>
  <si>
    <t>25,40 kg</t>
  </si>
  <si>
    <t>1 saca de milho</t>
  </si>
  <si>
    <t>2,36210 bushels</t>
  </si>
  <si>
    <t>62,77 kg/ha</t>
  </si>
  <si>
    <t>2,3621 dólar/saca</t>
  </si>
  <si>
    <t>BR Soluções</t>
  </si>
  <si>
    <t>Petróleo Brendt (US$/barril)</t>
  </si>
  <si>
    <t>Petróleo Brendt (US$/ton)</t>
  </si>
  <si>
    <t>Gasoil (US$/MT)</t>
  </si>
  <si>
    <t>FAME Biodiesel (US$/MT)</t>
  </si>
  <si>
    <t>Prêmio RME (US$/MT)</t>
  </si>
  <si>
    <t>Soja Chicago (US$/saca 60kg)</t>
  </si>
  <si>
    <t>Farelo Chicago (US$/ton curta)</t>
  </si>
  <si>
    <t>Óleo de Soja Chicago (US$/ton)</t>
  </si>
  <si>
    <t>Prêmio Exportação RIG (pontos)</t>
  </si>
  <si>
    <t>Óleo de Soja FOB RIG (US$/ton)</t>
  </si>
  <si>
    <t>Óleo de Soja FOB RIG (R$/ton)</t>
  </si>
  <si>
    <t>Prêmio Exportação PRG (pontos)</t>
  </si>
  <si>
    <t>Óleo de Soja FOB PRG (US$/ton)</t>
  </si>
  <si>
    <t>Óleo de Soja FOB PRG (R$/ton)</t>
  </si>
  <si>
    <t>Soja Rio Grande do Sul (R$/saca 60kg)</t>
  </si>
  <si>
    <t>Soja Bahia (R$/saca 60kg)</t>
  </si>
  <si>
    <t>Soja Paraná (R$/saca 60kg)</t>
  </si>
  <si>
    <t>Soja Mato Grosso (R$/saca 60kg)</t>
  </si>
  <si>
    <t>Farelo Veranópolis (R$/ton)</t>
  </si>
  <si>
    <t>Óleo de Soja LEM (R$/ton)</t>
  </si>
  <si>
    <t>Boi Gordo São Paulo (R$/@)</t>
  </si>
  <si>
    <t>Boi Gordo RS (R$/@)</t>
  </si>
  <si>
    <t>Gordura Animal Safras (R$/ton)</t>
  </si>
  <si>
    <t>Gordura Animal BR Soluções (R$/ton)</t>
  </si>
  <si>
    <t>Gordura Animal Oleoplan (R$/ton)</t>
  </si>
  <si>
    <t>Gordura Animal Oleoplan Nordeste (R$/ton)</t>
  </si>
  <si>
    <t>Ácido Graxo Oleoplan (R$/ton)</t>
  </si>
  <si>
    <t>Biodiesel Oleoplan (R$/M3)</t>
  </si>
  <si>
    <t>Biodiesel Oleoplan Nordeste (R$/M3)</t>
  </si>
  <si>
    <t>Informações de acompanhamento do mercado</t>
  </si>
  <si>
    <t>Óleo de Soja CIF Veranópolis (R$/ton)</t>
  </si>
  <si>
    <t>Óleo de Soja CIF Veranópolis (US$/ton)</t>
  </si>
  <si>
    <t>Variação Óleo de Soja CIF Veranópolis</t>
  </si>
  <si>
    <t>Fórmula</t>
  </si>
  <si>
    <t>Prêmio de venda de óleo de soja em Paranaguá</t>
  </si>
  <si>
    <t>Valor do óleo de soja PRG de acordo com o dólar do dia</t>
  </si>
  <si>
    <t>Soma dos pontos de CBOT com o prêmio PRG multiplicado por 0,220462</t>
  </si>
  <si>
    <t>Soma dos pontos de CBOT com o prêmio RIG multiplicado por 0,220462</t>
  </si>
  <si>
    <t>R$/US$</t>
  </si>
  <si>
    <t xml:space="preserve">Soja em grão à granel, CIF Barreiras-BA </t>
  </si>
  <si>
    <t>Soja em grão à granel, FOB Passo Fundo-RS</t>
  </si>
  <si>
    <t>Soja em grão à granel, FOB Ponta Grossa-PR</t>
  </si>
  <si>
    <t>Soja em grão à granel, FOB Rondonopolis-MT</t>
  </si>
  <si>
    <t>Comercial Soja</t>
  </si>
  <si>
    <t>Preço de venda do farelo do dia da Oleoplan</t>
  </si>
  <si>
    <t>Preço de compra/cotação do óleo do dia da Oleoplan</t>
  </si>
  <si>
    <t>ICMS diferido, Barreiras-BA</t>
  </si>
  <si>
    <t>ICMS diferido, CIF São Paulo-SP</t>
  </si>
  <si>
    <t>ICMS 12%, CIF São Paulo-SP 30 dd</t>
  </si>
  <si>
    <t>Comercial Biodiesel</t>
  </si>
  <si>
    <t>Preço médio homologado pela ANP para Veranópolis</t>
  </si>
  <si>
    <t>Preço médio homologado pela ANP para Iraquara</t>
  </si>
  <si>
    <t>%</t>
  </si>
  <si>
    <t>Variação diária do preço do OVD Veranópolis</t>
  </si>
  <si>
    <t>número</t>
  </si>
  <si>
    <t>Prêmio Exportação RIG (US$/ton)</t>
  </si>
  <si>
    <t>Pontos do prêmio exportação RIG multiplicado por 0,220462</t>
  </si>
  <si>
    <t>Relação entre OV CBOT e Brendt barril - quanto mais perto de 7 mais indicada é a compra</t>
  </si>
  <si>
    <t>Relação entre OV Veranópolis e Brendt barril - quanto mais perto de 7 mais indicada é a compra</t>
  </si>
  <si>
    <t>Variável</t>
  </si>
  <si>
    <t>Óleo de Soja Cuiabá (R$/ton)</t>
  </si>
  <si>
    <t>Óleo de Soja Rio Verde (R$/ton)</t>
  </si>
  <si>
    <t>Óleo de soja bruto, FOB, sem PIS/COFINS, 7% ICMS</t>
  </si>
  <si>
    <t>Óleo de soja bruto, FOB, sem PIS/COFINS, s/ ICMS</t>
  </si>
  <si>
    <t>Petróleo Brendt Ton (US$)</t>
  </si>
  <si>
    <t>Óleo de Soja Local (US$)</t>
  </si>
  <si>
    <t>Óleo de Soja Chicago (US$)</t>
  </si>
  <si>
    <t>http://www.valor.com.br/valor-data/commodities/minerais</t>
  </si>
  <si>
    <t>Link</t>
  </si>
  <si>
    <t>http://www.valor.com.br/valor-data/commodities/agricolas</t>
  </si>
  <si>
    <t>http://www.bcb.gov.br/pt-br/paginas/default.aspx</t>
  </si>
  <si>
    <t>Média Ptax's do dia</t>
  </si>
  <si>
    <t>http://cepea.esalq.usp.br/boi/</t>
  </si>
  <si>
    <t>http://www.safras.com.br/safrasprodutos/Safrasnet.aspx</t>
  </si>
  <si>
    <t>Log in: vendas@oleoplan.com.br; Senha: 741109; Diretório: Boi/Cotações de preços físicos</t>
  </si>
  <si>
    <t>Log in: vendas@oleoplan.com.br; Senha: 741109; Diretório: Boi/Informativo Diário</t>
  </si>
  <si>
    <t>Log in: vendas@oleoplan.com.br; Senha: 741109; Diretório: Soja/Informativo Diário Óleo</t>
  </si>
  <si>
    <t>Log in: vendas@oleoplan.com.br; Senha: 741109; Diretório: Soja/Informativo Diário Soja</t>
  </si>
  <si>
    <t>Log in: vendas@oleoplan.com.br; Senha: 741109; Diretório: Soja/Informativo Diário Soja (transformar os pontos em dólares por meio da Conversão de Unidades Agrícolas)</t>
  </si>
  <si>
    <t>Petróleo Brent (US$/barril)</t>
  </si>
  <si>
    <t>Média Móvel</t>
  </si>
  <si>
    <t>View All Energy Products</t>
  </si>
  <si>
    <t>RME Biodiesel FOB Rdam (Argus) (RED Compliant) vs. Low Sulphur Gasoil Futures</t>
  </si>
  <si>
    <t>Valor de venda</t>
  </si>
  <si>
    <t xml:space="preserve"> </t>
  </si>
  <si>
    <t>European Low Sulphur Gasoil Bullet Futures</t>
  </si>
  <si>
    <t>Ácido Graxo Oleoplan Nordeste (R$/ton)</t>
  </si>
  <si>
    <t>Soja Goiás (R$/saca 60kg)</t>
  </si>
  <si>
    <t>Soja em grão à granel, CIF Rio Verde-GO</t>
  </si>
  <si>
    <t>Formato</t>
  </si>
  <si>
    <t>http://www.cmegroup.com/europe/products/energy/biofuels/european-gasoil-ice-calendar-future_quotes_settlements_futures.html?sector=AGRICULTURE&amp;clearingCode=0B</t>
  </si>
  <si>
    <t>Log in: vendas@oleoplan.com.br; Senha: 741109; Diretório: Soja/Informativo Diário Óleo Soja</t>
  </si>
  <si>
    <t>TIMELINE</t>
  </si>
  <si>
    <t/>
  </si>
  <si>
    <t>Óleo de Palma Bolsa (US$/ton)</t>
  </si>
  <si>
    <t>Óleo de Palma Bolsa CIF Roterdam (US$/ton)</t>
  </si>
  <si>
    <t>Óleo de Palma Bolsa CIF Rotterdam (US$/ton)</t>
  </si>
  <si>
    <t>Petróleo Brent (US$/ton)</t>
  </si>
  <si>
    <t>http://www.cmegroup.com/europe/products/energy/biofuels/european-fame-0-biodiesel-fob-ara-red-compliant-argus-vs-european-gasoil-ice-spread-calendar-futures.html_quotes_settlements_futures.html</t>
  </si>
  <si>
    <t>http://www.cmegroup.com/europe/products/energy/biofuels/european-rme-biodiesel-fob-ara-red-compliant-argus-vs-european-gasoil-ice-spread-calendar-futures.html_quotes_settlements_futures.html</t>
  </si>
  <si>
    <t>Diferença</t>
  </si>
  <si>
    <t>compra</t>
  </si>
  <si>
    <t>Óleo de Palma Bruto Bolsa CIF Roterdam (US$/ton)</t>
  </si>
  <si>
    <t>Custo efetivo recomp das compras de GA do dia para Veranópolis</t>
  </si>
  <si>
    <t>Custo efetivo recomp das compras de GA do dia para Iraquara</t>
  </si>
  <si>
    <t>Custo efetivo recomp das compras de AG do dia para Veranópolis</t>
  </si>
  <si>
    <t>A partir do dia 15/12/2016, essa informação passou a ser pega da página do investing.com [http://br.investing.com/commodities/brent-oil]</t>
  </si>
  <si>
    <t>A partir do dia 15/12/2016, essa informação passou a ser pega da página de outra página do site do Valor Econômico [http://www.valor.com.br/valor-data/tabela/5846/oleo-vegetal]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</si>
</sst>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  <numFmt numFmtId="166" formatCode="_-[$€-2]\ * #,##0.00_-;\-[$€-2]\ * #,##0.00_-;_-[$€-2]\ * &quot;-&quot;??_-;_-@_-"/>
    <numFmt numFmtId="167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43" fontId="0" fillId="0" borderId="0" xfId="45" applyFont="1"/>
    <xf numFmtId="167" fontId="0" fillId="0" borderId="0" xfId="45" applyNumberFormat="1" applyFont="1"/>
    <xf numFmtId="164" fontId="0" fillId="0" borderId="0" xfId="1" applyNumberFormat="1" applyFont="1"/>
    <xf numFmtId="0" fontId="0" fillId="0" borderId="0" xfId="0" applyNumberFormat="1"/>
    <xf numFmtId="164" fontId="0" fillId="0" borderId="0" xfId="45" applyNumberFormat="1" applyFont="1"/>
    <xf numFmtId="0" fontId="0" fillId="0" borderId="0" xfId="45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165" fontId="0" fillId="0" borderId="0" xfId="44" applyNumberFormat="1" applyFont="1"/>
    <xf numFmtId="164" fontId="0" fillId="0" borderId="0" xfId="44" applyNumberFormat="1" applyFont="1"/>
    <xf numFmtId="0" fontId="0" fillId="0" borderId="0" xfId="0" applyAlignment="1">
      <alignment vertical="center" wrapText="1"/>
    </xf>
    <xf numFmtId="164" fontId="0" fillId="34" borderId="0" xfId="0" applyNumberFormat="1" applyFill="1"/>
    <xf numFmtId="164" fontId="0" fillId="34" borderId="0" xfId="45" applyNumberFormat="1" applyFont="1" applyFill="1"/>
    <xf numFmtId="167" fontId="0" fillId="34" borderId="0" xfId="45" applyNumberFormat="1" applyFont="1" applyFill="1"/>
    <xf numFmtId="165" fontId="0" fillId="34" borderId="0" xfId="45" applyNumberFormat="1" applyFont="1" applyFill="1"/>
    <xf numFmtId="165" fontId="0" fillId="34" borderId="0" xfId="0" applyNumberFormat="1" applyFill="1"/>
    <xf numFmtId="165" fontId="0" fillId="34" borderId="0" xfId="44" applyNumberFormat="1" applyFont="1" applyFill="1"/>
    <xf numFmtId="0" fontId="13" fillId="35" borderId="0" xfId="0" applyFont="1" applyFill="1"/>
    <xf numFmtId="0" fontId="13" fillId="35" borderId="0" xfId="0" applyFont="1" applyFill="1" applyAlignment="1">
      <alignment wrapText="1"/>
    </xf>
    <xf numFmtId="16" fontId="13" fillId="35" borderId="0" xfId="0" applyNumberFormat="1" applyFont="1" applyFill="1"/>
    <xf numFmtId="0" fontId="0" fillId="34" borderId="0" xfId="0" applyNumberFormat="1" applyFill="1"/>
    <xf numFmtId="0" fontId="0" fillId="34" borderId="0" xfId="0" applyNumberFormat="1" applyFont="1" applyFill="1"/>
    <xf numFmtId="0" fontId="0" fillId="34" borderId="0" xfId="45" applyNumberFormat="1" applyFont="1" applyFill="1"/>
    <xf numFmtId="0" fontId="0" fillId="0" borderId="0" xfId="44" applyNumberFormat="1" applyFont="1"/>
    <xf numFmtId="0" fontId="0" fillId="34" borderId="0" xfId="44" applyNumberFormat="1" applyFont="1" applyFill="1"/>
    <xf numFmtId="0" fontId="0" fillId="34" borderId="0" xfId="0" applyFill="1"/>
    <xf numFmtId="10" fontId="0" fillId="34" borderId="0" xfId="44" applyNumberFormat="1" applyFont="1" applyFill="1"/>
    <xf numFmtId="0" fontId="0" fillId="35" borderId="0" xfId="0" applyNumberFormat="1" applyFill="1"/>
    <xf numFmtId="164" fontId="0" fillId="35" borderId="0" xfId="0" applyNumberFormat="1" applyFill="1"/>
    <xf numFmtId="164" fontId="0" fillId="35" borderId="0" xfId="45" applyNumberFormat="1" applyFont="1" applyFill="1"/>
    <xf numFmtId="0" fontId="0" fillId="35" borderId="0" xfId="0" applyNumberFormat="1" applyFont="1" applyFill="1"/>
    <xf numFmtId="165" fontId="0" fillId="35" borderId="0" xfId="0" applyNumberFormat="1" applyFill="1"/>
    <xf numFmtId="166" fontId="0" fillId="35" borderId="0" xfId="0" applyNumberFormat="1" applyFill="1"/>
    <xf numFmtId="165" fontId="0" fillId="0" borderId="0" xfId="45" applyNumberFormat="1" applyFont="1"/>
    <xf numFmtId="0" fontId="20" fillId="34" borderId="0" xfId="46" applyFill="1"/>
    <xf numFmtId="44" fontId="0" fillId="0" borderId="0" xfId="1" applyFont="1"/>
    <xf numFmtId="0" fontId="0" fillId="36" borderId="0" xfId="0" applyFill="1"/>
    <xf numFmtId="10" fontId="0" fillId="0" borderId="0" xfId="44" applyNumberFormat="1" applyFont="1"/>
    <xf numFmtId="43" fontId="0" fillId="34" borderId="0" xfId="45" applyFont="1" applyFill="1"/>
    <xf numFmtId="0" fontId="0" fillId="0" borderId="0" xfId="44" applyNumberFormat="1" applyFont="1" applyAlignment="1">
      <alignment horizontal="left"/>
    </xf>
    <xf numFmtId="0" fontId="20" fillId="0" borderId="0" xfId="46"/>
    <xf numFmtId="44" fontId="0" fillId="34" borderId="0" xfId="1" applyFont="1" applyFill="1"/>
    <xf numFmtId="164" fontId="14" fillId="34" borderId="0" xfId="0" applyNumberFormat="1" applyFont="1" applyFill="1"/>
    <xf numFmtId="164" fontId="14" fillId="0" borderId="0" xfId="1" applyNumberFormat="1" applyFont="1"/>
    <xf numFmtId="164" fontId="14" fillId="0" borderId="0" xfId="44" applyNumberFormat="1" applyFont="1"/>
    <xf numFmtId="165" fontId="21" fillId="34" borderId="0" xfId="44" applyNumberFormat="1" applyFont="1" applyFill="1"/>
    <xf numFmtId="44" fontId="0" fillId="34" borderId="0" xfId="44" applyNumberFormat="1" applyFont="1" applyFill="1"/>
    <xf numFmtId="165" fontId="0" fillId="0" borderId="0" xfId="0" applyNumberFormat="1" applyFill="1"/>
    <xf numFmtId="165" fontId="0" fillId="0" borderId="0" xfId="0" applyNumberFormat="1" applyFont="1"/>
    <xf numFmtId="164" fontId="0" fillId="34" borderId="0" xfId="0" applyNumberFormat="1" applyFont="1" applyFill="1"/>
    <xf numFmtId="164" fontId="0" fillId="0" borderId="0" xfId="0" applyNumberFormat="1" applyFont="1"/>
    <xf numFmtId="164" fontId="0" fillId="35" borderId="0" xfId="0" applyNumberFormat="1" applyFont="1" applyFill="1"/>
    <xf numFmtId="165" fontId="0" fillId="35" borderId="0" xfId="0" applyNumberFormat="1" applyFont="1" applyFill="1"/>
    <xf numFmtId="165" fontId="0" fillId="34" borderId="0" xfId="0" applyNumberFormat="1" applyFont="1" applyFill="1"/>
    <xf numFmtId="166" fontId="0" fillId="35" borderId="0" xfId="0" applyNumberFormat="1" applyFont="1" applyFill="1"/>
    <xf numFmtId="0" fontId="0" fillId="33" borderId="0" xfId="0" applyFont="1" applyFill="1"/>
    <xf numFmtId="0" fontId="0" fillId="0" borderId="0" xfId="0" applyFont="1"/>
    <xf numFmtId="165" fontId="0" fillId="0" borderId="0" xfId="44" applyNumberFormat="1" applyFont="1" applyFill="1"/>
    <xf numFmtId="0" fontId="13" fillId="35" borderId="0" xfId="0" applyFont="1" applyFill="1" applyAlignment="1">
      <alignment vertical="center" wrapText="1"/>
    </xf>
  </cellXfs>
  <cellStyles count="47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Hiperlink" xfId="46" builtinId="8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rmal 2" xfId="43"/>
    <cellStyle name="Nota" xfId="16" builtinId="10" customBuiltin="1"/>
    <cellStyle name="Porcentagem" xfId="44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4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2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Dados!$A$28</c:f>
              <c:strCache>
                <c:ptCount val="1"/>
                <c:pt idx="0">
                  <c:v>Óleo de Soja CIF Veranópolis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</c:numCache>
            </c:numRef>
          </c:cat>
          <c:val>
            <c:numRef>
              <c:f>Dados!$B$28:$NB$28</c:f>
              <c:numCache>
                <c:formatCode>_-[$R$-416]\ * #,##0.00_-;\-[$R$-416]\ * #,##0.00_-;_-[$R$-416]\ * "-"??_-;_-@_-</c:formatCode>
                <c:ptCount val="365"/>
                <c:pt idx="3">
                  <c:v>2680</c:v>
                </c:pt>
                <c:pt idx="4">
                  <c:v>2680</c:v>
                </c:pt>
                <c:pt idx="5">
                  <c:v>2700</c:v>
                </c:pt>
                <c:pt idx="6">
                  <c:v>2720</c:v>
                </c:pt>
                <c:pt idx="7">
                  <c:v>2720</c:v>
                </c:pt>
                <c:pt idx="10">
                  <c:v>2700</c:v>
                </c:pt>
                <c:pt idx="11">
                  <c:v>2700</c:v>
                </c:pt>
                <c:pt idx="12">
                  <c:v>2830</c:v>
                </c:pt>
                <c:pt idx="13">
                  <c:v>2720</c:v>
                </c:pt>
                <c:pt idx="14">
                  <c:v>2720</c:v>
                </c:pt>
                <c:pt idx="17">
                  <c:v>2720</c:v>
                </c:pt>
                <c:pt idx="18">
                  <c:v>2720</c:v>
                </c:pt>
                <c:pt idx="19">
                  <c:v>2750</c:v>
                </c:pt>
                <c:pt idx="20">
                  <c:v>2750</c:v>
                </c:pt>
                <c:pt idx="21">
                  <c:v>2750</c:v>
                </c:pt>
                <c:pt idx="24">
                  <c:v>2750</c:v>
                </c:pt>
                <c:pt idx="25">
                  <c:v>2750</c:v>
                </c:pt>
                <c:pt idx="26">
                  <c:v>2750</c:v>
                </c:pt>
                <c:pt idx="27">
                  <c:v>2720</c:v>
                </c:pt>
                <c:pt idx="28">
                  <c:v>2720</c:v>
                </c:pt>
                <c:pt idx="31">
                  <c:v>2720</c:v>
                </c:pt>
                <c:pt idx="32">
                  <c:v>2720</c:v>
                </c:pt>
                <c:pt idx="33">
                  <c:v>2620</c:v>
                </c:pt>
                <c:pt idx="34">
                  <c:v>2610</c:v>
                </c:pt>
                <c:pt idx="35">
                  <c:v>2610</c:v>
                </c:pt>
                <c:pt idx="40">
                  <c:v>2570</c:v>
                </c:pt>
                <c:pt idx="41">
                  <c:v>2570</c:v>
                </c:pt>
                <c:pt idx="42">
                  <c:v>2610</c:v>
                </c:pt>
                <c:pt idx="45">
                  <c:v>2600</c:v>
                </c:pt>
                <c:pt idx="46">
                  <c:v>2620</c:v>
                </c:pt>
                <c:pt idx="47">
                  <c:v>2600</c:v>
                </c:pt>
                <c:pt idx="48">
                  <c:v>2600</c:v>
                </c:pt>
                <c:pt idx="49">
                  <c:v>2620</c:v>
                </c:pt>
                <c:pt idx="52">
                  <c:v>2650</c:v>
                </c:pt>
                <c:pt idx="53">
                  <c:v>2630</c:v>
                </c:pt>
                <c:pt idx="54">
                  <c:v>2630</c:v>
                </c:pt>
                <c:pt idx="55">
                  <c:v>2620</c:v>
                </c:pt>
                <c:pt idx="56">
                  <c:v>2600</c:v>
                </c:pt>
                <c:pt idx="59">
                  <c:v>2600</c:v>
                </c:pt>
                <c:pt idx="60">
                  <c:v>2570</c:v>
                </c:pt>
                <c:pt idx="61">
                  <c:v>2550</c:v>
                </c:pt>
                <c:pt idx="62">
                  <c:v>2550</c:v>
                </c:pt>
                <c:pt idx="63">
                  <c:v>2550</c:v>
                </c:pt>
                <c:pt idx="66">
                  <c:v>2550</c:v>
                </c:pt>
                <c:pt idx="67">
                  <c:v>2600</c:v>
                </c:pt>
                <c:pt idx="68">
                  <c:v>2570</c:v>
                </c:pt>
                <c:pt idx="69">
                  <c:v>2600</c:v>
                </c:pt>
                <c:pt idx="70">
                  <c:v>2570</c:v>
                </c:pt>
                <c:pt idx="73">
                  <c:v>2570</c:v>
                </c:pt>
                <c:pt idx="74">
                  <c:v>2550</c:v>
                </c:pt>
                <c:pt idx="75">
                  <c:v>2550</c:v>
                </c:pt>
                <c:pt idx="76">
                  <c:v>2590</c:v>
                </c:pt>
                <c:pt idx="77">
                  <c:v>2590</c:v>
                </c:pt>
                <c:pt idx="80">
                  <c:v>2540</c:v>
                </c:pt>
                <c:pt idx="81">
                  <c:v>2540</c:v>
                </c:pt>
                <c:pt idx="82">
                  <c:v>2540</c:v>
                </c:pt>
                <c:pt idx="83">
                  <c:v>2540</c:v>
                </c:pt>
                <c:pt idx="87">
                  <c:v>2580</c:v>
                </c:pt>
                <c:pt idx="88">
                  <c:v>2580</c:v>
                </c:pt>
                <c:pt idx="89">
                  <c:v>2550</c:v>
                </c:pt>
                <c:pt idx="90">
                  <c:v>2550</c:v>
                </c:pt>
                <c:pt idx="91">
                  <c:v>2550</c:v>
                </c:pt>
                <c:pt idx="94">
                  <c:v>2550</c:v>
                </c:pt>
                <c:pt idx="95">
                  <c:v>2530</c:v>
                </c:pt>
                <c:pt idx="96">
                  <c:v>2650</c:v>
                </c:pt>
                <c:pt idx="97">
                  <c:v>2650</c:v>
                </c:pt>
                <c:pt idx="98">
                  <c:v>2650</c:v>
                </c:pt>
                <c:pt idx="101">
                  <c:v>2630</c:v>
                </c:pt>
                <c:pt idx="102">
                  <c:v>2630</c:v>
                </c:pt>
                <c:pt idx="103">
                  <c:v>2600</c:v>
                </c:pt>
                <c:pt idx="104">
                  <c:v>2600</c:v>
                </c:pt>
                <c:pt idx="105">
                  <c:v>2600</c:v>
                </c:pt>
                <c:pt idx="108">
                  <c:v>2600</c:v>
                </c:pt>
                <c:pt idx="109">
                  <c:v>2640</c:v>
                </c:pt>
                <c:pt idx="110">
                  <c:v>2640</c:v>
                </c:pt>
                <c:pt idx="112">
                  <c:v>2640</c:v>
                </c:pt>
                <c:pt idx="115">
                  <c:v>2640</c:v>
                </c:pt>
                <c:pt idx="116">
                  <c:v>2580</c:v>
                </c:pt>
                <c:pt idx="117">
                  <c:v>2580</c:v>
                </c:pt>
                <c:pt idx="118">
                  <c:v>2580</c:v>
                </c:pt>
                <c:pt idx="119">
                  <c:v>2580</c:v>
                </c:pt>
                <c:pt idx="122">
                  <c:v>2580</c:v>
                </c:pt>
                <c:pt idx="123">
                  <c:v>2520</c:v>
                </c:pt>
                <c:pt idx="124">
                  <c:v>2520</c:v>
                </c:pt>
                <c:pt idx="125">
                  <c:v>2520</c:v>
                </c:pt>
                <c:pt idx="126">
                  <c:v>2520</c:v>
                </c:pt>
                <c:pt idx="129">
                  <c:v>2480</c:v>
                </c:pt>
                <c:pt idx="130">
                  <c:v>2500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6">
                  <c:v>2500</c:v>
                </c:pt>
                <c:pt idx="137">
                  <c:v>2500</c:v>
                </c:pt>
                <c:pt idx="138">
                  <c:v>2500</c:v>
                </c:pt>
                <c:pt idx="139">
                  <c:v>2480</c:v>
                </c:pt>
                <c:pt idx="140">
                  <c:v>2480</c:v>
                </c:pt>
                <c:pt idx="143">
                  <c:v>2470</c:v>
                </c:pt>
                <c:pt idx="144">
                  <c:v>2470</c:v>
                </c:pt>
                <c:pt idx="145">
                  <c:v>2470</c:v>
                </c:pt>
                <c:pt idx="150">
                  <c:v>2470</c:v>
                </c:pt>
                <c:pt idx="151">
                  <c:v>2500</c:v>
                </c:pt>
                <c:pt idx="152">
                  <c:v>2540</c:v>
                </c:pt>
                <c:pt idx="153">
                  <c:v>2560</c:v>
                </c:pt>
                <c:pt idx="154">
                  <c:v>2560</c:v>
                </c:pt>
                <c:pt idx="157">
                  <c:v>2560</c:v>
                </c:pt>
                <c:pt idx="158">
                  <c:v>2500</c:v>
                </c:pt>
                <c:pt idx="159">
                  <c:v>2530</c:v>
                </c:pt>
                <c:pt idx="160">
                  <c:v>2500</c:v>
                </c:pt>
                <c:pt idx="161">
                  <c:v>2500</c:v>
                </c:pt>
                <c:pt idx="164">
                  <c:v>2500</c:v>
                </c:pt>
                <c:pt idx="165">
                  <c:v>2500</c:v>
                </c:pt>
                <c:pt idx="166">
                  <c:v>2470</c:v>
                </c:pt>
                <c:pt idx="167">
                  <c:v>2470</c:v>
                </c:pt>
                <c:pt idx="168">
                  <c:v>2470</c:v>
                </c:pt>
                <c:pt idx="171">
                  <c:v>2470</c:v>
                </c:pt>
                <c:pt idx="172">
                  <c:v>2450</c:v>
                </c:pt>
                <c:pt idx="173">
                  <c:v>2430</c:v>
                </c:pt>
                <c:pt idx="174">
                  <c:v>2400</c:v>
                </c:pt>
                <c:pt idx="175">
                  <c:v>2400</c:v>
                </c:pt>
                <c:pt idx="178">
                  <c:v>2400</c:v>
                </c:pt>
                <c:pt idx="179">
                  <c:v>2400</c:v>
                </c:pt>
                <c:pt idx="180">
                  <c:v>2350</c:v>
                </c:pt>
                <c:pt idx="181">
                  <c:v>2350</c:v>
                </c:pt>
                <c:pt idx="182">
                  <c:v>2350</c:v>
                </c:pt>
                <c:pt idx="185">
                  <c:v>2350</c:v>
                </c:pt>
                <c:pt idx="186">
                  <c:v>2350</c:v>
                </c:pt>
                <c:pt idx="187">
                  <c:v>2250</c:v>
                </c:pt>
                <c:pt idx="188">
                  <c:v>2250</c:v>
                </c:pt>
                <c:pt idx="189">
                  <c:v>2250</c:v>
                </c:pt>
                <c:pt idx="192">
                  <c:v>2250</c:v>
                </c:pt>
                <c:pt idx="193">
                  <c:v>2250</c:v>
                </c:pt>
                <c:pt idx="194">
                  <c:v>2270</c:v>
                </c:pt>
                <c:pt idx="195">
                  <c:v>2270</c:v>
                </c:pt>
                <c:pt idx="196">
                  <c:v>2260</c:v>
                </c:pt>
                <c:pt idx="199">
                  <c:v>2250</c:v>
                </c:pt>
                <c:pt idx="200">
                  <c:v>2250</c:v>
                </c:pt>
                <c:pt idx="201">
                  <c:v>2250</c:v>
                </c:pt>
                <c:pt idx="202">
                  <c:v>2250</c:v>
                </c:pt>
                <c:pt idx="203">
                  <c:v>2250</c:v>
                </c:pt>
                <c:pt idx="206">
                  <c:v>2220</c:v>
                </c:pt>
                <c:pt idx="207">
                  <c:v>2220</c:v>
                </c:pt>
                <c:pt idx="208">
                  <c:v>2250</c:v>
                </c:pt>
                <c:pt idx="209">
                  <c:v>2250</c:v>
                </c:pt>
                <c:pt idx="210">
                  <c:v>2250</c:v>
                </c:pt>
                <c:pt idx="213">
                  <c:v>2240</c:v>
                </c:pt>
                <c:pt idx="214">
                  <c:v>2240</c:v>
                </c:pt>
                <c:pt idx="215">
                  <c:v>2250</c:v>
                </c:pt>
                <c:pt idx="216">
                  <c:v>2260</c:v>
                </c:pt>
                <c:pt idx="217">
                  <c:v>2260</c:v>
                </c:pt>
                <c:pt idx="220">
                  <c:v>2260</c:v>
                </c:pt>
                <c:pt idx="221">
                  <c:v>2270</c:v>
                </c:pt>
                <c:pt idx="222">
                  <c:v>2280</c:v>
                </c:pt>
                <c:pt idx="223">
                  <c:v>2280</c:v>
                </c:pt>
                <c:pt idx="224">
                  <c:v>2280</c:v>
                </c:pt>
                <c:pt idx="227">
                  <c:v>2300</c:v>
                </c:pt>
                <c:pt idx="228">
                  <c:v>2350</c:v>
                </c:pt>
                <c:pt idx="229">
                  <c:v>2380</c:v>
                </c:pt>
                <c:pt idx="230">
                  <c:v>2380</c:v>
                </c:pt>
                <c:pt idx="231">
                  <c:v>2380</c:v>
                </c:pt>
                <c:pt idx="234">
                  <c:v>2380</c:v>
                </c:pt>
                <c:pt idx="235">
                  <c:v>2400</c:v>
                </c:pt>
                <c:pt idx="236">
                  <c:v>2400</c:v>
                </c:pt>
                <c:pt idx="237">
                  <c:v>2400</c:v>
                </c:pt>
                <c:pt idx="238">
                  <c:v>2400</c:v>
                </c:pt>
                <c:pt idx="241">
                  <c:v>2400</c:v>
                </c:pt>
                <c:pt idx="242">
                  <c:v>2400</c:v>
                </c:pt>
                <c:pt idx="243">
                  <c:v>2400</c:v>
                </c:pt>
                <c:pt idx="244">
                  <c:v>2400</c:v>
                </c:pt>
                <c:pt idx="245">
                  <c:v>2450</c:v>
                </c:pt>
                <c:pt idx="248">
                  <c:v>2450</c:v>
                </c:pt>
                <c:pt idx="249">
                  <c:v>2420</c:v>
                </c:pt>
                <c:pt idx="251">
                  <c:v>2420</c:v>
                </c:pt>
                <c:pt idx="252">
                  <c:v>2420</c:v>
                </c:pt>
                <c:pt idx="255">
                  <c:v>2450</c:v>
                </c:pt>
                <c:pt idx="256">
                  <c:v>2450</c:v>
                </c:pt>
                <c:pt idx="257">
                  <c:v>2450</c:v>
                </c:pt>
                <c:pt idx="258">
                  <c:v>2470</c:v>
                </c:pt>
                <c:pt idx="259">
                  <c:v>2480</c:v>
                </c:pt>
                <c:pt idx="264">
                  <c:v>2500</c:v>
                </c:pt>
                <c:pt idx="265">
                  <c:v>2500</c:v>
                </c:pt>
                <c:pt idx="266">
                  <c:v>2500</c:v>
                </c:pt>
                <c:pt idx="269">
                  <c:v>2530</c:v>
                </c:pt>
                <c:pt idx="270">
                  <c:v>2530</c:v>
                </c:pt>
                <c:pt idx="271">
                  <c:v>2530</c:v>
                </c:pt>
                <c:pt idx="272">
                  <c:v>2650</c:v>
                </c:pt>
                <c:pt idx="273">
                  <c:v>2700</c:v>
                </c:pt>
                <c:pt idx="276">
                  <c:v>2700</c:v>
                </c:pt>
                <c:pt idx="277">
                  <c:v>2700</c:v>
                </c:pt>
                <c:pt idx="278">
                  <c:v>2700</c:v>
                </c:pt>
                <c:pt idx="279">
                  <c:v>2700</c:v>
                </c:pt>
                <c:pt idx="280">
                  <c:v>2700</c:v>
                </c:pt>
                <c:pt idx="283">
                  <c:v>2750</c:v>
                </c:pt>
                <c:pt idx="284">
                  <c:v>2750</c:v>
                </c:pt>
                <c:pt idx="286">
                  <c:v>2750</c:v>
                </c:pt>
                <c:pt idx="287">
                  <c:v>2750</c:v>
                </c:pt>
                <c:pt idx="290">
                  <c:v>2750</c:v>
                </c:pt>
                <c:pt idx="291">
                  <c:v>2750</c:v>
                </c:pt>
                <c:pt idx="292">
                  <c:v>2780</c:v>
                </c:pt>
                <c:pt idx="293">
                  <c:v>2780</c:v>
                </c:pt>
                <c:pt idx="294">
                  <c:v>2780</c:v>
                </c:pt>
                <c:pt idx="297">
                  <c:v>2780</c:v>
                </c:pt>
                <c:pt idx="298">
                  <c:v>2800</c:v>
                </c:pt>
                <c:pt idx="299">
                  <c:v>2800</c:v>
                </c:pt>
                <c:pt idx="300">
                  <c:v>2800</c:v>
                </c:pt>
                <c:pt idx="301">
                  <c:v>2800</c:v>
                </c:pt>
                <c:pt idx="304">
                  <c:v>2800</c:v>
                </c:pt>
                <c:pt idx="305">
                  <c:v>2800</c:v>
                </c:pt>
                <c:pt idx="307">
                  <c:v>2800</c:v>
                </c:pt>
                <c:pt idx="308">
                  <c:v>2800</c:v>
                </c:pt>
                <c:pt idx="311">
                  <c:v>2800</c:v>
                </c:pt>
                <c:pt idx="312">
                  <c:v>2800</c:v>
                </c:pt>
                <c:pt idx="313">
                  <c:v>2800</c:v>
                </c:pt>
                <c:pt idx="314">
                  <c:v>2800</c:v>
                </c:pt>
                <c:pt idx="315">
                  <c:v>2800</c:v>
                </c:pt>
                <c:pt idx="320">
                  <c:v>2800</c:v>
                </c:pt>
                <c:pt idx="321">
                  <c:v>2800</c:v>
                </c:pt>
                <c:pt idx="322">
                  <c:v>2800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2830</c:v>
                </c:pt>
                <c:pt idx="332">
                  <c:v>2830</c:v>
                </c:pt>
                <c:pt idx="333">
                  <c:v>2850</c:v>
                </c:pt>
                <c:pt idx="334">
                  <c:v>2850</c:v>
                </c:pt>
                <c:pt idx="335">
                  <c:v>2850</c:v>
                </c:pt>
                <c:pt idx="336">
                  <c:v>2850</c:v>
                </c:pt>
                <c:pt idx="339">
                  <c:v>2850</c:v>
                </c:pt>
                <c:pt idx="340">
                  <c:v>2850</c:v>
                </c:pt>
                <c:pt idx="341">
                  <c:v>2850</c:v>
                </c:pt>
                <c:pt idx="342">
                  <c:v>2850</c:v>
                </c:pt>
                <c:pt idx="343">
                  <c:v>2850</c:v>
                </c:pt>
                <c:pt idx="346">
                  <c:v>2820</c:v>
                </c:pt>
                <c:pt idx="347">
                  <c:v>2820</c:v>
                </c:pt>
                <c:pt idx="348">
                  <c:v>2800</c:v>
                </c:pt>
                <c:pt idx="349">
                  <c:v>2800</c:v>
                </c:pt>
                <c:pt idx="350">
                  <c:v>2800</c:v>
                </c:pt>
                <c:pt idx="353">
                  <c:v>2750</c:v>
                </c:pt>
                <c:pt idx="354">
                  <c:v>2730</c:v>
                </c:pt>
                <c:pt idx="355">
                  <c:v>2720</c:v>
                </c:pt>
                <c:pt idx="356">
                  <c:v>2720</c:v>
                </c:pt>
                <c:pt idx="357">
                  <c:v>2720</c:v>
                </c:pt>
                <c:pt idx="360">
                  <c:v>2720</c:v>
                </c:pt>
                <c:pt idx="361">
                  <c:v>2700</c:v>
                </c:pt>
                <c:pt idx="362">
                  <c:v>2680</c:v>
                </c:pt>
                <c:pt idx="363">
                  <c:v>2680</c:v>
                </c:pt>
                <c:pt idx="364">
                  <c:v>2680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Dados!$A$40</c:f>
              <c:strCache>
                <c:ptCount val="1"/>
                <c:pt idx="0">
                  <c:v>Gordura Animal Oleoplan (R$/ton)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3"/>
          </c:marker>
          <c:val>
            <c:numRef>
              <c:f>Dados!$B$40:$NC$40</c:f>
              <c:numCache>
                <c:formatCode>_-[$R$-416]\ * #,##0.00_-;\-[$R$-416]\ * #,##0.00_-;_-[$R$-416]\ * "-"??_-;_-@_-</c:formatCode>
                <c:ptCount val="366"/>
                <c:pt idx="4">
                  <c:v>2487.5634517766498</c:v>
                </c:pt>
                <c:pt idx="7">
                  <c:v>2492.4705882352941</c:v>
                </c:pt>
                <c:pt idx="13">
                  <c:v>2599.726670873903</c:v>
                </c:pt>
                <c:pt idx="14">
                  <c:v>2588.830662867897</c:v>
                </c:pt>
                <c:pt idx="19">
                  <c:v>2607.3350253807107</c:v>
                </c:pt>
                <c:pt idx="21">
                  <c:v>2713.1443298969075</c:v>
                </c:pt>
                <c:pt idx="25">
                  <c:v>2549.1176470588234</c:v>
                </c:pt>
                <c:pt idx="35">
                  <c:v>2509.464705882353</c:v>
                </c:pt>
                <c:pt idx="40">
                  <c:v>2586.0158311345645</c:v>
                </c:pt>
                <c:pt idx="42">
                  <c:v>2510.8546304516808</c:v>
                </c:pt>
                <c:pt idx="47">
                  <c:v>2485.5244679109082</c:v>
                </c:pt>
                <c:pt idx="48">
                  <c:v>2507.3188563461595</c:v>
                </c:pt>
                <c:pt idx="52">
                  <c:v>2460.2301790281331</c:v>
                </c:pt>
                <c:pt idx="54">
                  <c:v>2499.815303430079</c:v>
                </c:pt>
                <c:pt idx="55">
                  <c:v>2510.4304995487109</c:v>
                </c:pt>
                <c:pt idx="60">
                  <c:v>2475</c:v>
                </c:pt>
                <c:pt idx="61">
                  <c:v>2484.9331918081916</c:v>
                </c:pt>
                <c:pt idx="62">
                  <c:v>2501.8114825977418</c:v>
                </c:pt>
                <c:pt idx="66">
                  <c:v>2464.6875</c:v>
                </c:pt>
                <c:pt idx="69">
                  <c:v>2472.7990291135047</c:v>
                </c:pt>
                <c:pt idx="75">
                  <c:v>2453.04</c:v>
                </c:pt>
                <c:pt idx="76">
                  <c:v>2460.23</c:v>
                </c:pt>
                <c:pt idx="81">
                  <c:v>2455.2199999999998</c:v>
                </c:pt>
                <c:pt idx="88">
                  <c:v>2408.3811713627838</c:v>
                </c:pt>
                <c:pt idx="89">
                  <c:v>2450.7379559754231</c:v>
                </c:pt>
                <c:pt idx="91">
                  <c:v>2356.2154617117117</c:v>
                </c:pt>
                <c:pt idx="97">
                  <c:v>2429.7580645161288</c:v>
                </c:pt>
                <c:pt idx="102">
                  <c:v>2444.0673841262073</c:v>
                </c:pt>
                <c:pt idx="108">
                  <c:v>2442.0890909338191</c:v>
                </c:pt>
                <c:pt idx="109">
                  <c:v>2473.4217510658445</c:v>
                </c:pt>
                <c:pt idx="116">
                  <c:v>2441.4974619289342</c:v>
                </c:pt>
                <c:pt idx="118">
                  <c:v>2421.0467415191283</c:v>
                </c:pt>
                <c:pt idx="119">
                  <c:v>2387.287283764093</c:v>
                </c:pt>
                <c:pt idx="122">
                  <c:v>2423.192612137203</c:v>
                </c:pt>
                <c:pt idx="125">
                  <c:v>2413.3922479441649</c:v>
                </c:pt>
                <c:pt idx="133">
                  <c:v>2407.5000000000005</c:v>
                </c:pt>
                <c:pt idx="138">
                  <c:v>2413.8107416879793</c:v>
                </c:pt>
                <c:pt idx="140">
                  <c:v>2366.1086925223258</c:v>
                </c:pt>
                <c:pt idx="144">
                  <c:v>2349.3654822335025</c:v>
                </c:pt>
                <c:pt idx="152">
                  <c:v>2375.8200000000002</c:v>
                </c:pt>
                <c:pt idx="154">
                  <c:v>2370.6809257496429</c:v>
                </c:pt>
                <c:pt idx="157">
                  <c:v>2413.8107416879793</c:v>
                </c:pt>
                <c:pt idx="159">
                  <c:v>2367.391304347826</c:v>
                </c:pt>
                <c:pt idx="164">
                  <c:v>2363.4890109890111</c:v>
                </c:pt>
                <c:pt idx="165">
                  <c:v>2401.6864950463287</c:v>
                </c:pt>
                <c:pt idx="166">
                  <c:v>2367.391304347826</c:v>
                </c:pt>
                <c:pt idx="167">
                  <c:v>2385.6958762886597</c:v>
                </c:pt>
                <c:pt idx="168">
                  <c:v>2340.280044679314</c:v>
                </c:pt>
                <c:pt idx="172">
                  <c:v>2357.6288659793818</c:v>
                </c:pt>
                <c:pt idx="179">
                  <c:v>2357.6288659793818</c:v>
                </c:pt>
                <c:pt idx="186">
                  <c:v>2367.39</c:v>
                </c:pt>
                <c:pt idx="188">
                  <c:v>2371.88</c:v>
                </c:pt>
                <c:pt idx="189">
                  <c:v>2432.4699999999998</c:v>
                </c:pt>
                <c:pt idx="194">
                  <c:v>2181</c:v>
                </c:pt>
                <c:pt idx="200">
                  <c:v>2188</c:v>
                </c:pt>
                <c:pt idx="201">
                  <c:v>2193.9560439560437</c:v>
                </c:pt>
                <c:pt idx="203">
                  <c:v>2150.86</c:v>
                </c:pt>
                <c:pt idx="206">
                  <c:v>2181.71</c:v>
                </c:pt>
                <c:pt idx="208">
                  <c:v>2181.71</c:v>
                </c:pt>
                <c:pt idx="213">
                  <c:v>2196</c:v>
                </c:pt>
                <c:pt idx="214">
                  <c:v>2190</c:v>
                </c:pt>
                <c:pt idx="217">
                  <c:v>2183.75</c:v>
                </c:pt>
                <c:pt idx="223">
                  <c:v>2198.58</c:v>
                </c:pt>
                <c:pt idx="224">
                  <c:v>2198.58</c:v>
                </c:pt>
                <c:pt idx="228">
                  <c:v>2221.5700000000002</c:v>
                </c:pt>
                <c:pt idx="230">
                  <c:v>2146.6799999999998</c:v>
                </c:pt>
                <c:pt idx="235">
                  <c:v>2236.0100000000002</c:v>
                </c:pt>
                <c:pt idx="237">
                  <c:v>2224.6</c:v>
                </c:pt>
                <c:pt idx="244">
                  <c:v>2228.13</c:v>
                </c:pt>
                <c:pt idx="248">
                  <c:v>2253.83</c:v>
                </c:pt>
                <c:pt idx="257">
                  <c:v>2411.19</c:v>
                </c:pt>
                <c:pt idx="259">
                  <c:v>2395.4299999999998</c:v>
                </c:pt>
                <c:pt idx="264">
                  <c:v>2540.42</c:v>
                </c:pt>
                <c:pt idx="276">
                  <c:v>2761.74</c:v>
                </c:pt>
                <c:pt idx="277">
                  <c:v>2782.35</c:v>
                </c:pt>
                <c:pt idx="284">
                  <c:v>2787.15</c:v>
                </c:pt>
                <c:pt idx="286">
                  <c:v>2786.55</c:v>
                </c:pt>
                <c:pt idx="292">
                  <c:v>2717.89</c:v>
                </c:pt>
                <c:pt idx="293">
                  <c:v>2830.56</c:v>
                </c:pt>
                <c:pt idx="297">
                  <c:v>2777.57</c:v>
                </c:pt>
                <c:pt idx="298">
                  <c:v>2774.94</c:v>
                </c:pt>
                <c:pt idx="299">
                  <c:v>2787.82</c:v>
                </c:pt>
                <c:pt idx="301">
                  <c:v>2731.86</c:v>
                </c:pt>
                <c:pt idx="304">
                  <c:v>2777.57</c:v>
                </c:pt>
                <c:pt idx="307">
                  <c:v>2784.51</c:v>
                </c:pt>
                <c:pt idx="308">
                  <c:v>2771.05</c:v>
                </c:pt>
                <c:pt idx="321">
                  <c:v>2737.46</c:v>
                </c:pt>
                <c:pt idx="326">
                  <c:v>2777.57</c:v>
                </c:pt>
                <c:pt idx="328">
                  <c:v>2749.33</c:v>
                </c:pt>
                <c:pt idx="332">
                  <c:v>2732.99</c:v>
                </c:pt>
                <c:pt idx="339">
                  <c:v>2743.85</c:v>
                </c:pt>
                <c:pt idx="340">
                  <c:v>2777.57</c:v>
                </c:pt>
                <c:pt idx="350">
                  <c:v>2625.76</c:v>
                </c:pt>
                <c:pt idx="353">
                  <c:v>2641.08</c:v>
                </c:pt>
                <c:pt idx="354">
                  <c:v>2647.65</c:v>
                </c:pt>
                <c:pt idx="361">
                  <c:v>2629.69</c:v>
                </c:pt>
                <c:pt idx="362">
                  <c:v>2633.91</c:v>
                </c:pt>
                <c:pt idx="363">
                  <c:v>2639.14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81184"/>
        <c:axId val="112782720"/>
      </c:lineChart>
      <c:dateAx>
        <c:axId val="1127811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12782720"/>
        <c:crosses val="autoZero"/>
        <c:auto val="1"/>
        <c:lblOffset val="100"/>
        <c:baseTimeUnit val="days"/>
      </c:dateAx>
      <c:valAx>
        <c:axId val="112782720"/>
        <c:scaling>
          <c:orientation val="minMax"/>
          <c:min val="0"/>
        </c:scaling>
        <c:delete val="0"/>
        <c:axPos val="l"/>
        <c:majorGridlines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12781184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Dados!$A$3</c:f>
              <c:strCache>
                <c:ptCount val="1"/>
                <c:pt idx="0">
                  <c:v>Petróleo Brent (US$/ton)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</c:numCache>
            </c:numRef>
          </c:cat>
          <c:val>
            <c:numRef>
              <c:f>Dados!$B$3:$NB$3</c:f>
              <c:numCache>
                <c:formatCode>_-[$$-409]* #,##0.00_ ;_-[$$-409]* \-#,##0.00\ ;_-[$$-409]* "-"??_ ;_-@_ </c:formatCode>
                <c:ptCount val="365"/>
                <c:pt idx="3">
                  <c:v>277.44049999999999</c:v>
                </c:pt>
                <c:pt idx="4">
                  <c:v>273.18910000000005</c:v>
                </c:pt>
                <c:pt idx="5">
                  <c:v>268.57120000000003</c:v>
                </c:pt>
                <c:pt idx="6">
                  <c:v>253.03160000000003</c:v>
                </c:pt>
                <c:pt idx="7">
                  <c:v>249.36660000000003</c:v>
                </c:pt>
                <c:pt idx="10">
                  <c:v>244.38220000000004</c:v>
                </c:pt>
                <c:pt idx="11">
                  <c:v>231.18819999999999</c:v>
                </c:pt>
                <c:pt idx="12">
                  <c:v>225.91060000000002</c:v>
                </c:pt>
                <c:pt idx="13">
                  <c:v>221.8058</c:v>
                </c:pt>
                <c:pt idx="14">
                  <c:v>227.23</c:v>
                </c:pt>
                <c:pt idx="17">
                  <c:v>210.5909</c:v>
                </c:pt>
                <c:pt idx="18">
                  <c:v>210.37100000000001</c:v>
                </c:pt>
                <c:pt idx="19">
                  <c:v>210.0778</c:v>
                </c:pt>
                <c:pt idx="20">
                  <c:v>205.16669999999999</c:v>
                </c:pt>
                <c:pt idx="21">
                  <c:v>217.1146</c:v>
                </c:pt>
                <c:pt idx="24">
                  <c:v>233.09399999999999</c:v>
                </c:pt>
                <c:pt idx="25">
                  <c:v>219.97330000000002</c:v>
                </c:pt>
                <c:pt idx="26">
                  <c:v>228.696</c:v>
                </c:pt>
                <c:pt idx="27">
                  <c:v>240.71720000000002</c:v>
                </c:pt>
                <c:pt idx="28">
                  <c:v>249.8064</c:v>
                </c:pt>
                <c:pt idx="32">
                  <c:v>250.5394</c:v>
                </c:pt>
                <c:pt idx="33">
                  <c:v>237.56529999999998</c:v>
                </c:pt>
                <c:pt idx="34">
                  <c:v>258.8956</c:v>
                </c:pt>
                <c:pt idx="39">
                  <c:v>243.13610000000003</c:v>
                </c:pt>
                <c:pt idx="40">
                  <c:v>226.86349999999999</c:v>
                </c:pt>
                <c:pt idx="41">
                  <c:v>225.98389999999998</c:v>
                </c:pt>
                <c:pt idx="42">
                  <c:v>229.50229999999999</c:v>
                </c:pt>
                <c:pt idx="45">
                  <c:v>240.20410000000001</c:v>
                </c:pt>
                <c:pt idx="46">
                  <c:v>252.95829999999998</c:v>
                </c:pt>
                <c:pt idx="47">
                  <c:v>238.51820000000001</c:v>
                </c:pt>
                <c:pt idx="48">
                  <c:v>255.89029999999997</c:v>
                </c:pt>
                <c:pt idx="49">
                  <c:v>248.34040000000002</c:v>
                </c:pt>
                <c:pt idx="52">
                  <c:v>243.7225</c:v>
                </c:pt>
                <c:pt idx="53">
                  <c:v>253.1782</c:v>
                </c:pt>
                <c:pt idx="54">
                  <c:v>241.74339999999998</c:v>
                </c:pt>
                <c:pt idx="55">
                  <c:v>252.0787</c:v>
                </c:pt>
                <c:pt idx="56">
                  <c:v>257.28300000000002</c:v>
                </c:pt>
                <c:pt idx="59">
                  <c:v>257.28300000000002</c:v>
                </c:pt>
                <c:pt idx="60">
                  <c:v>268.27800000000002</c:v>
                </c:pt>
                <c:pt idx="61">
                  <c:v>268.4246</c:v>
                </c:pt>
                <c:pt idx="62">
                  <c:v>271.57650000000001</c:v>
                </c:pt>
                <c:pt idx="63">
                  <c:v>271.50319999999999</c:v>
                </c:pt>
                <c:pt idx="66">
                  <c:v>284.99040000000002</c:v>
                </c:pt>
                <c:pt idx="67">
                  <c:v>298.40430000000003</c:v>
                </c:pt>
                <c:pt idx="68">
                  <c:v>290.6345</c:v>
                </c:pt>
                <c:pt idx="69">
                  <c:v>299.72370000000001</c:v>
                </c:pt>
                <c:pt idx="70">
                  <c:v>295.6189</c:v>
                </c:pt>
                <c:pt idx="73">
                  <c:v>280.29920000000004</c:v>
                </c:pt>
                <c:pt idx="74">
                  <c:v>273.40899999999999</c:v>
                </c:pt>
                <c:pt idx="75">
                  <c:v>270.55029999999999</c:v>
                </c:pt>
                <c:pt idx="76">
                  <c:v>283.59769999999997</c:v>
                </c:pt>
                <c:pt idx="77">
                  <c:v>294.73930000000001</c:v>
                </c:pt>
                <c:pt idx="80">
                  <c:v>300.1635</c:v>
                </c:pt>
                <c:pt idx="81">
                  <c:v>304.63480000000004</c:v>
                </c:pt>
                <c:pt idx="82">
                  <c:v>301.62950000000001</c:v>
                </c:pt>
                <c:pt idx="83">
                  <c:v>296.13200000000001</c:v>
                </c:pt>
                <c:pt idx="87">
                  <c:v>297.45139999999998</c:v>
                </c:pt>
                <c:pt idx="88">
                  <c:v>294.59269999999998</c:v>
                </c:pt>
                <c:pt idx="89">
                  <c:v>288.9486</c:v>
                </c:pt>
                <c:pt idx="90">
                  <c:v>286.74959999999999</c:v>
                </c:pt>
                <c:pt idx="91">
                  <c:v>294.22620000000001</c:v>
                </c:pt>
                <c:pt idx="94">
                  <c:v>283.59769999999997</c:v>
                </c:pt>
                <c:pt idx="95">
                  <c:v>274.875</c:v>
                </c:pt>
                <c:pt idx="96">
                  <c:v>281.47199999999998</c:v>
                </c:pt>
                <c:pt idx="97">
                  <c:v>292.46699999999998</c:v>
                </c:pt>
                <c:pt idx="98">
                  <c:v>290.8544</c:v>
                </c:pt>
                <c:pt idx="101">
                  <c:v>307.86</c:v>
                </c:pt>
                <c:pt idx="102">
                  <c:v>312.99100000000004</c:v>
                </c:pt>
                <c:pt idx="103">
                  <c:v>325.74520000000001</c:v>
                </c:pt>
                <c:pt idx="104">
                  <c:v>322.5933</c:v>
                </c:pt>
                <c:pt idx="105">
                  <c:v>321.05399999999997</c:v>
                </c:pt>
                <c:pt idx="108">
                  <c:v>306.39400000000001</c:v>
                </c:pt>
                <c:pt idx="109">
                  <c:v>316.21620000000001</c:v>
                </c:pt>
                <c:pt idx="110">
                  <c:v>335.714</c:v>
                </c:pt>
                <c:pt idx="111">
                  <c:v>333.8082</c:v>
                </c:pt>
                <c:pt idx="112">
                  <c:v>328.01749999999998</c:v>
                </c:pt>
                <c:pt idx="115">
                  <c:v>330.80290000000002</c:v>
                </c:pt>
                <c:pt idx="116">
                  <c:v>327.57769999999999</c:v>
                </c:pt>
                <c:pt idx="117">
                  <c:v>339.08580000000001</c:v>
                </c:pt>
                <c:pt idx="118">
                  <c:v>345.24299999999999</c:v>
                </c:pt>
                <c:pt idx="119">
                  <c:v>351.10699999999997</c:v>
                </c:pt>
                <c:pt idx="122">
                  <c:v>347.22210000000001</c:v>
                </c:pt>
                <c:pt idx="123">
                  <c:v>335.714</c:v>
                </c:pt>
                <c:pt idx="124">
                  <c:v>331.38929999999999</c:v>
                </c:pt>
                <c:pt idx="125">
                  <c:v>330.43639999999999</c:v>
                </c:pt>
                <c:pt idx="126">
                  <c:v>331.02279999999996</c:v>
                </c:pt>
                <c:pt idx="129">
                  <c:v>335.34750000000003</c:v>
                </c:pt>
                <c:pt idx="130">
                  <c:v>318.7817</c:v>
                </c:pt>
                <c:pt idx="131">
                  <c:v>334.17470000000003</c:v>
                </c:pt>
                <c:pt idx="132">
                  <c:v>346.85559999999998</c:v>
                </c:pt>
                <c:pt idx="133">
                  <c:v>350.7405</c:v>
                </c:pt>
                <c:pt idx="136">
                  <c:v>350.37399999999997</c:v>
                </c:pt>
                <c:pt idx="137">
                  <c:v>359.38990000000001</c:v>
                </c:pt>
                <c:pt idx="138">
                  <c:v>361.80880000000002</c:v>
                </c:pt>
                <c:pt idx="139">
                  <c:v>356.75110000000001</c:v>
                </c:pt>
                <c:pt idx="140">
                  <c:v>358.43700000000001</c:v>
                </c:pt>
                <c:pt idx="143">
                  <c:v>357.11759999999998</c:v>
                </c:pt>
                <c:pt idx="144">
                  <c:v>354.40550000000002</c:v>
                </c:pt>
                <c:pt idx="147">
                  <c:v>362.24860000000001</c:v>
                </c:pt>
                <c:pt idx="150">
                  <c:v>362.32190000000003</c:v>
                </c:pt>
                <c:pt idx="151">
                  <c:v>364.30100000000004</c:v>
                </c:pt>
                <c:pt idx="152">
                  <c:v>358.43700000000001</c:v>
                </c:pt>
                <c:pt idx="153">
                  <c:v>363.78790000000004</c:v>
                </c:pt>
                <c:pt idx="154">
                  <c:v>366.13350000000003</c:v>
                </c:pt>
                <c:pt idx="158">
                  <c:v>369.87180000000001</c:v>
                </c:pt>
                <c:pt idx="159">
                  <c:v>376.83529999999996</c:v>
                </c:pt>
                <c:pt idx="160">
                  <c:v>386.58420000000001</c:v>
                </c:pt>
                <c:pt idx="161">
                  <c:v>380.50029999999998</c:v>
                </c:pt>
                <c:pt idx="164">
                  <c:v>369.57859999999999</c:v>
                </c:pt>
                <c:pt idx="165">
                  <c:v>365.69370000000004</c:v>
                </c:pt>
                <c:pt idx="166">
                  <c:v>360.7826</c:v>
                </c:pt>
                <c:pt idx="167">
                  <c:v>355.94480000000004</c:v>
                </c:pt>
                <c:pt idx="168">
                  <c:v>346.56240000000003</c:v>
                </c:pt>
                <c:pt idx="171">
                  <c:v>362.24860000000001</c:v>
                </c:pt>
                <c:pt idx="172">
                  <c:v>369.65190000000001</c:v>
                </c:pt>
                <c:pt idx="173">
                  <c:v>374.26980000000003</c:v>
                </c:pt>
                <c:pt idx="174">
                  <c:v>367.52620000000002</c:v>
                </c:pt>
                <c:pt idx="175">
                  <c:v>371.55770000000001</c:v>
                </c:pt>
                <c:pt idx="178">
                  <c:v>354.99189999999999</c:v>
                </c:pt>
                <c:pt idx="179">
                  <c:v>348.98129999999998</c:v>
                </c:pt>
                <c:pt idx="180">
                  <c:v>357.99720000000002</c:v>
                </c:pt>
                <c:pt idx="181">
                  <c:v>368.03930000000003</c:v>
                </c:pt>
                <c:pt idx="182">
                  <c:v>365.767</c:v>
                </c:pt>
                <c:pt idx="185">
                  <c:v>370.89800000000002</c:v>
                </c:pt>
                <c:pt idx="186">
                  <c:v>366.7199</c:v>
                </c:pt>
                <c:pt idx="187">
                  <c:v>352.27980000000002</c:v>
                </c:pt>
                <c:pt idx="188">
                  <c:v>360.0496</c:v>
                </c:pt>
                <c:pt idx="189">
                  <c:v>341.57800000000003</c:v>
                </c:pt>
                <c:pt idx="192">
                  <c:v>340.77170000000001</c:v>
                </c:pt>
                <c:pt idx="193">
                  <c:v>338.42610000000002</c:v>
                </c:pt>
                <c:pt idx="194">
                  <c:v>352.79290000000003</c:v>
                </c:pt>
                <c:pt idx="195">
                  <c:v>340.84500000000003</c:v>
                </c:pt>
                <c:pt idx="196">
                  <c:v>344.72989999999999</c:v>
                </c:pt>
                <c:pt idx="199">
                  <c:v>351.25360000000001</c:v>
                </c:pt>
                <c:pt idx="200">
                  <c:v>343.99689999999998</c:v>
                </c:pt>
                <c:pt idx="201">
                  <c:v>342.75079999999997</c:v>
                </c:pt>
                <c:pt idx="202">
                  <c:v>345.7561</c:v>
                </c:pt>
                <c:pt idx="203">
                  <c:v>338.71930000000003</c:v>
                </c:pt>
                <c:pt idx="206">
                  <c:v>334.98100000000005</c:v>
                </c:pt>
                <c:pt idx="207">
                  <c:v>328.53059999999999</c:v>
                </c:pt>
                <c:pt idx="208">
                  <c:v>326.55149999999998</c:v>
                </c:pt>
                <c:pt idx="209">
                  <c:v>319.07490000000001</c:v>
                </c:pt>
                <c:pt idx="210">
                  <c:v>312.3313</c:v>
                </c:pt>
                <c:pt idx="213">
                  <c:v>315.99630000000002</c:v>
                </c:pt>
                <c:pt idx="214">
                  <c:v>309.54589999999996</c:v>
                </c:pt>
                <c:pt idx="215">
                  <c:v>307.42019999999997</c:v>
                </c:pt>
                <c:pt idx="216">
                  <c:v>317.8288</c:v>
                </c:pt>
                <c:pt idx="217">
                  <c:v>323.83940000000001</c:v>
                </c:pt>
                <c:pt idx="220">
                  <c:v>325.01220000000001</c:v>
                </c:pt>
                <c:pt idx="221">
                  <c:v>331.6825</c:v>
                </c:pt>
                <c:pt idx="222">
                  <c:v>329.2636</c:v>
                </c:pt>
                <c:pt idx="223">
                  <c:v>320.9074</c:v>
                </c:pt>
                <c:pt idx="224">
                  <c:v>338.49939999999998</c:v>
                </c:pt>
                <c:pt idx="227">
                  <c:v>345.53620000000001</c:v>
                </c:pt>
                <c:pt idx="228">
                  <c:v>353.45260000000002</c:v>
                </c:pt>
                <c:pt idx="229">
                  <c:v>358.29040000000003</c:v>
                </c:pt>
                <c:pt idx="230">
                  <c:v>364.74079999999998</c:v>
                </c:pt>
                <c:pt idx="231">
                  <c:v>373.53680000000003</c:v>
                </c:pt>
                <c:pt idx="234">
                  <c:v>371.63100000000003</c:v>
                </c:pt>
                <c:pt idx="235">
                  <c:v>359.46319999999997</c:v>
                </c:pt>
                <c:pt idx="236">
                  <c:v>363.34809999999999</c:v>
                </c:pt>
                <c:pt idx="237">
                  <c:v>359.38990000000001</c:v>
                </c:pt>
                <c:pt idx="238">
                  <c:v>364.00779999999997</c:v>
                </c:pt>
                <c:pt idx="241">
                  <c:v>363.12819999999999</c:v>
                </c:pt>
                <c:pt idx="242">
                  <c:v>361.0025</c:v>
                </c:pt>
                <c:pt idx="243">
                  <c:v>353.96569999999997</c:v>
                </c:pt>
                <c:pt idx="244">
                  <c:v>344.36339999999996</c:v>
                </c:pt>
                <c:pt idx="245">
                  <c:v>335.64069999999998</c:v>
                </c:pt>
                <c:pt idx="248">
                  <c:v>342.31100000000004</c:v>
                </c:pt>
                <c:pt idx="249">
                  <c:v>345.976</c:v>
                </c:pt>
                <c:pt idx="251">
                  <c:v>355.87149999999997</c:v>
                </c:pt>
                <c:pt idx="252">
                  <c:v>363.78790000000004</c:v>
                </c:pt>
                <c:pt idx="255">
                  <c:v>350.44730000000004</c:v>
                </c:pt>
                <c:pt idx="256">
                  <c:v>353.08609999999999</c:v>
                </c:pt>
                <c:pt idx="257">
                  <c:v>346.9289</c:v>
                </c:pt>
                <c:pt idx="258">
                  <c:v>337.6198</c:v>
                </c:pt>
                <c:pt idx="259">
                  <c:v>336.52029999999996</c:v>
                </c:pt>
                <c:pt idx="264">
                  <c:v>340.4785</c:v>
                </c:pt>
                <c:pt idx="265">
                  <c:v>344.43670000000003</c:v>
                </c:pt>
                <c:pt idx="266">
                  <c:v>347.58860000000004</c:v>
                </c:pt>
                <c:pt idx="269">
                  <c:v>315.55649999999997</c:v>
                </c:pt>
                <c:pt idx="270">
                  <c:v>344.94980000000004</c:v>
                </c:pt>
                <c:pt idx="271">
                  <c:v>338.20620000000002</c:v>
                </c:pt>
                <c:pt idx="272">
                  <c:v>358.21709999999996</c:v>
                </c:pt>
                <c:pt idx="273">
                  <c:v>360.48939999999999</c:v>
                </c:pt>
                <c:pt idx="276">
                  <c:v>366.64660000000003</c:v>
                </c:pt>
                <c:pt idx="277">
                  <c:v>373.31689999999998</c:v>
                </c:pt>
                <c:pt idx="278">
                  <c:v>375.44259999999997</c:v>
                </c:pt>
                <c:pt idx="279">
                  <c:v>379.4008</c:v>
                </c:pt>
                <c:pt idx="280">
                  <c:v>386.73079999999999</c:v>
                </c:pt>
                <c:pt idx="283">
                  <c:v>378.4479</c:v>
                </c:pt>
                <c:pt idx="284">
                  <c:v>384.67839999999995</c:v>
                </c:pt>
                <c:pt idx="286">
                  <c:v>378.22800000000001</c:v>
                </c:pt>
                <c:pt idx="287">
                  <c:v>381.59980000000002</c:v>
                </c:pt>
                <c:pt idx="290">
                  <c:v>380.64690000000002</c:v>
                </c:pt>
                <c:pt idx="291">
                  <c:v>379.10759999999999</c:v>
                </c:pt>
                <c:pt idx="292">
                  <c:v>382.11290000000002</c:v>
                </c:pt>
                <c:pt idx="293">
                  <c:v>385.55799999999999</c:v>
                </c:pt>
                <c:pt idx="294">
                  <c:v>376.762</c:v>
                </c:pt>
                <c:pt idx="297">
                  <c:v>380.3537</c:v>
                </c:pt>
                <c:pt idx="298">
                  <c:v>377.05520000000001</c:v>
                </c:pt>
                <c:pt idx="299">
                  <c:v>368.4058</c:v>
                </c:pt>
                <c:pt idx="300">
                  <c:v>366.86649999999997</c:v>
                </c:pt>
                <c:pt idx="301">
                  <c:v>369.50529999999998</c:v>
                </c:pt>
                <c:pt idx="304">
                  <c:v>362.17529999999999</c:v>
                </c:pt>
                <c:pt idx="305">
                  <c:v>351.10699999999997</c:v>
                </c:pt>
                <c:pt idx="307">
                  <c:v>345.60949999999997</c:v>
                </c:pt>
                <c:pt idx="308">
                  <c:v>340.33190000000002</c:v>
                </c:pt>
                <c:pt idx="311">
                  <c:v>334.98100000000005</c:v>
                </c:pt>
                <c:pt idx="312">
                  <c:v>339.37899999999996</c:v>
                </c:pt>
                <c:pt idx="313">
                  <c:v>337.47320000000002</c:v>
                </c:pt>
                <c:pt idx="314">
                  <c:v>339.81880000000001</c:v>
                </c:pt>
                <c:pt idx="315">
                  <c:v>344.94980000000004</c:v>
                </c:pt>
                <c:pt idx="320">
                  <c:v>340.77170000000001</c:v>
                </c:pt>
                <c:pt idx="321">
                  <c:v>340.40519999999998</c:v>
                </c:pt>
                <c:pt idx="322">
                  <c:v>337.54649999999998</c:v>
                </c:pt>
                <c:pt idx="325">
                  <c:v>343.92360000000002</c:v>
                </c:pt>
                <c:pt idx="326">
                  <c:v>361.0025</c:v>
                </c:pt>
                <c:pt idx="327">
                  <c:v>360.63600000000002</c:v>
                </c:pt>
                <c:pt idx="328">
                  <c:v>359.38990000000001</c:v>
                </c:pt>
                <c:pt idx="329">
                  <c:v>358.8768</c:v>
                </c:pt>
                <c:pt idx="332">
                  <c:v>342.3843</c:v>
                </c:pt>
                <c:pt idx="333">
                  <c:v>352.35309999999998</c:v>
                </c:pt>
                <c:pt idx="334">
                  <c:v>341.13819999999998</c:v>
                </c:pt>
                <c:pt idx="335">
                  <c:v>379.10759999999999</c:v>
                </c:pt>
                <c:pt idx="336">
                  <c:v>394.94040000000001</c:v>
                </c:pt>
                <c:pt idx="339">
                  <c:v>398.75200000000001</c:v>
                </c:pt>
                <c:pt idx="340">
                  <c:v>399.48500000000001</c:v>
                </c:pt>
                <c:pt idx="341">
                  <c:v>398.2389</c:v>
                </c:pt>
                <c:pt idx="342">
                  <c:v>398.2389</c:v>
                </c:pt>
                <c:pt idx="343">
                  <c:v>395.6001</c:v>
                </c:pt>
                <c:pt idx="346">
                  <c:v>409.60040000000004</c:v>
                </c:pt>
                <c:pt idx="347">
                  <c:v>408.28100000000001</c:v>
                </c:pt>
                <c:pt idx="348">
                  <c:v>404.32279999999997</c:v>
                </c:pt>
                <c:pt idx="349">
                  <c:v>397.06610000000001</c:v>
                </c:pt>
                <c:pt idx="350">
                  <c:v>406.44850000000002</c:v>
                </c:pt>
                <c:pt idx="353">
                  <c:v>402.56360000000001</c:v>
                </c:pt>
                <c:pt idx="354">
                  <c:v>407.40139999999997</c:v>
                </c:pt>
                <c:pt idx="355">
                  <c:v>396.69959999999998</c:v>
                </c:pt>
                <c:pt idx="356">
                  <c:v>401.0976</c:v>
                </c:pt>
                <c:pt idx="357">
                  <c:v>409.74700000000001</c:v>
                </c:pt>
                <c:pt idx="360">
                  <c:v>410.33339999999998</c:v>
                </c:pt>
                <c:pt idx="361">
                  <c:v>419.42259999999999</c:v>
                </c:pt>
                <c:pt idx="362">
                  <c:v>418.46970000000005</c:v>
                </c:pt>
                <c:pt idx="363">
                  <c:v>416.19740000000002</c:v>
                </c:pt>
                <c:pt idx="364">
                  <c:v>415.9042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Dados!$A$29</c:f>
              <c:strCache>
                <c:ptCount val="1"/>
                <c:pt idx="0">
                  <c:v>Óleo de Soja CIF Veranópolis (US$/ton)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</c:numCache>
            </c:numRef>
          </c:cat>
          <c:val>
            <c:numRef>
              <c:f>Dados!$B$29:$NB$29</c:f>
              <c:numCache>
                <c:formatCode>_-[$$-409]* #,##0.00_ ;_-[$$-409]* \-#,##0.00\ ;_-[$$-409]* "-"??_ ;_-@_ </c:formatCode>
                <c:ptCount val="365"/>
                <c:pt idx="3">
                  <c:v>663.6291600633914</c:v>
                </c:pt>
                <c:pt idx="4">
                  <c:v>668.14589514098384</c:v>
                </c:pt>
                <c:pt idx="5">
                  <c:v>669.99181121119636</c:v>
                </c:pt>
                <c:pt idx="6">
                  <c:v>672.08618516962758</c:v>
                </c:pt>
                <c:pt idx="7">
                  <c:v>675.8267696971202</c:v>
                </c:pt>
                <c:pt idx="10">
                  <c:v>666.99604743083</c:v>
                </c:pt>
                <c:pt idx="11">
                  <c:v>670.05831989080536</c:v>
                </c:pt>
                <c:pt idx="12">
                  <c:v>710.00275972804138</c:v>
                </c:pt>
                <c:pt idx="13">
                  <c:v>676.28045748383886</c:v>
                </c:pt>
                <c:pt idx="14">
                  <c:v>673.30065844843807</c:v>
                </c:pt>
                <c:pt idx="17">
                  <c:v>673.9178910334233</c:v>
                </c:pt>
                <c:pt idx="18">
                  <c:v>674.93796526054587</c:v>
                </c:pt>
                <c:pt idx="19">
                  <c:v>673.04633006192034</c:v>
                </c:pt>
                <c:pt idx="20">
                  <c:v>661.77355312236796</c:v>
                </c:pt>
                <c:pt idx="21">
                  <c:v>667.00623347643659</c:v>
                </c:pt>
                <c:pt idx="24">
                  <c:v>670.81351384315167</c:v>
                </c:pt>
                <c:pt idx="25">
                  <c:v>671.30477236665445</c:v>
                </c:pt>
                <c:pt idx="26">
                  <c:v>679.93571516874761</c:v>
                </c:pt>
                <c:pt idx="27">
                  <c:v>666.09526141790127</c:v>
                </c:pt>
                <c:pt idx="28">
                  <c:v>672.85095856524424</c:v>
                </c:pt>
                <c:pt idx="31">
                  <c:v>680.30613776199289</c:v>
                </c:pt>
                <c:pt idx="32">
                  <c:v>681.43100511073249</c:v>
                </c:pt>
                <c:pt idx="33">
                  <c:v>662.36885349513341</c:v>
                </c:pt>
                <c:pt idx="34">
                  <c:v>675.30854614608404</c:v>
                </c:pt>
                <c:pt idx="35">
                  <c:v>669.72877267711885</c:v>
                </c:pt>
                <c:pt idx="40">
                  <c:v>652.13529904336576</c:v>
                </c:pt>
                <c:pt idx="41">
                  <c:v>648.3513711243977</c:v>
                </c:pt>
                <c:pt idx="42">
                  <c:v>654.31572614003858</c:v>
                </c:pt>
                <c:pt idx="45">
                  <c:v>651.9395200722148</c:v>
                </c:pt>
                <c:pt idx="46">
                  <c:v>651.57920915195223</c:v>
                </c:pt>
                <c:pt idx="47">
                  <c:v>644.9212451940964</c:v>
                </c:pt>
                <c:pt idx="48">
                  <c:v>648.60549817891524</c:v>
                </c:pt>
                <c:pt idx="49">
                  <c:v>647.08933290523362</c:v>
                </c:pt>
                <c:pt idx="52">
                  <c:v>668.92164781906308</c:v>
                </c:pt>
                <c:pt idx="53">
                  <c:v>662.78571608578409</c:v>
                </c:pt>
                <c:pt idx="54">
                  <c:v>659.19743339098181</c:v>
                </c:pt>
                <c:pt idx="55">
                  <c:v>665.0421362574881</c:v>
                </c:pt>
                <c:pt idx="56">
                  <c:v>656.98041692987999</c:v>
                </c:pt>
                <c:pt idx="59">
                  <c:v>653.38124795818362</c:v>
                </c:pt>
                <c:pt idx="60">
                  <c:v>643.94888499123022</c:v>
                </c:pt>
                <c:pt idx="61">
                  <c:v>651.95714979674278</c:v>
                </c:pt>
                <c:pt idx="62">
                  <c:v>664.04520715606361</c:v>
                </c:pt>
                <c:pt idx="63">
                  <c:v>685.76038725292449</c:v>
                </c:pt>
                <c:pt idx="66">
                  <c:v>676.17734408145952</c:v>
                </c:pt>
                <c:pt idx="67">
                  <c:v>687.64877016662251</c:v>
                </c:pt>
                <c:pt idx="68">
                  <c:v>693.93816659916297</c:v>
                </c:pt>
                <c:pt idx="69">
                  <c:v>708.50478240728125</c:v>
                </c:pt>
                <c:pt idx="70">
                  <c:v>708.61365390978278</c:v>
                </c:pt>
                <c:pt idx="73">
                  <c:v>709.24921692815064</c:v>
                </c:pt>
                <c:pt idx="74">
                  <c:v>687.09077681674887</c:v>
                </c:pt>
                <c:pt idx="75">
                  <c:v>669.66044276372804</c:v>
                </c:pt>
                <c:pt idx="76">
                  <c:v>710.71840184402606</c:v>
                </c:pt>
                <c:pt idx="77">
                  <c:v>716.59795811083745</c:v>
                </c:pt>
                <c:pt idx="80">
                  <c:v>701.15386738806376</c:v>
                </c:pt>
                <c:pt idx="81">
                  <c:v>704.18630440809534</c:v>
                </c:pt>
                <c:pt idx="82">
                  <c:v>694.05070122346933</c:v>
                </c:pt>
                <c:pt idx="83">
                  <c:v>687.50845851942074</c:v>
                </c:pt>
                <c:pt idx="87">
                  <c:v>708.69386073341582</c:v>
                </c:pt>
                <c:pt idx="88">
                  <c:v>703.30389270526655</c:v>
                </c:pt>
                <c:pt idx="89">
                  <c:v>706.11691080774233</c:v>
                </c:pt>
                <c:pt idx="90">
                  <c:v>716.59407053533789</c:v>
                </c:pt>
                <c:pt idx="91">
                  <c:v>712.37009721756624</c:v>
                </c:pt>
                <c:pt idx="94">
                  <c:v>710.92029328947001</c:v>
                </c:pt>
                <c:pt idx="95">
                  <c:v>691.67259008146971</c:v>
                </c:pt>
                <c:pt idx="96">
                  <c:v>721.18655599401279</c:v>
                </c:pt>
                <c:pt idx="97">
                  <c:v>717.80703180020578</c:v>
                </c:pt>
                <c:pt idx="98">
                  <c:v>728.38216700566215</c:v>
                </c:pt>
                <c:pt idx="101">
                  <c:v>745.44372325047482</c:v>
                </c:pt>
                <c:pt idx="102">
                  <c:v>742.87489760754738</c:v>
                </c:pt>
                <c:pt idx="103">
                  <c:v>733.92423643651546</c:v>
                </c:pt>
                <c:pt idx="104">
                  <c:v>740.25567292087806</c:v>
                </c:pt>
                <c:pt idx="105">
                  <c:v>737.10770277549398</c:v>
                </c:pt>
                <c:pt idx="108">
                  <c:v>726.23669729895812</c:v>
                </c:pt>
                <c:pt idx="109">
                  <c:v>742.92950612072605</c:v>
                </c:pt>
                <c:pt idx="110">
                  <c:v>745.76271186440681</c:v>
                </c:pt>
                <c:pt idx="112">
                  <c:v>736.894992463574</c:v>
                </c:pt>
                <c:pt idx="115">
                  <c:v>744.2909500986749</c:v>
                </c:pt>
                <c:pt idx="116">
                  <c:v>730.96101541251141</c:v>
                </c:pt>
                <c:pt idx="117">
                  <c:v>731.04386263175797</c:v>
                </c:pt>
                <c:pt idx="118">
                  <c:v>737.37460344679755</c:v>
                </c:pt>
                <c:pt idx="119">
                  <c:v>747.71772206926539</c:v>
                </c:pt>
                <c:pt idx="122">
                  <c:v>737.37460344679755</c:v>
                </c:pt>
                <c:pt idx="123">
                  <c:v>708.92058401552879</c:v>
                </c:pt>
                <c:pt idx="124">
                  <c:v>711.96496680322082</c:v>
                </c:pt>
                <c:pt idx="125">
                  <c:v>714.02261071600594</c:v>
                </c:pt>
                <c:pt idx="126">
                  <c:v>712.68983851353266</c:v>
                </c:pt>
                <c:pt idx="129">
                  <c:v>700.88175446529499</c:v>
                </c:pt>
                <c:pt idx="130">
                  <c:v>721.10531021950453</c:v>
                </c:pt>
                <c:pt idx="131">
                  <c:v>727.46167835801498</c:v>
                </c:pt>
                <c:pt idx="132">
                  <c:v>722.58064516129036</c:v>
                </c:pt>
                <c:pt idx="133">
                  <c:v>719.23966092987416</c:v>
                </c:pt>
                <c:pt idx="136">
                  <c:v>713.65362107847341</c:v>
                </c:pt>
                <c:pt idx="137">
                  <c:v>713.57214214357077</c:v>
                </c:pt>
                <c:pt idx="138">
                  <c:v>706.91361515622782</c:v>
                </c:pt>
                <c:pt idx="139">
                  <c:v>688.88888888888891</c:v>
                </c:pt>
                <c:pt idx="140">
                  <c:v>700.2484752654168</c:v>
                </c:pt>
                <c:pt idx="143">
                  <c:v>692.73053623513579</c:v>
                </c:pt>
                <c:pt idx="144">
                  <c:v>696.00991884580708</c:v>
                </c:pt>
                <c:pt idx="145">
                  <c:v>689.9441340782123</c:v>
                </c:pt>
                <c:pt idx="150">
                  <c:v>686.22548202478185</c:v>
                </c:pt>
                <c:pt idx="151">
                  <c:v>695.46832837232591</c:v>
                </c:pt>
                <c:pt idx="152">
                  <c:v>703.15311574343218</c:v>
                </c:pt>
                <c:pt idx="153">
                  <c:v>711.92191106538007</c:v>
                </c:pt>
                <c:pt idx="154">
                  <c:v>723.04129243631019</c:v>
                </c:pt>
                <c:pt idx="158">
                  <c:v>719.61083446072359</c:v>
                </c:pt>
                <c:pt idx="159">
                  <c:v>746.4227762206815</c:v>
                </c:pt>
                <c:pt idx="160">
                  <c:v>739.31687121100106</c:v>
                </c:pt>
                <c:pt idx="161">
                  <c:v>729.75655321384784</c:v>
                </c:pt>
                <c:pt idx="164">
                  <c:v>724.00810889081959</c:v>
                </c:pt>
                <c:pt idx="165">
                  <c:v>717.64840969112413</c:v>
                </c:pt>
                <c:pt idx="166">
                  <c:v>710.4846828707033</c:v>
                </c:pt>
                <c:pt idx="167">
                  <c:v>709.74971983563682</c:v>
                </c:pt>
                <c:pt idx="168">
                  <c:v>718.6708952835404</c:v>
                </c:pt>
                <c:pt idx="171">
                  <c:v>730.09961278117703</c:v>
                </c:pt>
                <c:pt idx="172">
                  <c:v>722.8204749963121</c:v>
                </c:pt>
                <c:pt idx="173">
                  <c:v>717.23730814639907</c:v>
                </c:pt>
                <c:pt idx="174">
                  <c:v>715.77691619445272</c:v>
                </c:pt>
                <c:pt idx="175">
                  <c:v>710.71100713672308</c:v>
                </c:pt>
                <c:pt idx="178">
                  <c:v>706.06925362595985</c:v>
                </c:pt>
                <c:pt idx="179">
                  <c:v>721.47903201563213</c:v>
                </c:pt>
                <c:pt idx="180">
                  <c:v>724.61533717739201</c:v>
                </c:pt>
                <c:pt idx="181">
                  <c:v>732.20127745754792</c:v>
                </c:pt>
                <c:pt idx="182">
                  <c:v>727.66682148939469</c:v>
                </c:pt>
                <c:pt idx="185">
                  <c:v>723.58900144717802</c:v>
                </c:pt>
                <c:pt idx="186">
                  <c:v>714.26400413361296</c:v>
                </c:pt>
                <c:pt idx="187">
                  <c:v>676.91567134992022</c:v>
                </c:pt>
                <c:pt idx="188">
                  <c:v>673.95536917777451</c:v>
                </c:pt>
                <c:pt idx="189">
                  <c:v>682.54209009555586</c:v>
                </c:pt>
                <c:pt idx="192">
                  <c:v>681.24015986435757</c:v>
                </c:pt>
                <c:pt idx="193">
                  <c:v>687.06485892268233</c:v>
                </c:pt>
                <c:pt idx="194">
                  <c:v>690.11643814793422</c:v>
                </c:pt>
                <c:pt idx="195">
                  <c:v>702.17767879237806</c:v>
                </c:pt>
                <c:pt idx="196">
                  <c:v>692.12629773680828</c:v>
                </c:pt>
                <c:pt idx="199">
                  <c:v>689.52836259998162</c:v>
                </c:pt>
                <c:pt idx="200">
                  <c:v>686.01744008781031</c:v>
                </c:pt>
                <c:pt idx="201">
                  <c:v>692.11602940724106</c:v>
                </c:pt>
                <c:pt idx="202">
                  <c:v>690.56534282732798</c:v>
                </c:pt>
                <c:pt idx="203">
                  <c:v>684.91065720982624</c:v>
                </c:pt>
                <c:pt idx="206">
                  <c:v>676.49926864943927</c:v>
                </c:pt>
                <c:pt idx="207">
                  <c:v>677.09763015829446</c:v>
                </c:pt>
                <c:pt idx="208">
                  <c:v>685.62025779321698</c:v>
                </c:pt>
                <c:pt idx="209">
                  <c:v>687.29572043864744</c:v>
                </c:pt>
                <c:pt idx="210">
                  <c:v>694.72319140395837</c:v>
                </c:pt>
                <c:pt idx="213">
                  <c:v>685.8752564377354</c:v>
                </c:pt>
                <c:pt idx="214">
                  <c:v>689.50657185951309</c:v>
                </c:pt>
                <c:pt idx="215">
                  <c:v>687.44271310724105</c:v>
                </c:pt>
                <c:pt idx="216">
                  <c:v>702.29956494717214</c:v>
                </c:pt>
                <c:pt idx="217">
                  <c:v>709.44249121044697</c:v>
                </c:pt>
                <c:pt idx="220">
                  <c:v>711.40770586753968</c:v>
                </c:pt>
                <c:pt idx="221">
                  <c:v>720.6349206349206</c:v>
                </c:pt>
                <c:pt idx="222">
                  <c:v>728.45777820377646</c:v>
                </c:pt>
                <c:pt idx="223">
                  <c:v>727.01763336628301</c:v>
                </c:pt>
                <c:pt idx="224">
                  <c:v>721.54182094370071</c:v>
                </c:pt>
                <c:pt idx="227">
                  <c:v>726.26227541128549</c:v>
                </c:pt>
                <c:pt idx="228">
                  <c:v>740.25074025074025</c:v>
                </c:pt>
                <c:pt idx="229">
                  <c:v>738.09893006667699</c:v>
                </c:pt>
                <c:pt idx="230">
                  <c:v>736.88773298656258</c:v>
                </c:pt>
                <c:pt idx="231">
                  <c:v>737.66426977436151</c:v>
                </c:pt>
                <c:pt idx="234">
                  <c:v>740.04975124378109</c:v>
                </c:pt>
                <c:pt idx="235">
                  <c:v>748.8299531981279</c:v>
                </c:pt>
                <c:pt idx="236">
                  <c:v>741.45015292409403</c:v>
                </c:pt>
                <c:pt idx="237">
                  <c:v>735.83517292126567</c:v>
                </c:pt>
                <c:pt idx="238">
                  <c:v>746.50077760497675</c:v>
                </c:pt>
                <c:pt idx="241">
                  <c:v>735.9705611775529</c:v>
                </c:pt>
                <c:pt idx="242">
                  <c:v>737.96199495725966</c:v>
                </c:pt>
                <c:pt idx="243">
                  <c:v>739.16658967014689</c:v>
                </c:pt>
                <c:pt idx="244">
                  <c:v>739.16658967014689</c:v>
                </c:pt>
                <c:pt idx="245">
                  <c:v>755.5199210558776</c:v>
                </c:pt>
                <c:pt idx="248">
                  <c:v>748.82327770646134</c:v>
                </c:pt>
                <c:pt idx="249">
                  <c:v>745.785694474406</c:v>
                </c:pt>
                <c:pt idx="251">
                  <c:v>757.88418777990046</c:v>
                </c:pt>
                <c:pt idx="252">
                  <c:v>741.53516163628001</c:v>
                </c:pt>
                <c:pt idx="255">
                  <c:v>745.7916045173663</c:v>
                </c:pt>
                <c:pt idx="256">
                  <c:v>743.12232703448694</c:v>
                </c:pt>
                <c:pt idx="257">
                  <c:v>736.64271325054881</c:v>
                </c:pt>
                <c:pt idx="258">
                  <c:v>741.22978123218195</c:v>
                </c:pt>
                <c:pt idx="259">
                  <c:v>762.20917724436799</c:v>
                </c:pt>
                <c:pt idx="264">
                  <c:v>771.48588180836293</c:v>
                </c:pt>
                <c:pt idx="265">
                  <c:v>780.9571410720979</c:v>
                </c:pt>
                <c:pt idx="266">
                  <c:v>775.45829585284901</c:v>
                </c:pt>
                <c:pt idx="269">
                  <c:v>780.9365064666481</c:v>
                </c:pt>
                <c:pt idx="270">
                  <c:v>781.95023953021166</c:v>
                </c:pt>
                <c:pt idx="271">
                  <c:v>779.10879807840354</c:v>
                </c:pt>
                <c:pt idx="272">
                  <c:v>822.16430876147933</c:v>
                </c:pt>
                <c:pt idx="273">
                  <c:v>831.81860192858687</c:v>
                </c:pt>
                <c:pt idx="276">
                  <c:v>835.00850471625176</c:v>
                </c:pt>
                <c:pt idx="277">
                  <c:v>838.50931677018627</c:v>
                </c:pt>
                <c:pt idx="278">
                  <c:v>834.49235048678725</c:v>
                </c:pt>
                <c:pt idx="279">
                  <c:v>835.73219426130561</c:v>
                </c:pt>
                <c:pt idx="280">
                  <c:v>840.30998101521902</c:v>
                </c:pt>
                <c:pt idx="283">
                  <c:v>856.11107652076453</c:v>
                </c:pt>
                <c:pt idx="284">
                  <c:v>855.81800641085488</c:v>
                </c:pt>
                <c:pt idx="286">
                  <c:v>857.12504675227524</c:v>
                </c:pt>
                <c:pt idx="287">
                  <c:v>863.12419572518127</c:v>
                </c:pt>
                <c:pt idx="290">
                  <c:v>860.45056320400499</c:v>
                </c:pt>
                <c:pt idx="291">
                  <c:v>862.85337767876752</c:v>
                </c:pt>
                <c:pt idx="292">
                  <c:v>874.29631726263483</c:v>
                </c:pt>
                <c:pt idx="293">
                  <c:v>879.69115878741843</c:v>
                </c:pt>
                <c:pt idx="294">
                  <c:v>880.02532446976898</c:v>
                </c:pt>
                <c:pt idx="297">
                  <c:v>887.95196116008697</c:v>
                </c:pt>
                <c:pt idx="298">
                  <c:v>897.72362936838726</c:v>
                </c:pt>
                <c:pt idx="299">
                  <c:v>896.97590978985136</c:v>
                </c:pt>
                <c:pt idx="300">
                  <c:v>890.98198943549926</c:v>
                </c:pt>
                <c:pt idx="301">
                  <c:v>880.1710046523325</c:v>
                </c:pt>
                <c:pt idx="304">
                  <c:v>880.28169014084506</c:v>
                </c:pt>
                <c:pt idx="305">
                  <c:v>873.63494539781584</c:v>
                </c:pt>
                <c:pt idx="307">
                  <c:v>866.68523849320582</c:v>
                </c:pt>
                <c:pt idx="308">
                  <c:v>862.97232324477591</c:v>
                </c:pt>
                <c:pt idx="311">
                  <c:v>874.42615783392148</c:v>
                </c:pt>
                <c:pt idx="312">
                  <c:v>874.42615783392148</c:v>
                </c:pt>
                <c:pt idx="313">
                  <c:v>868.08246783444429</c:v>
                </c:pt>
                <c:pt idx="314">
                  <c:v>845.89589438385553</c:v>
                </c:pt>
                <c:pt idx="315">
                  <c:v>812.93731672618526</c:v>
                </c:pt>
                <c:pt idx="320">
                  <c:v>819.19251023990637</c:v>
                </c:pt>
                <c:pt idx="321">
                  <c:v>822.34426855414256</c:v>
                </c:pt>
                <c:pt idx="322">
                  <c:v>825.61773898684908</c:v>
                </c:pt>
                <c:pt idx="325">
                  <c:v>835.47174315211555</c:v>
                </c:pt>
                <c:pt idx="326">
                  <c:v>836.49508559137212</c:v>
                </c:pt>
                <c:pt idx="327">
                  <c:v>825.37436623039741</c:v>
                </c:pt>
                <c:pt idx="328">
                  <c:v>823.91713747645952</c:v>
                </c:pt>
                <c:pt idx="329">
                  <c:v>825.65060100361768</c:v>
                </c:pt>
                <c:pt idx="332">
                  <c:v>832.52434324713909</c:v>
                </c:pt>
                <c:pt idx="333">
                  <c:v>836.83236926329391</c:v>
                </c:pt>
                <c:pt idx="334">
                  <c:v>839.12377811800729</c:v>
                </c:pt>
                <c:pt idx="335">
                  <c:v>829.47699292761718</c:v>
                </c:pt>
                <c:pt idx="336">
                  <c:v>822.58204173521517</c:v>
                </c:pt>
                <c:pt idx="339">
                  <c:v>823.81847087729443</c:v>
                </c:pt>
                <c:pt idx="340">
                  <c:v>829.67016971849444</c:v>
                </c:pt>
                <c:pt idx="341">
                  <c:v>840.90640859199812</c:v>
                </c:pt>
                <c:pt idx="342">
                  <c:v>840.90640859199812</c:v>
                </c:pt>
                <c:pt idx="343">
                  <c:v>841.82543198936639</c:v>
                </c:pt>
                <c:pt idx="346">
                  <c:v>836.94426307354422</c:v>
                </c:pt>
                <c:pt idx="347">
                  <c:v>845.90695023547414</c:v>
                </c:pt>
                <c:pt idx="348">
                  <c:v>845.92145015105734</c:v>
                </c:pt>
                <c:pt idx="349">
                  <c:v>827.74115351642183</c:v>
                </c:pt>
                <c:pt idx="350">
                  <c:v>830.63870183037182</c:v>
                </c:pt>
                <c:pt idx="353">
                  <c:v>814.21169504071065</c:v>
                </c:pt>
                <c:pt idx="354">
                  <c:v>812.91129440490727</c:v>
                </c:pt>
                <c:pt idx="355">
                  <c:v>816.96401754069802</c:v>
                </c:pt>
                <c:pt idx="356">
                  <c:v>816.84134658698463</c:v>
                </c:pt>
                <c:pt idx="357">
                  <c:v>831.98238154956721</c:v>
                </c:pt>
                <c:pt idx="360">
                  <c:v>831.85515933696252</c:v>
                </c:pt>
                <c:pt idx="361">
                  <c:v>823.84890000915391</c:v>
                </c:pt>
                <c:pt idx="362">
                  <c:v>817.79622226968968</c:v>
                </c:pt>
                <c:pt idx="363">
                  <c:v>822.38860930403837</c:v>
                </c:pt>
                <c:pt idx="364">
                  <c:v>822.38860930403837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46368"/>
        <c:axId val="78747904"/>
      </c:lineChart>
      <c:dateAx>
        <c:axId val="787463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78747904"/>
        <c:crosses val="autoZero"/>
        <c:auto val="1"/>
        <c:lblOffset val="100"/>
        <c:baseTimeUnit val="days"/>
      </c:dateAx>
      <c:valAx>
        <c:axId val="78747904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78746368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Dados!$A$32</c:f>
              <c:strCache>
                <c:ptCount val="1"/>
                <c:pt idx="0">
                  <c:v>Óleo de Soja LEM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</c:numCache>
            </c:numRef>
          </c:cat>
          <c:val>
            <c:numRef>
              <c:f>Dados!$B$32:$NB$32</c:f>
              <c:numCache>
                <c:formatCode>_-[$R$-416]\ * #,##0.00_-;\-[$R$-416]\ * #,##0.00_-;_-[$R$-416]\ * "-"??_-;_-@_-</c:formatCode>
                <c:ptCount val="365"/>
                <c:pt idx="3">
                  <c:v>3500</c:v>
                </c:pt>
                <c:pt idx="4">
                  <c:v>3500</c:v>
                </c:pt>
                <c:pt idx="5">
                  <c:v>3500</c:v>
                </c:pt>
                <c:pt idx="6">
                  <c:v>3500</c:v>
                </c:pt>
                <c:pt idx="7">
                  <c:v>3500</c:v>
                </c:pt>
                <c:pt idx="10">
                  <c:v>3500</c:v>
                </c:pt>
                <c:pt idx="11">
                  <c:v>3500</c:v>
                </c:pt>
                <c:pt idx="12">
                  <c:v>3500</c:v>
                </c:pt>
                <c:pt idx="13">
                  <c:v>3500</c:v>
                </c:pt>
                <c:pt idx="14">
                  <c:v>3500</c:v>
                </c:pt>
                <c:pt idx="17">
                  <c:v>3500</c:v>
                </c:pt>
                <c:pt idx="18">
                  <c:v>3500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4">
                  <c:v>3500</c:v>
                </c:pt>
                <c:pt idx="25">
                  <c:v>3500</c:v>
                </c:pt>
                <c:pt idx="26">
                  <c:v>3500</c:v>
                </c:pt>
                <c:pt idx="27">
                  <c:v>3500</c:v>
                </c:pt>
                <c:pt idx="28">
                  <c:v>3500</c:v>
                </c:pt>
                <c:pt idx="31">
                  <c:v>3500</c:v>
                </c:pt>
                <c:pt idx="32">
                  <c:v>3480</c:v>
                </c:pt>
                <c:pt idx="33">
                  <c:v>3430</c:v>
                </c:pt>
                <c:pt idx="34">
                  <c:v>3430</c:v>
                </c:pt>
                <c:pt idx="35">
                  <c:v>3430</c:v>
                </c:pt>
                <c:pt idx="40">
                  <c:v>3410</c:v>
                </c:pt>
                <c:pt idx="41">
                  <c:v>3400</c:v>
                </c:pt>
                <c:pt idx="42">
                  <c:v>3400</c:v>
                </c:pt>
                <c:pt idx="45">
                  <c:v>3400</c:v>
                </c:pt>
                <c:pt idx="46">
                  <c:v>3400</c:v>
                </c:pt>
                <c:pt idx="47">
                  <c:v>3400</c:v>
                </c:pt>
                <c:pt idx="48">
                  <c:v>3500</c:v>
                </c:pt>
                <c:pt idx="49">
                  <c:v>3500</c:v>
                </c:pt>
                <c:pt idx="52">
                  <c:v>3500</c:v>
                </c:pt>
                <c:pt idx="53">
                  <c:v>3500</c:v>
                </c:pt>
                <c:pt idx="54">
                  <c:v>3500</c:v>
                </c:pt>
                <c:pt idx="55">
                  <c:v>3500</c:v>
                </c:pt>
                <c:pt idx="56">
                  <c:v>3500</c:v>
                </c:pt>
                <c:pt idx="59">
                  <c:v>3500</c:v>
                </c:pt>
                <c:pt idx="60">
                  <c:v>3500</c:v>
                </c:pt>
                <c:pt idx="61">
                  <c:v>3500</c:v>
                </c:pt>
                <c:pt idx="62">
                  <c:v>3500</c:v>
                </c:pt>
                <c:pt idx="63">
                  <c:v>3200</c:v>
                </c:pt>
                <c:pt idx="66">
                  <c:v>3200</c:v>
                </c:pt>
                <c:pt idx="67">
                  <c:v>3400</c:v>
                </c:pt>
                <c:pt idx="68">
                  <c:v>3200</c:v>
                </c:pt>
                <c:pt idx="69">
                  <c:v>3400</c:v>
                </c:pt>
                <c:pt idx="70">
                  <c:v>3100</c:v>
                </c:pt>
                <c:pt idx="73">
                  <c:v>3100</c:v>
                </c:pt>
                <c:pt idx="74">
                  <c:v>3100</c:v>
                </c:pt>
                <c:pt idx="75">
                  <c:v>3100</c:v>
                </c:pt>
                <c:pt idx="76">
                  <c:v>3100</c:v>
                </c:pt>
                <c:pt idx="77">
                  <c:v>3100</c:v>
                </c:pt>
                <c:pt idx="80">
                  <c:v>3100</c:v>
                </c:pt>
                <c:pt idx="81">
                  <c:v>3100</c:v>
                </c:pt>
                <c:pt idx="82">
                  <c:v>3100</c:v>
                </c:pt>
                <c:pt idx="83">
                  <c:v>3100</c:v>
                </c:pt>
                <c:pt idx="87">
                  <c:v>3100</c:v>
                </c:pt>
                <c:pt idx="88">
                  <c:v>3100</c:v>
                </c:pt>
                <c:pt idx="89">
                  <c:v>3100</c:v>
                </c:pt>
                <c:pt idx="90">
                  <c:v>3100</c:v>
                </c:pt>
                <c:pt idx="91">
                  <c:v>3100</c:v>
                </c:pt>
                <c:pt idx="94">
                  <c:v>3100</c:v>
                </c:pt>
                <c:pt idx="95">
                  <c:v>3100</c:v>
                </c:pt>
                <c:pt idx="96">
                  <c:v>3100</c:v>
                </c:pt>
                <c:pt idx="97">
                  <c:v>3100</c:v>
                </c:pt>
                <c:pt idx="98">
                  <c:v>3100</c:v>
                </c:pt>
                <c:pt idx="101">
                  <c:v>3100</c:v>
                </c:pt>
                <c:pt idx="102">
                  <c:v>3100</c:v>
                </c:pt>
                <c:pt idx="103">
                  <c:v>3100</c:v>
                </c:pt>
                <c:pt idx="104">
                  <c:v>3100</c:v>
                </c:pt>
                <c:pt idx="105">
                  <c:v>3100</c:v>
                </c:pt>
                <c:pt idx="108">
                  <c:v>3100</c:v>
                </c:pt>
                <c:pt idx="109">
                  <c:v>3100</c:v>
                </c:pt>
                <c:pt idx="110">
                  <c:v>3100</c:v>
                </c:pt>
                <c:pt idx="112">
                  <c:v>3100</c:v>
                </c:pt>
                <c:pt idx="115">
                  <c:v>3200</c:v>
                </c:pt>
                <c:pt idx="116">
                  <c:v>3200</c:v>
                </c:pt>
                <c:pt idx="117">
                  <c:v>3200</c:v>
                </c:pt>
                <c:pt idx="118">
                  <c:v>3200</c:v>
                </c:pt>
                <c:pt idx="119">
                  <c:v>3200</c:v>
                </c:pt>
                <c:pt idx="122">
                  <c:v>3200</c:v>
                </c:pt>
                <c:pt idx="123">
                  <c:v>3200</c:v>
                </c:pt>
                <c:pt idx="124">
                  <c:v>3200</c:v>
                </c:pt>
                <c:pt idx="125">
                  <c:v>3250</c:v>
                </c:pt>
                <c:pt idx="126">
                  <c:v>3250</c:v>
                </c:pt>
                <c:pt idx="129">
                  <c:v>3250</c:v>
                </c:pt>
                <c:pt idx="130">
                  <c:v>3250</c:v>
                </c:pt>
                <c:pt idx="131">
                  <c:v>3250</c:v>
                </c:pt>
                <c:pt idx="132">
                  <c:v>3250</c:v>
                </c:pt>
                <c:pt idx="133">
                  <c:v>3250</c:v>
                </c:pt>
                <c:pt idx="136">
                  <c:v>3250</c:v>
                </c:pt>
                <c:pt idx="137">
                  <c:v>3250</c:v>
                </c:pt>
                <c:pt idx="138">
                  <c:v>3250</c:v>
                </c:pt>
                <c:pt idx="139">
                  <c:v>3250</c:v>
                </c:pt>
                <c:pt idx="140">
                  <c:v>3250</c:v>
                </c:pt>
                <c:pt idx="143">
                  <c:v>3250</c:v>
                </c:pt>
                <c:pt idx="144">
                  <c:v>3250</c:v>
                </c:pt>
                <c:pt idx="145">
                  <c:v>3250</c:v>
                </c:pt>
                <c:pt idx="147">
                  <c:v>3250</c:v>
                </c:pt>
                <c:pt idx="150">
                  <c:v>3250</c:v>
                </c:pt>
                <c:pt idx="151">
                  <c:v>3200</c:v>
                </c:pt>
                <c:pt idx="152">
                  <c:v>3200</c:v>
                </c:pt>
                <c:pt idx="153">
                  <c:v>3200</c:v>
                </c:pt>
                <c:pt idx="154">
                  <c:v>3200</c:v>
                </c:pt>
                <c:pt idx="157">
                  <c:v>3250</c:v>
                </c:pt>
                <c:pt idx="158">
                  <c:v>3200</c:v>
                </c:pt>
                <c:pt idx="159">
                  <c:v>3200</c:v>
                </c:pt>
                <c:pt idx="160">
                  <c:v>3200</c:v>
                </c:pt>
                <c:pt idx="161">
                  <c:v>3200</c:v>
                </c:pt>
                <c:pt idx="164">
                  <c:v>3200</c:v>
                </c:pt>
                <c:pt idx="165">
                  <c:v>3200</c:v>
                </c:pt>
                <c:pt idx="166">
                  <c:v>3200</c:v>
                </c:pt>
                <c:pt idx="167">
                  <c:v>3200</c:v>
                </c:pt>
                <c:pt idx="168">
                  <c:v>3200</c:v>
                </c:pt>
                <c:pt idx="171">
                  <c:v>3180</c:v>
                </c:pt>
                <c:pt idx="172">
                  <c:v>3160</c:v>
                </c:pt>
                <c:pt idx="173">
                  <c:v>3160</c:v>
                </c:pt>
                <c:pt idx="174">
                  <c:v>3160</c:v>
                </c:pt>
                <c:pt idx="175">
                  <c:v>3160</c:v>
                </c:pt>
                <c:pt idx="178">
                  <c:v>3160</c:v>
                </c:pt>
                <c:pt idx="179">
                  <c:v>3160</c:v>
                </c:pt>
                <c:pt idx="180">
                  <c:v>3160</c:v>
                </c:pt>
                <c:pt idx="181">
                  <c:v>3160</c:v>
                </c:pt>
                <c:pt idx="182">
                  <c:v>3160</c:v>
                </c:pt>
                <c:pt idx="185">
                  <c:v>3160</c:v>
                </c:pt>
                <c:pt idx="186">
                  <c:v>3160</c:v>
                </c:pt>
                <c:pt idx="187">
                  <c:v>3160</c:v>
                </c:pt>
                <c:pt idx="188">
                  <c:v>3100</c:v>
                </c:pt>
                <c:pt idx="189">
                  <c:v>3100</c:v>
                </c:pt>
                <c:pt idx="192">
                  <c:v>3100</c:v>
                </c:pt>
                <c:pt idx="193">
                  <c:v>3100</c:v>
                </c:pt>
                <c:pt idx="194">
                  <c:v>3100</c:v>
                </c:pt>
                <c:pt idx="195">
                  <c:v>3100</c:v>
                </c:pt>
                <c:pt idx="196">
                  <c:v>3100</c:v>
                </c:pt>
                <c:pt idx="199">
                  <c:v>3120</c:v>
                </c:pt>
                <c:pt idx="200">
                  <c:v>3100</c:v>
                </c:pt>
                <c:pt idx="201">
                  <c:v>3080</c:v>
                </c:pt>
                <c:pt idx="202">
                  <c:v>3080</c:v>
                </c:pt>
                <c:pt idx="203">
                  <c:v>3060</c:v>
                </c:pt>
                <c:pt idx="206">
                  <c:v>3000</c:v>
                </c:pt>
                <c:pt idx="207">
                  <c:v>3000</c:v>
                </c:pt>
                <c:pt idx="208">
                  <c:v>3000</c:v>
                </c:pt>
                <c:pt idx="209">
                  <c:v>3000</c:v>
                </c:pt>
                <c:pt idx="210">
                  <c:v>3000</c:v>
                </c:pt>
                <c:pt idx="213">
                  <c:v>3000</c:v>
                </c:pt>
                <c:pt idx="214">
                  <c:v>3000</c:v>
                </c:pt>
                <c:pt idx="215">
                  <c:v>3150</c:v>
                </c:pt>
                <c:pt idx="216">
                  <c:v>3150</c:v>
                </c:pt>
                <c:pt idx="217">
                  <c:v>3150</c:v>
                </c:pt>
                <c:pt idx="220">
                  <c:v>3180</c:v>
                </c:pt>
                <c:pt idx="221">
                  <c:v>3180</c:v>
                </c:pt>
                <c:pt idx="222">
                  <c:v>3180</c:v>
                </c:pt>
                <c:pt idx="223">
                  <c:v>3180</c:v>
                </c:pt>
                <c:pt idx="224">
                  <c:v>3180</c:v>
                </c:pt>
                <c:pt idx="227">
                  <c:v>3180</c:v>
                </c:pt>
                <c:pt idx="228">
                  <c:v>3180</c:v>
                </c:pt>
                <c:pt idx="229">
                  <c:v>3280</c:v>
                </c:pt>
                <c:pt idx="230">
                  <c:v>3280</c:v>
                </c:pt>
                <c:pt idx="231">
                  <c:v>3280</c:v>
                </c:pt>
                <c:pt idx="234">
                  <c:v>3280</c:v>
                </c:pt>
                <c:pt idx="235">
                  <c:v>3280</c:v>
                </c:pt>
                <c:pt idx="236">
                  <c:v>3280</c:v>
                </c:pt>
                <c:pt idx="237">
                  <c:v>3280</c:v>
                </c:pt>
                <c:pt idx="238">
                  <c:v>3100</c:v>
                </c:pt>
                <c:pt idx="241">
                  <c:v>3100</c:v>
                </c:pt>
                <c:pt idx="242">
                  <c:v>3100</c:v>
                </c:pt>
                <c:pt idx="243">
                  <c:v>3100</c:v>
                </c:pt>
                <c:pt idx="244">
                  <c:v>3100</c:v>
                </c:pt>
                <c:pt idx="245">
                  <c:v>3100</c:v>
                </c:pt>
                <c:pt idx="248">
                  <c:v>3100</c:v>
                </c:pt>
                <c:pt idx="249">
                  <c:v>3100</c:v>
                </c:pt>
                <c:pt idx="251">
                  <c:v>3100</c:v>
                </c:pt>
                <c:pt idx="252">
                  <c:v>3100</c:v>
                </c:pt>
                <c:pt idx="255">
                  <c:v>3100</c:v>
                </c:pt>
                <c:pt idx="256">
                  <c:v>3100</c:v>
                </c:pt>
                <c:pt idx="257">
                  <c:v>3100</c:v>
                </c:pt>
                <c:pt idx="258">
                  <c:v>3100</c:v>
                </c:pt>
                <c:pt idx="259">
                  <c:v>3100</c:v>
                </c:pt>
                <c:pt idx="264">
                  <c:v>3100</c:v>
                </c:pt>
                <c:pt idx="265">
                  <c:v>3100</c:v>
                </c:pt>
                <c:pt idx="266">
                  <c:v>3100</c:v>
                </c:pt>
                <c:pt idx="269">
                  <c:v>3100</c:v>
                </c:pt>
                <c:pt idx="270">
                  <c:v>3200</c:v>
                </c:pt>
                <c:pt idx="271">
                  <c:v>3100</c:v>
                </c:pt>
                <c:pt idx="272">
                  <c:v>3100</c:v>
                </c:pt>
                <c:pt idx="273">
                  <c:v>3100</c:v>
                </c:pt>
                <c:pt idx="276">
                  <c:v>3250</c:v>
                </c:pt>
                <c:pt idx="277">
                  <c:v>3250</c:v>
                </c:pt>
                <c:pt idx="278">
                  <c:v>3270</c:v>
                </c:pt>
                <c:pt idx="279">
                  <c:v>3270</c:v>
                </c:pt>
                <c:pt idx="280">
                  <c:v>3270</c:v>
                </c:pt>
                <c:pt idx="283">
                  <c:v>3270</c:v>
                </c:pt>
                <c:pt idx="284">
                  <c:v>3270</c:v>
                </c:pt>
                <c:pt idx="286">
                  <c:v>3270</c:v>
                </c:pt>
                <c:pt idx="287">
                  <c:v>3270</c:v>
                </c:pt>
                <c:pt idx="290">
                  <c:v>3300</c:v>
                </c:pt>
                <c:pt idx="291">
                  <c:v>3300</c:v>
                </c:pt>
                <c:pt idx="292">
                  <c:v>3300</c:v>
                </c:pt>
                <c:pt idx="293">
                  <c:v>3300</c:v>
                </c:pt>
                <c:pt idx="294">
                  <c:v>3300</c:v>
                </c:pt>
                <c:pt idx="297">
                  <c:v>3300</c:v>
                </c:pt>
                <c:pt idx="298">
                  <c:v>3300</c:v>
                </c:pt>
                <c:pt idx="299">
                  <c:v>3300</c:v>
                </c:pt>
                <c:pt idx="300">
                  <c:v>3300</c:v>
                </c:pt>
                <c:pt idx="301">
                  <c:v>3300</c:v>
                </c:pt>
                <c:pt idx="304">
                  <c:v>3300</c:v>
                </c:pt>
                <c:pt idx="305">
                  <c:v>3300</c:v>
                </c:pt>
                <c:pt idx="307">
                  <c:v>3300</c:v>
                </c:pt>
                <c:pt idx="308">
                  <c:v>3300</c:v>
                </c:pt>
                <c:pt idx="311">
                  <c:v>3300</c:v>
                </c:pt>
                <c:pt idx="312">
                  <c:v>3300</c:v>
                </c:pt>
                <c:pt idx="313">
                  <c:v>3300</c:v>
                </c:pt>
                <c:pt idx="314">
                  <c:v>3300</c:v>
                </c:pt>
                <c:pt idx="315">
                  <c:v>3300</c:v>
                </c:pt>
                <c:pt idx="320">
                  <c:v>3300</c:v>
                </c:pt>
                <c:pt idx="321">
                  <c:v>3300</c:v>
                </c:pt>
                <c:pt idx="322">
                  <c:v>3300</c:v>
                </c:pt>
                <c:pt idx="325">
                  <c:v>3350</c:v>
                </c:pt>
                <c:pt idx="326">
                  <c:v>3350</c:v>
                </c:pt>
                <c:pt idx="327">
                  <c:v>3350</c:v>
                </c:pt>
                <c:pt idx="328">
                  <c:v>3380</c:v>
                </c:pt>
                <c:pt idx="329">
                  <c:v>3380</c:v>
                </c:pt>
                <c:pt idx="332">
                  <c:v>3380</c:v>
                </c:pt>
                <c:pt idx="333">
                  <c:v>3380</c:v>
                </c:pt>
                <c:pt idx="334">
                  <c:v>3380</c:v>
                </c:pt>
                <c:pt idx="335">
                  <c:v>3380</c:v>
                </c:pt>
                <c:pt idx="336">
                  <c:v>3380</c:v>
                </c:pt>
                <c:pt idx="339">
                  <c:v>3380</c:v>
                </c:pt>
                <c:pt idx="340">
                  <c:v>3380</c:v>
                </c:pt>
                <c:pt idx="341">
                  <c:v>3380</c:v>
                </c:pt>
                <c:pt idx="342">
                  <c:v>3380</c:v>
                </c:pt>
                <c:pt idx="343">
                  <c:v>3380</c:v>
                </c:pt>
                <c:pt idx="346">
                  <c:v>3380</c:v>
                </c:pt>
                <c:pt idx="347">
                  <c:v>3380</c:v>
                </c:pt>
                <c:pt idx="348">
                  <c:v>3380</c:v>
                </c:pt>
                <c:pt idx="349">
                  <c:v>3380</c:v>
                </c:pt>
                <c:pt idx="350">
                  <c:v>3380</c:v>
                </c:pt>
                <c:pt idx="353">
                  <c:v>3320</c:v>
                </c:pt>
                <c:pt idx="354">
                  <c:v>3290</c:v>
                </c:pt>
                <c:pt idx="355">
                  <c:v>3290</c:v>
                </c:pt>
                <c:pt idx="356">
                  <c:v>3270</c:v>
                </c:pt>
                <c:pt idx="357">
                  <c:v>3270</c:v>
                </c:pt>
                <c:pt idx="360">
                  <c:v>3270</c:v>
                </c:pt>
                <c:pt idx="361">
                  <c:v>3270</c:v>
                </c:pt>
                <c:pt idx="362">
                  <c:v>3270</c:v>
                </c:pt>
                <c:pt idx="363">
                  <c:v>3270</c:v>
                </c:pt>
                <c:pt idx="364">
                  <c:v>3270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Dados!$A$33</c:f>
              <c:strCache>
                <c:ptCount val="1"/>
                <c:pt idx="0">
                  <c:v>Óleo de Soja Rio Verde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</c:numCache>
            </c:numRef>
          </c:cat>
          <c:val>
            <c:numRef>
              <c:f>Dados!$B$33:$NB$33</c:f>
              <c:numCache>
                <c:formatCode>_-[$R$-416]\ * #,##0.00_-;\-[$R$-416]\ * #,##0.00_-;_-[$R$-416]\ * "-"??_-;_-@_-</c:formatCode>
                <c:ptCount val="365"/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3100</c:v>
                </c:pt>
                <c:pt idx="14">
                  <c:v>3100</c:v>
                </c:pt>
                <c:pt idx="17">
                  <c:v>3100</c:v>
                </c:pt>
                <c:pt idx="18">
                  <c:v>3100</c:v>
                </c:pt>
                <c:pt idx="19">
                  <c:v>3100</c:v>
                </c:pt>
                <c:pt idx="20">
                  <c:v>3100</c:v>
                </c:pt>
                <c:pt idx="21">
                  <c:v>3100</c:v>
                </c:pt>
                <c:pt idx="24">
                  <c:v>3100</c:v>
                </c:pt>
                <c:pt idx="25">
                  <c:v>3100</c:v>
                </c:pt>
                <c:pt idx="26">
                  <c:v>3100</c:v>
                </c:pt>
                <c:pt idx="27">
                  <c:v>3100</c:v>
                </c:pt>
                <c:pt idx="28">
                  <c:v>3100</c:v>
                </c:pt>
                <c:pt idx="31">
                  <c:v>3100</c:v>
                </c:pt>
                <c:pt idx="32">
                  <c:v>3100</c:v>
                </c:pt>
                <c:pt idx="33">
                  <c:v>3050</c:v>
                </c:pt>
                <c:pt idx="34">
                  <c:v>3050</c:v>
                </c:pt>
                <c:pt idx="35">
                  <c:v>3050</c:v>
                </c:pt>
                <c:pt idx="40">
                  <c:v>3050</c:v>
                </c:pt>
                <c:pt idx="41">
                  <c:v>3000</c:v>
                </c:pt>
                <c:pt idx="42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3000</c:v>
                </c:pt>
                <c:pt idx="48">
                  <c:v>2940</c:v>
                </c:pt>
                <c:pt idx="49">
                  <c:v>2940</c:v>
                </c:pt>
                <c:pt idx="52">
                  <c:v>2940</c:v>
                </c:pt>
                <c:pt idx="53">
                  <c:v>2940</c:v>
                </c:pt>
                <c:pt idx="54">
                  <c:v>3000</c:v>
                </c:pt>
                <c:pt idx="55">
                  <c:v>3000</c:v>
                </c:pt>
                <c:pt idx="56">
                  <c:v>3000</c:v>
                </c:pt>
                <c:pt idx="59">
                  <c:v>3000</c:v>
                </c:pt>
                <c:pt idx="60">
                  <c:v>3000</c:v>
                </c:pt>
                <c:pt idx="61">
                  <c:v>3000</c:v>
                </c:pt>
                <c:pt idx="62">
                  <c:v>3000</c:v>
                </c:pt>
                <c:pt idx="63">
                  <c:v>3000</c:v>
                </c:pt>
                <c:pt idx="66">
                  <c:v>3000</c:v>
                </c:pt>
                <c:pt idx="67">
                  <c:v>3000</c:v>
                </c:pt>
                <c:pt idx="68">
                  <c:v>3000</c:v>
                </c:pt>
                <c:pt idx="69">
                  <c:v>3000</c:v>
                </c:pt>
                <c:pt idx="70">
                  <c:v>3000</c:v>
                </c:pt>
                <c:pt idx="73">
                  <c:v>3000</c:v>
                </c:pt>
                <c:pt idx="74">
                  <c:v>3000</c:v>
                </c:pt>
                <c:pt idx="75">
                  <c:v>3000</c:v>
                </c:pt>
                <c:pt idx="76">
                  <c:v>3000</c:v>
                </c:pt>
                <c:pt idx="77">
                  <c:v>3000</c:v>
                </c:pt>
                <c:pt idx="80">
                  <c:v>2900</c:v>
                </c:pt>
                <c:pt idx="81">
                  <c:v>2800</c:v>
                </c:pt>
                <c:pt idx="82">
                  <c:v>2700</c:v>
                </c:pt>
                <c:pt idx="83">
                  <c:v>2700</c:v>
                </c:pt>
                <c:pt idx="87">
                  <c:v>2700</c:v>
                </c:pt>
                <c:pt idx="88">
                  <c:v>2700</c:v>
                </c:pt>
                <c:pt idx="89">
                  <c:v>2700</c:v>
                </c:pt>
                <c:pt idx="90">
                  <c:v>2700</c:v>
                </c:pt>
                <c:pt idx="91">
                  <c:v>2700</c:v>
                </c:pt>
                <c:pt idx="94">
                  <c:v>2700</c:v>
                </c:pt>
                <c:pt idx="95">
                  <c:v>2700</c:v>
                </c:pt>
                <c:pt idx="96">
                  <c:v>2700</c:v>
                </c:pt>
                <c:pt idx="97">
                  <c:v>2700</c:v>
                </c:pt>
                <c:pt idx="98">
                  <c:v>2700</c:v>
                </c:pt>
                <c:pt idx="101">
                  <c:v>2700</c:v>
                </c:pt>
                <c:pt idx="102">
                  <c:v>2700</c:v>
                </c:pt>
                <c:pt idx="103">
                  <c:v>2700</c:v>
                </c:pt>
                <c:pt idx="104">
                  <c:v>2700</c:v>
                </c:pt>
                <c:pt idx="105">
                  <c:v>2700</c:v>
                </c:pt>
                <c:pt idx="108">
                  <c:v>2700</c:v>
                </c:pt>
                <c:pt idx="109">
                  <c:v>2800</c:v>
                </c:pt>
                <c:pt idx="110">
                  <c:v>2800</c:v>
                </c:pt>
                <c:pt idx="112">
                  <c:v>2800</c:v>
                </c:pt>
                <c:pt idx="115">
                  <c:v>2800</c:v>
                </c:pt>
                <c:pt idx="116">
                  <c:v>2800</c:v>
                </c:pt>
                <c:pt idx="117">
                  <c:v>2800</c:v>
                </c:pt>
                <c:pt idx="118">
                  <c:v>2800</c:v>
                </c:pt>
                <c:pt idx="119">
                  <c:v>2800</c:v>
                </c:pt>
                <c:pt idx="122">
                  <c:v>2800</c:v>
                </c:pt>
                <c:pt idx="123">
                  <c:v>2800</c:v>
                </c:pt>
                <c:pt idx="124">
                  <c:v>2800</c:v>
                </c:pt>
                <c:pt idx="125">
                  <c:v>2800</c:v>
                </c:pt>
                <c:pt idx="126">
                  <c:v>2800</c:v>
                </c:pt>
                <c:pt idx="129">
                  <c:v>2800</c:v>
                </c:pt>
                <c:pt idx="130">
                  <c:v>2900</c:v>
                </c:pt>
                <c:pt idx="131">
                  <c:v>2900</c:v>
                </c:pt>
                <c:pt idx="132">
                  <c:v>2900</c:v>
                </c:pt>
                <c:pt idx="133">
                  <c:v>2900</c:v>
                </c:pt>
                <c:pt idx="136">
                  <c:v>2900</c:v>
                </c:pt>
                <c:pt idx="137">
                  <c:v>3000</c:v>
                </c:pt>
                <c:pt idx="138">
                  <c:v>3000</c:v>
                </c:pt>
                <c:pt idx="139">
                  <c:v>2900</c:v>
                </c:pt>
                <c:pt idx="140">
                  <c:v>2850</c:v>
                </c:pt>
                <c:pt idx="143">
                  <c:v>2900</c:v>
                </c:pt>
                <c:pt idx="144">
                  <c:v>2900</c:v>
                </c:pt>
                <c:pt idx="145">
                  <c:v>2900</c:v>
                </c:pt>
                <c:pt idx="147">
                  <c:v>2900</c:v>
                </c:pt>
                <c:pt idx="150">
                  <c:v>2900</c:v>
                </c:pt>
                <c:pt idx="151">
                  <c:v>2800</c:v>
                </c:pt>
                <c:pt idx="152">
                  <c:v>3000</c:v>
                </c:pt>
                <c:pt idx="153">
                  <c:v>3000</c:v>
                </c:pt>
                <c:pt idx="154">
                  <c:v>3000</c:v>
                </c:pt>
                <c:pt idx="158">
                  <c:v>2800</c:v>
                </c:pt>
                <c:pt idx="159">
                  <c:v>2800</c:v>
                </c:pt>
                <c:pt idx="160">
                  <c:v>2800</c:v>
                </c:pt>
                <c:pt idx="161">
                  <c:v>2800</c:v>
                </c:pt>
                <c:pt idx="164">
                  <c:v>2800</c:v>
                </c:pt>
                <c:pt idx="165">
                  <c:v>2700</c:v>
                </c:pt>
                <c:pt idx="166">
                  <c:v>2700</c:v>
                </c:pt>
                <c:pt idx="167">
                  <c:v>2700</c:v>
                </c:pt>
                <c:pt idx="168">
                  <c:v>2700</c:v>
                </c:pt>
                <c:pt idx="171">
                  <c:v>2680</c:v>
                </c:pt>
                <c:pt idx="172">
                  <c:v>2650</c:v>
                </c:pt>
                <c:pt idx="173">
                  <c:v>2650</c:v>
                </c:pt>
                <c:pt idx="174">
                  <c:v>2650</c:v>
                </c:pt>
                <c:pt idx="175">
                  <c:v>2650</c:v>
                </c:pt>
                <c:pt idx="178">
                  <c:v>2650</c:v>
                </c:pt>
                <c:pt idx="179">
                  <c:v>2650</c:v>
                </c:pt>
                <c:pt idx="180">
                  <c:v>2650</c:v>
                </c:pt>
                <c:pt idx="181">
                  <c:v>2650</c:v>
                </c:pt>
                <c:pt idx="182">
                  <c:v>2650</c:v>
                </c:pt>
                <c:pt idx="185">
                  <c:v>2650</c:v>
                </c:pt>
                <c:pt idx="186">
                  <c:v>2650</c:v>
                </c:pt>
                <c:pt idx="187">
                  <c:v>2600</c:v>
                </c:pt>
                <c:pt idx="188">
                  <c:v>2600</c:v>
                </c:pt>
                <c:pt idx="189">
                  <c:v>2600</c:v>
                </c:pt>
                <c:pt idx="192">
                  <c:v>2600</c:v>
                </c:pt>
                <c:pt idx="193">
                  <c:v>2600</c:v>
                </c:pt>
                <c:pt idx="194">
                  <c:v>2550</c:v>
                </c:pt>
                <c:pt idx="195">
                  <c:v>2550</c:v>
                </c:pt>
                <c:pt idx="196">
                  <c:v>2550</c:v>
                </c:pt>
                <c:pt idx="199">
                  <c:v>2500</c:v>
                </c:pt>
                <c:pt idx="200">
                  <c:v>2500</c:v>
                </c:pt>
                <c:pt idx="201">
                  <c:v>2500</c:v>
                </c:pt>
                <c:pt idx="202">
                  <c:v>2500</c:v>
                </c:pt>
                <c:pt idx="203">
                  <c:v>2480</c:v>
                </c:pt>
                <c:pt idx="206">
                  <c:v>2480</c:v>
                </c:pt>
                <c:pt idx="207">
                  <c:v>2480</c:v>
                </c:pt>
                <c:pt idx="208">
                  <c:v>2480</c:v>
                </c:pt>
                <c:pt idx="209">
                  <c:v>2480</c:v>
                </c:pt>
                <c:pt idx="210">
                  <c:v>2480</c:v>
                </c:pt>
                <c:pt idx="213">
                  <c:v>2460</c:v>
                </c:pt>
                <c:pt idx="214">
                  <c:v>2460</c:v>
                </c:pt>
                <c:pt idx="215">
                  <c:v>2460</c:v>
                </c:pt>
                <c:pt idx="216">
                  <c:v>2460</c:v>
                </c:pt>
                <c:pt idx="217">
                  <c:v>2460</c:v>
                </c:pt>
                <c:pt idx="220">
                  <c:v>2420</c:v>
                </c:pt>
                <c:pt idx="221">
                  <c:v>2480</c:v>
                </c:pt>
                <c:pt idx="222">
                  <c:v>2480</c:v>
                </c:pt>
                <c:pt idx="223">
                  <c:v>2480</c:v>
                </c:pt>
                <c:pt idx="224">
                  <c:v>2480</c:v>
                </c:pt>
                <c:pt idx="227">
                  <c:v>2500</c:v>
                </c:pt>
                <c:pt idx="228">
                  <c:v>2600</c:v>
                </c:pt>
                <c:pt idx="229">
                  <c:v>2600</c:v>
                </c:pt>
                <c:pt idx="230">
                  <c:v>2600</c:v>
                </c:pt>
                <c:pt idx="231">
                  <c:v>2600</c:v>
                </c:pt>
                <c:pt idx="234">
                  <c:v>2600</c:v>
                </c:pt>
                <c:pt idx="235">
                  <c:v>2600</c:v>
                </c:pt>
                <c:pt idx="236">
                  <c:v>2600</c:v>
                </c:pt>
                <c:pt idx="237">
                  <c:v>2600</c:v>
                </c:pt>
                <c:pt idx="238">
                  <c:v>2600</c:v>
                </c:pt>
                <c:pt idx="241">
                  <c:v>2750</c:v>
                </c:pt>
                <c:pt idx="242">
                  <c:v>2800</c:v>
                </c:pt>
                <c:pt idx="243">
                  <c:v>2850</c:v>
                </c:pt>
                <c:pt idx="244">
                  <c:v>2850</c:v>
                </c:pt>
                <c:pt idx="245">
                  <c:v>2850</c:v>
                </c:pt>
                <c:pt idx="248">
                  <c:v>2850</c:v>
                </c:pt>
                <c:pt idx="249">
                  <c:v>2800</c:v>
                </c:pt>
                <c:pt idx="251">
                  <c:v>2800</c:v>
                </c:pt>
                <c:pt idx="252">
                  <c:v>2800</c:v>
                </c:pt>
                <c:pt idx="255">
                  <c:v>2850</c:v>
                </c:pt>
                <c:pt idx="256">
                  <c:v>2850</c:v>
                </c:pt>
                <c:pt idx="257">
                  <c:v>2850</c:v>
                </c:pt>
                <c:pt idx="258">
                  <c:v>2900</c:v>
                </c:pt>
                <c:pt idx="259">
                  <c:v>3000</c:v>
                </c:pt>
                <c:pt idx="264">
                  <c:v>3000</c:v>
                </c:pt>
                <c:pt idx="265">
                  <c:v>3000</c:v>
                </c:pt>
                <c:pt idx="266">
                  <c:v>3000</c:v>
                </c:pt>
                <c:pt idx="269">
                  <c:v>3000</c:v>
                </c:pt>
                <c:pt idx="270">
                  <c:v>3000</c:v>
                </c:pt>
                <c:pt idx="271">
                  <c:v>3100</c:v>
                </c:pt>
                <c:pt idx="272">
                  <c:v>3150</c:v>
                </c:pt>
                <c:pt idx="273">
                  <c:v>3150</c:v>
                </c:pt>
                <c:pt idx="276">
                  <c:v>3100</c:v>
                </c:pt>
                <c:pt idx="277">
                  <c:v>3100</c:v>
                </c:pt>
                <c:pt idx="278">
                  <c:v>3100</c:v>
                </c:pt>
                <c:pt idx="279">
                  <c:v>3000</c:v>
                </c:pt>
                <c:pt idx="280">
                  <c:v>3000</c:v>
                </c:pt>
                <c:pt idx="283">
                  <c:v>3000</c:v>
                </c:pt>
                <c:pt idx="284">
                  <c:v>3000</c:v>
                </c:pt>
                <c:pt idx="286">
                  <c:v>3100</c:v>
                </c:pt>
                <c:pt idx="287">
                  <c:v>3100</c:v>
                </c:pt>
                <c:pt idx="290">
                  <c:v>3200</c:v>
                </c:pt>
                <c:pt idx="291">
                  <c:v>3200</c:v>
                </c:pt>
                <c:pt idx="292">
                  <c:v>3200</c:v>
                </c:pt>
                <c:pt idx="293">
                  <c:v>3200</c:v>
                </c:pt>
                <c:pt idx="294">
                  <c:v>3200</c:v>
                </c:pt>
                <c:pt idx="297">
                  <c:v>3200</c:v>
                </c:pt>
                <c:pt idx="298">
                  <c:v>3200</c:v>
                </c:pt>
                <c:pt idx="299">
                  <c:v>3200</c:v>
                </c:pt>
                <c:pt idx="300">
                  <c:v>3200</c:v>
                </c:pt>
                <c:pt idx="301">
                  <c:v>3200</c:v>
                </c:pt>
                <c:pt idx="304">
                  <c:v>3200</c:v>
                </c:pt>
                <c:pt idx="305">
                  <c:v>3300</c:v>
                </c:pt>
                <c:pt idx="307">
                  <c:v>3300</c:v>
                </c:pt>
                <c:pt idx="308">
                  <c:v>3300</c:v>
                </c:pt>
                <c:pt idx="311">
                  <c:v>3300</c:v>
                </c:pt>
                <c:pt idx="312">
                  <c:v>3300</c:v>
                </c:pt>
                <c:pt idx="313">
                  <c:v>3300</c:v>
                </c:pt>
                <c:pt idx="314">
                  <c:v>3300</c:v>
                </c:pt>
                <c:pt idx="315">
                  <c:v>3300</c:v>
                </c:pt>
                <c:pt idx="320">
                  <c:v>3200</c:v>
                </c:pt>
                <c:pt idx="321">
                  <c:v>3200</c:v>
                </c:pt>
                <c:pt idx="322">
                  <c:v>3200</c:v>
                </c:pt>
                <c:pt idx="325">
                  <c:v>3200</c:v>
                </c:pt>
                <c:pt idx="326">
                  <c:v>3200</c:v>
                </c:pt>
                <c:pt idx="327">
                  <c:v>3200</c:v>
                </c:pt>
                <c:pt idx="328">
                  <c:v>3200</c:v>
                </c:pt>
                <c:pt idx="329">
                  <c:v>3200</c:v>
                </c:pt>
                <c:pt idx="332">
                  <c:v>3200</c:v>
                </c:pt>
                <c:pt idx="333">
                  <c:v>3200</c:v>
                </c:pt>
                <c:pt idx="334">
                  <c:v>3200</c:v>
                </c:pt>
                <c:pt idx="335">
                  <c:v>3200</c:v>
                </c:pt>
                <c:pt idx="336">
                  <c:v>3200</c:v>
                </c:pt>
                <c:pt idx="339">
                  <c:v>3200</c:v>
                </c:pt>
                <c:pt idx="340">
                  <c:v>3200</c:v>
                </c:pt>
                <c:pt idx="341">
                  <c:v>3200</c:v>
                </c:pt>
                <c:pt idx="342">
                  <c:v>3080</c:v>
                </c:pt>
                <c:pt idx="343">
                  <c:v>3080</c:v>
                </c:pt>
                <c:pt idx="346">
                  <c:v>3080</c:v>
                </c:pt>
                <c:pt idx="347">
                  <c:v>3080</c:v>
                </c:pt>
                <c:pt idx="348">
                  <c:v>3080</c:v>
                </c:pt>
                <c:pt idx="349">
                  <c:v>3080</c:v>
                </c:pt>
                <c:pt idx="350">
                  <c:v>3080</c:v>
                </c:pt>
                <c:pt idx="353">
                  <c:v>3080</c:v>
                </c:pt>
                <c:pt idx="354">
                  <c:v>3080</c:v>
                </c:pt>
                <c:pt idx="355">
                  <c:v>3080</c:v>
                </c:pt>
                <c:pt idx="356">
                  <c:v>3080</c:v>
                </c:pt>
                <c:pt idx="357">
                  <c:v>2980</c:v>
                </c:pt>
                <c:pt idx="360">
                  <c:v>3080</c:v>
                </c:pt>
                <c:pt idx="361">
                  <c:v>3080</c:v>
                </c:pt>
                <c:pt idx="362">
                  <c:v>3100</c:v>
                </c:pt>
                <c:pt idx="363">
                  <c:v>3100</c:v>
                </c:pt>
                <c:pt idx="364">
                  <c:v>3100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Dados!$A$34</c:f>
              <c:strCache>
                <c:ptCount val="1"/>
                <c:pt idx="0">
                  <c:v>Óleo de Soja Cuiabá (R$/ton)</c:v>
                </c:pt>
              </c:strCache>
            </c:strRef>
          </c:tx>
          <c:marker>
            <c:symbol val="none"/>
          </c:marker>
          <c:cat>
            <c:numRef>
              <c:f>Dados!$B$1:$NB$1</c:f>
              <c:numCache>
                <c:formatCode>d\-mmm</c:formatCode>
                <c:ptCount val="365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</c:numCache>
            </c:numRef>
          </c:cat>
          <c:val>
            <c:numRef>
              <c:f>Dados!$B$34:$NB$34</c:f>
              <c:numCache>
                <c:formatCode>_-[$R$-416]\ * #,##0.00_-;\-[$R$-416]\ * #,##0.00_-;_-[$R$-416]\ * "-"??_-;_-@_-</c:formatCode>
                <c:ptCount val="365"/>
                <c:pt idx="3">
                  <c:v>2400</c:v>
                </c:pt>
                <c:pt idx="4">
                  <c:v>2400</c:v>
                </c:pt>
                <c:pt idx="5">
                  <c:v>2400</c:v>
                </c:pt>
                <c:pt idx="6">
                  <c:v>2400</c:v>
                </c:pt>
                <c:pt idx="7">
                  <c:v>2400</c:v>
                </c:pt>
                <c:pt idx="10">
                  <c:v>2400</c:v>
                </c:pt>
                <c:pt idx="11">
                  <c:v>2400</c:v>
                </c:pt>
                <c:pt idx="12">
                  <c:v>2400</c:v>
                </c:pt>
                <c:pt idx="13">
                  <c:v>2400</c:v>
                </c:pt>
                <c:pt idx="14">
                  <c:v>2400</c:v>
                </c:pt>
                <c:pt idx="17">
                  <c:v>2400</c:v>
                </c:pt>
                <c:pt idx="18">
                  <c:v>2400</c:v>
                </c:pt>
                <c:pt idx="19">
                  <c:v>2400</c:v>
                </c:pt>
                <c:pt idx="20">
                  <c:v>2400</c:v>
                </c:pt>
                <c:pt idx="21">
                  <c:v>2400</c:v>
                </c:pt>
                <c:pt idx="24">
                  <c:v>2400</c:v>
                </c:pt>
                <c:pt idx="25">
                  <c:v>2400</c:v>
                </c:pt>
                <c:pt idx="26">
                  <c:v>2400</c:v>
                </c:pt>
                <c:pt idx="27">
                  <c:v>2400</c:v>
                </c:pt>
                <c:pt idx="28">
                  <c:v>2400</c:v>
                </c:pt>
                <c:pt idx="31">
                  <c:v>2400</c:v>
                </c:pt>
                <c:pt idx="32">
                  <c:v>3380</c:v>
                </c:pt>
                <c:pt idx="33">
                  <c:v>3330</c:v>
                </c:pt>
                <c:pt idx="34">
                  <c:v>3330</c:v>
                </c:pt>
                <c:pt idx="35">
                  <c:v>3330</c:v>
                </c:pt>
                <c:pt idx="40">
                  <c:v>3310</c:v>
                </c:pt>
                <c:pt idx="41">
                  <c:v>3200</c:v>
                </c:pt>
                <c:pt idx="42">
                  <c:v>3200</c:v>
                </c:pt>
                <c:pt idx="45">
                  <c:v>2600</c:v>
                </c:pt>
                <c:pt idx="46">
                  <c:v>2600</c:v>
                </c:pt>
                <c:pt idx="47">
                  <c:v>2600</c:v>
                </c:pt>
                <c:pt idx="48">
                  <c:v>2600</c:v>
                </c:pt>
                <c:pt idx="49">
                  <c:v>2600</c:v>
                </c:pt>
                <c:pt idx="52">
                  <c:v>2600</c:v>
                </c:pt>
                <c:pt idx="53">
                  <c:v>2600</c:v>
                </c:pt>
                <c:pt idx="54">
                  <c:v>2600</c:v>
                </c:pt>
                <c:pt idx="55">
                  <c:v>2600</c:v>
                </c:pt>
                <c:pt idx="56">
                  <c:v>2600</c:v>
                </c:pt>
                <c:pt idx="59">
                  <c:v>2600</c:v>
                </c:pt>
                <c:pt idx="60">
                  <c:v>2600</c:v>
                </c:pt>
                <c:pt idx="61">
                  <c:v>2600</c:v>
                </c:pt>
                <c:pt idx="62">
                  <c:v>2600</c:v>
                </c:pt>
                <c:pt idx="63">
                  <c:v>2600</c:v>
                </c:pt>
                <c:pt idx="66">
                  <c:v>2600</c:v>
                </c:pt>
                <c:pt idx="67">
                  <c:v>2600</c:v>
                </c:pt>
                <c:pt idx="68">
                  <c:v>2600</c:v>
                </c:pt>
                <c:pt idx="69">
                  <c:v>2600</c:v>
                </c:pt>
                <c:pt idx="70">
                  <c:v>2600</c:v>
                </c:pt>
                <c:pt idx="73">
                  <c:v>2600</c:v>
                </c:pt>
                <c:pt idx="74">
                  <c:v>2600</c:v>
                </c:pt>
                <c:pt idx="75">
                  <c:v>2600</c:v>
                </c:pt>
                <c:pt idx="76">
                  <c:v>2600</c:v>
                </c:pt>
                <c:pt idx="77">
                  <c:v>2600</c:v>
                </c:pt>
                <c:pt idx="80">
                  <c:v>2600</c:v>
                </c:pt>
                <c:pt idx="81">
                  <c:v>2600</c:v>
                </c:pt>
                <c:pt idx="82">
                  <c:v>2600</c:v>
                </c:pt>
                <c:pt idx="83">
                  <c:v>2600</c:v>
                </c:pt>
                <c:pt idx="87">
                  <c:v>2600</c:v>
                </c:pt>
                <c:pt idx="88">
                  <c:v>2600</c:v>
                </c:pt>
                <c:pt idx="89">
                  <c:v>2600</c:v>
                </c:pt>
                <c:pt idx="90">
                  <c:v>2600</c:v>
                </c:pt>
                <c:pt idx="91">
                  <c:v>2600</c:v>
                </c:pt>
                <c:pt idx="94">
                  <c:v>2600</c:v>
                </c:pt>
                <c:pt idx="95">
                  <c:v>2600</c:v>
                </c:pt>
                <c:pt idx="96">
                  <c:v>2600</c:v>
                </c:pt>
                <c:pt idx="97">
                  <c:v>2600</c:v>
                </c:pt>
                <c:pt idx="98">
                  <c:v>2600</c:v>
                </c:pt>
                <c:pt idx="101">
                  <c:v>2600</c:v>
                </c:pt>
                <c:pt idx="102">
                  <c:v>2600</c:v>
                </c:pt>
                <c:pt idx="103">
                  <c:v>2600</c:v>
                </c:pt>
                <c:pt idx="104">
                  <c:v>2600</c:v>
                </c:pt>
                <c:pt idx="105">
                  <c:v>2600</c:v>
                </c:pt>
                <c:pt idx="108">
                  <c:v>2600</c:v>
                </c:pt>
                <c:pt idx="109">
                  <c:v>2600</c:v>
                </c:pt>
                <c:pt idx="110">
                  <c:v>2600</c:v>
                </c:pt>
                <c:pt idx="112">
                  <c:v>2600</c:v>
                </c:pt>
                <c:pt idx="115">
                  <c:v>2600</c:v>
                </c:pt>
                <c:pt idx="116">
                  <c:v>2600</c:v>
                </c:pt>
                <c:pt idx="117">
                  <c:v>2600</c:v>
                </c:pt>
                <c:pt idx="118">
                  <c:v>2600</c:v>
                </c:pt>
                <c:pt idx="119">
                  <c:v>2600</c:v>
                </c:pt>
                <c:pt idx="122">
                  <c:v>2600</c:v>
                </c:pt>
                <c:pt idx="123">
                  <c:v>2600</c:v>
                </c:pt>
                <c:pt idx="124">
                  <c:v>2600</c:v>
                </c:pt>
                <c:pt idx="125">
                  <c:v>2600</c:v>
                </c:pt>
                <c:pt idx="126">
                  <c:v>2600</c:v>
                </c:pt>
                <c:pt idx="129">
                  <c:v>2600</c:v>
                </c:pt>
                <c:pt idx="130">
                  <c:v>2600</c:v>
                </c:pt>
                <c:pt idx="131">
                  <c:v>2600</c:v>
                </c:pt>
                <c:pt idx="132">
                  <c:v>2600</c:v>
                </c:pt>
                <c:pt idx="133">
                  <c:v>2600</c:v>
                </c:pt>
                <c:pt idx="136">
                  <c:v>2600</c:v>
                </c:pt>
                <c:pt idx="137">
                  <c:v>2500</c:v>
                </c:pt>
                <c:pt idx="138">
                  <c:v>2500</c:v>
                </c:pt>
                <c:pt idx="139">
                  <c:v>2500</c:v>
                </c:pt>
                <c:pt idx="140">
                  <c:v>2450</c:v>
                </c:pt>
                <c:pt idx="143">
                  <c:v>2450</c:v>
                </c:pt>
                <c:pt idx="144">
                  <c:v>2450</c:v>
                </c:pt>
                <c:pt idx="145">
                  <c:v>2450</c:v>
                </c:pt>
                <c:pt idx="147">
                  <c:v>2450</c:v>
                </c:pt>
                <c:pt idx="150">
                  <c:v>2450</c:v>
                </c:pt>
                <c:pt idx="151">
                  <c:v>2450</c:v>
                </c:pt>
                <c:pt idx="152">
                  <c:v>2450</c:v>
                </c:pt>
                <c:pt idx="153">
                  <c:v>2450</c:v>
                </c:pt>
                <c:pt idx="154">
                  <c:v>2450</c:v>
                </c:pt>
                <c:pt idx="158">
                  <c:v>2450</c:v>
                </c:pt>
                <c:pt idx="159">
                  <c:v>2450</c:v>
                </c:pt>
                <c:pt idx="160">
                  <c:v>2450</c:v>
                </c:pt>
                <c:pt idx="161">
                  <c:v>2450</c:v>
                </c:pt>
                <c:pt idx="164">
                  <c:v>2450</c:v>
                </c:pt>
                <c:pt idx="165">
                  <c:v>2450</c:v>
                </c:pt>
                <c:pt idx="166">
                  <c:v>2450</c:v>
                </c:pt>
                <c:pt idx="167">
                  <c:v>2450</c:v>
                </c:pt>
                <c:pt idx="168">
                  <c:v>2450</c:v>
                </c:pt>
                <c:pt idx="171">
                  <c:v>2430</c:v>
                </c:pt>
                <c:pt idx="172">
                  <c:v>2400</c:v>
                </c:pt>
                <c:pt idx="173">
                  <c:v>2400</c:v>
                </c:pt>
                <c:pt idx="174">
                  <c:v>2400</c:v>
                </c:pt>
                <c:pt idx="175">
                  <c:v>2400</c:v>
                </c:pt>
                <c:pt idx="178">
                  <c:v>2400</c:v>
                </c:pt>
                <c:pt idx="179">
                  <c:v>2400</c:v>
                </c:pt>
                <c:pt idx="180">
                  <c:v>2400</c:v>
                </c:pt>
                <c:pt idx="181">
                  <c:v>2400</c:v>
                </c:pt>
                <c:pt idx="182">
                  <c:v>2400</c:v>
                </c:pt>
                <c:pt idx="185">
                  <c:v>2400</c:v>
                </c:pt>
                <c:pt idx="186">
                  <c:v>2400</c:v>
                </c:pt>
                <c:pt idx="187">
                  <c:v>2400</c:v>
                </c:pt>
                <c:pt idx="188">
                  <c:v>2400</c:v>
                </c:pt>
                <c:pt idx="189">
                  <c:v>2400</c:v>
                </c:pt>
                <c:pt idx="192">
                  <c:v>2300</c:v>
                </c:pt>
                <c:pt idx="193">
                  <c:v>2300</c:v>
                </c:pt>
                <c:pt idx="194">
                  <c:v>2400</c:v>
                </c:pt>
                <c:pt idx="195">
                  <c:v>2400</c:v>
                </c:pt>
                <c:pt idx="196">
                  <c:v>2400</c:v>
                </c:pt>
                <c:pt idx="199">
                  <c:v>2420</c:v>
                </c:pt>
                <c:pt idx="200">
                  <c:v>2420</c:v>
                </c:pt>
                <c:pt idx="201">
                  <c:v>2420</c:v>
                </c:pt>
                <c:pt idx="202">
                  <c:v>2420</c:v>
                </c:pt>
                <c:pt idx="203">
                  <c:v>2400</c:v>
                </c:pt>
                <c:pt idx="206">
                  <c:v>2380</c:v>
                </c:pt>
                <c:pt idx="207">
                  <c:v>2380</c:v>
                </c:pt>
                <c:pt idx="208">
                  <c:v>2400</c:v>
                </c:pt>
                <c:pt idx="209">
                  <c:v>2400</c:v>
                </c:pt>
                <c:pt idx="210">
                  <c:v>2400</c:v>
                </c:pt>
                <c:pt idx="213">
                  <c:v>2400</c:v>
                </c:pt>
                <c:pt idx="214">
                  <c:v>2400</c:v>
                </c:pt>
                <c:pt idx="215">
                  <c:v>2400</c:v>
                </c:pt>
                <c:pt idx="216">
                  <c:v>2400</c:v>
                </c:pt>
                <c:pt idx="217">
                  <c:v>2400</c:v>
                </c:pt>
                <c:pt idx="220">
                  <c:v>2400</c:v>
                </c:pt>
                <c:pt idx="221">
                  <c:v>2400</c:v>
                </c:pt>
                <c:pt idx="222">
                  <c:v>2400</c:v>
                </c:pt>
                <c:pt idx="223">
                  <c:v>2400</c:v>
                </c:pt>
                <c:pt idx="224">
                  <c:v>2400</c:v>
                </c:pt>
                <c:pt idx="227">
                  <c:v>2400</c:v>
                </c:pt>
                <c:pt idx="228">
                  <c:v>2500</c:v>
                </c:pt>
                <c:pt idx="229">
                  <c:v>2500</c:v>
                </c:pt>
                <c:pt idx="230">
                  <c:v>2500</c:v>
                </c:pt>
                <c:pt idx="231">
                  <c:v>2500</c:v>
                </c:pt>
                <c:pt idx="234">
                  <c:v>2500</c:v>
                </c:pt>
                <c:pt idx="235">
                  <c:v>2600</c:v>
                </c:pt>
                <c:pt idx="236">
                  <c:v>2600</c:v>
                </c:pt>
                <c:pt idx="237">
                  <c:v>2600</c:v>
                </c:pt>
                <c:pt idx="238">
                  <c:v>2600</c:v>
                </c:pt>
                <c:pt idx="241">
                  <c:v>2600</c:v>
                </c:pt>
                <c:pt idx="242">
                  <c:v>2600</c:v>
                </c:pt>
                <c:pt idx="243">
                  <c:v>2600</c:v>
                </c:pt>
                <c:pt idx="244">
                  <c:v>2600</c:v>
                </c:pt>
                <c:pt idx="245">
                  <c:v>2600</c:v>
                </c:pt>
                <c:pt idx="248">
                  <c:v>2600</c:v>
                </c:pt>
                <c:pt idx="249">
                  <c:v>2600</c:v>
                </c:pt>
                <c:pt idx="251">
                  <c:v>2600</c:v>
                </c:pt>
                <c:pt idx="252">
                  <c:v>2600</c:v>
                </c:pt>
                <c:pt idx="255">
                  <c:v>2600</c:v>
                </c:pt>
                <c:pt idx="256">
                  <c:v>2600</c:v>
                </c:pt>
                <c:pt idx="257">
                  <c:v>2600</c:v>
                </c:pt>
                <c:pt idx="258">
                  <c:v>2600</c:v>
                </c:pt>
                <c:pt idx="259">
                  <c:v>2600</c:v>
                </c:pt>
                <c:pt idx="264">
                  <c:v>2600</c:v>
                </c:pt>
                <c:pt idx="265">
                  <c:v>2650</c:v>
                </c:pt>
                <c:pt idx="266">
                  <c:v>2650</c:v>
                </c:pt>
                <c:pt idx="269">
                  <c:v>2650</c:v>
                </c:pt>
                <c:pt idx="270">
                  <c:v>2650</c:v>
                </c:pt>
                <c:pt idx="271">
                  <c:v>2650</c:v>
                </c:pt>
                <c:pt idx="272">
                  <c:v>2650</c:v>
                </c:pt>
                <c:pt idx="273">
                  <c:v>2550</c:v>
                </c:pt>
                <c:pt idx="276">
                  <c:v>2650</c:v>
                </c:pt>
                <c:pt idx="277">
                  <c:v>2650</c:v>
                </c:pt>
                <c:pt idx="278">
                  <c:v>2650</c:v>
                </c:pt>
                <c:pt idx="279">
                  <c:v>2650</c:v>
                </c:pt>
                <c:pt idx="280">
                  <c:v>2650</c:v>
                </c:pt>
                <c:pt idx="283">
                  <c:v>2650</c:v>
                </c:pt>
                <c:pt idx="284">
                  <c:v>2650</c:v>
                </c:pt>
                <c:pt idx="286">
                  <c:v>2650</c:v>
                </c:pt>
                <c:pt idx="287">
                  <c:v>2650</c:v>
                </c:pt>
                <c:pt idx="290">
                  <c:v>2700</c:v>
                </c:pt>
                <c:pt idx="291">
                  <c:v>2700</c:v>
                </c:pt>
                <c:pt idx="292">
                  <c:v>2700</c:v>
                </c:pt>
                <c:pt idx="293">
                  <c:v>2700</c:v>
                </c:pt>
                <c:pt idx="294">
                  <c:v>2700</c:v>
                </c:pt>
                <c:pt idx="297">
                  <c:v>2700</c:v>
                </c:pt>
                <c:pt idx="298">
                  <c:v>2800</c:v>
                </c:pt>
                <c:pt idx="299">
                  <c:v>2800</c:v>
                </c:pt>
                <c:pt idx="300">
                  <c:v>2800</c:v>
                </c:pt>
                <c:pt idx="301">
                  <c:v>2800</c:v>
                </c:pt>
                <c:pt idx="304">
                  <c:v>2800</c:v>
                </c:pt>
                <c:pt idx="305">
                  <c:v>2800</c:v>
                </c:pt>
                <c:pt idx="307">
                  <c:v>2800</c:v>
                </c:pt>
                <c:pt idx="308">
                  <c:v>2800</c:v>
                </c:pt>
                <c:pt idx="311">
                  <c:v>2800</c:v>
                </c:pt>
                <c:pt idx="312">
                  <c:v>2800</c:v>
                </c:pt>
                <c:pt idx="313">
                  <c:v>2800</c:v>
                </c:pt>
                <c:pt idx="314">
                  <c:v>2800</c:v>
                </c:pt>
                <c:pt idx="315">
                  <c:v>2800</c:v>
                </c:pt>
                <c:pt idx="320">
                  <c:v>2800</c:v>
                </c:pt>
                <c:pt idx="321">
                  <c:v>2800</c:v>
                </c:pt>
                <c:pt idx="322">
                  <c:v>2800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2800</c:v>
                </c:pt>
                <c:pt idx="332">
                  <c:v>2800</c:v>
                </c:pt>
                <c:pt idx="333">
                  <c:v>2800</c:v>
                </c:pt>
                <c:pt idx="334">
                  <c:v>2800</c:v>
                </c:pt>
                <c:pt idx="335">
                  <c:v>2800</c:v>
                </c:pt>
                <c:pt idx="336">
                  <c:v>2800</c:v>
                </c:pt>
                <c:pt idx="339">
                  <c:v>2800</c:v>
                </c:pt>
                <c:pt idx="340">
                  <c:v>2800</c:v>
                </c:pt>
                <c:pt idx="341">
                  <c:v>2800</c:v>
                </c:pt>
                <c:pt idx="342">
                  <c:v>2800</c:v>
                </c:pt>
                <c:pt idx="343">
                  <c:v>2800</c:v>
                </c:pt>
                <c:pt idx="346">
                  <c:v>2800</c:v>
                </c:pt>
                <c:pt idx="347">
                  <c:v>2800</c:v>
                </c:pt>
                <c:pt idx="348">
                  <c:v>2800</c:v>
                </c:pt>
                <c:pt idx="349">
                  <c:v>2800</c:v>
                </c:pt>
                <c:pt idx="350">
                  <c:v>2800</c:v>
                </c:pt>
                <c:pt idx="353">
                  <c:v>2800</c:v>
                </c:pt>
                <c:pt idx="354">
                  <c:v>2800</c:v>
                </c:pt>
                <c:pt idx="355">
                  <c:v>2800</c:v>
                </c:pt>
                <c:pt idx="356">
                  <c:v>2800</c:v>
                </c:pt>
                <c:pt idx="357">
                  <c:v>2700</c:v>
                </c:pt>
                <c:pt idx="360">
                  <c:v>2800</c:v>
                </c:pt>
                <c:pt idx="361">
                  <c:v>2800</c:v>
                </c:pt>
                <c:pt idx="362">
                  <c:v>2800</c:v>
                </c:pt>
                <c:pt idx="363">
                  <c:v>2800</c:v>
                </c:pt>
                <c:pt idx="364">
                  <c:v>2800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Dados!$A$28</c:f>
              <c:strCache>
                <c:ptCount val="1"/>
                <c:pt idx="0">
                  <c:v>Óleo de Soja CIF Veranópolis (R$/ton)</c:v>
                </c:pt>
              </c:strCache>
            </c:strRef>
          </c:tx>
          <c:marker>
            <c:symbol val="none"/>
          </c:marker>
          <c:val>
            <c:numRef>
              <c:f>Dados!$B$28:$NB$28</c:f>
              <c:numCache>
                <c:formatCode>_-[$R$-416]\ * #,##0.00_-;\-[$R$-416]\ * #,##0.00_-;_-[$R$-416]\ * "-"??_-;_-@_-</c:formatCode>
                <c:ptCount val="365"/>
                <c:pt idx="3">
                  <c:v>2680</c:v>
                </c:pt>
                <c:pt idx="4">
                  <c:v>2680</c:v>
                </c:pt>
                <c:pt idx="5">
                  <c:v>2700</c:v>
                </c:pt>
                <c:pt idx="6">
                  <c:v>2720</c:v>
                </c:pt>
                <c:pt idx="7">
                  <c:v>2720</c:v>
                </c:pt>
                <c:pt idx="10">
                  <c:v>2700</c:v>
                </c:pt>
                <c:pt idx="11">
                  <c:v>2700</c:v>
                </c:pt>
                <c:pt idx="12">
                  <c:v>2830</c:v>
                </c:pt>
                <c:pt idx="13">
                  <c:v>2720</c:v>
                </c:pt>
                <c:pt idx="14">
                  <c:v>2720</c:v>
                </c:pt>
                <c:pt idx="17">
                  <c:v>2720</c:v>
                </c:pt>
                <c:pt idx="18">
                  <c:v>2720</c:v>
                </c:pt>
                <c:pt idx="19">
                  <c:v>2750</c:v>
                </c:pt>
                <c:pt idx="20">
                  <c:v>2750</c:v>
                </c:pt>
                <c:pt idx="21">
                  <c:v>2750</c:v>
                </c:pt>
                <c:pt idx="24">
                  <c:v>2750</c:v>
                </c:pt>
                <c:pt idx="25">
                  <c:v>2750</c:v>
                </c:pt>
                <c:pt idx="26">
                  <c:v>2750</c:v>
                </c:pt>
                <c:pt idx="27">
                  <c:v>2720</c:v>
                </c:pt>
                <c:pt idx="28">
                  <c:v>2720</c:v>
                </c:pt>
                <c:pt idx="31">
                  <c:v>2720</c:v>
                </c:pt>
                <c:pt idx="32">
                  <c:v>2720</c:v>
                </c:pt>
                <c:pt idx="33">
                  <c:v>2620</c:v>
                </c:pt>
                <c:pt idx="34">
                  <c:v>2610</c:v>
                </c:pt>
                <c:pt idx="35">
                  <c:v>2610</c:v>
                </c:pt>
                <c:pt idx="40">
                  <c:v>2570</c:v>
                </c:pt>
                <c:pt idx="41">
                  <c:v>2570</c:v>
                </c:pt>
                <c:pt idx="42">
                  <c:v>2610</c:v>
                </c:pt>
                <c:pt idx="45">
                  <c:v>2600</c:v>
                </c:pt>
                <c:pt idx="46">
                  <c:v>2620</c:v>
                </c:pt>
                <c:pt idx="47">
                  <c:v>2600</c:v>
                </c:pt>
                <c:pt idx="48">
                  <c:v>2600</c:v>
                </c:pt>
                <c:pt idx="49">
                  <c:v>2620</c:v>
                </c:pt>
                <c:pt idx="52">
                  <c:v>2650</c:v>
                </c:pt>
                <c:pt idx="53">
                  <c:v>2630</c:v>
                </c:pt>
                <c:pt idx="54">
                  <c:v>2630</c:v>
                </c:pt>
                <c:pt idx="55">
                  <c:v>2620</c:v>
                </c:pt>
                <c:pt idx="56">
                  <c:v>2600</c:v>
                </c:pt>
                <c:pt idx="59">
                  <c:v>2600</c:v>
                </c:pt>
                <c:pt idx="60">
                  <c:v>2570</c:v>
                </c:pt>
                <c:pt idx="61">
                  <c:v>2550</c:v>
                </c:pt>
                <c:pt idx="62">
                  <c:v>2550</c:v>
                </c:pt>
                <c:pt idx="63">
                  <c:v>2550</c:v>
                </c:pt>
                <c:pt idx="66">
                  <c:v>2550</c:v>
                </c:pt>
                <c:pt idx="67">
                  <c:v>2600</c:v>
                </c:pt>
                <c:pt idx="68">
                  <c:v>2570</c:v>
                </c:pt>
                <c:pt idx="69">
                  <c:v>2600</c:v>
                </c:pt>
                <c:pt idx="70">
                  <c:v>2570</c:v>
                </c:pt>
                <c:pt idx="73">
                  <c:v>2570</c:v>
                </c:pt>
                <c:pt idx="74">
                  <c:v>2550</c:v>
                </c:pt>
                <c:pt idx="75">
                  <c:v>2550</c:v>
                </c:pt>
                <c:pt idx="76">
                  <c:v>2590</c:v>
                </c:pt>
                <c:pt idx="77">
                  <c:v>2590</c:v>
                </c:pt>
                <c:pt idx="80">
                  <c:v>2540</c:v>
                </c:pt>
                <c:pt idx="81">
                  <c:v>2540</c:v>
                </c:pt>
                <c:pt idx="82">
                  <c:v>2540</c:v>
                </c:pt>
                <c:pt idx="83">
                  <c:v>2540</c:v>
                </c:pt>
                <c:pt idx="87">
                  <c:v>2580</c:v>
                </c:pt>
                <c:pt idx="88">
                  <c:v>2580</c:v>
                </c:pt>
                <c:pt idx="89">
                  <c:v>2550</c:v>
                </c:pt>
                <c:pt idx="90">
                  <c:v>2550</c:v>
                </c:pt>
                <c:pt idx="91">
                  <c:v>2550</c:v>
                </c:pt>
                <c:pt idx="94">
                  <c:v>2550</c:v>
                </c:pt>
                <c:pt idx="95">
                  <c:v>2530</c:v>
                </c:pt>
                <c:pt idx="96">
                  <c:v>2650</c:v>
                </c:pt>
                <c:pt idx="97">
                  <c:v>2650</c:v>
                </c:pt>
                <c:pt idx="98">
                  <c:v>2650</c:v>
                </c:pt>
                <c:pt idx="101">
                  <c:v>2630</c:v>
                </c:pt>
                <c:pt idx="102">
                  <c:v>2630</c:v>
                </c:pt>
                <c:pt idx="103">
                  <c:v>2600</c:v>
                </c:pt>
                <c:pt idx="104">
                  <c:v>2600</c:v>
                </c:pt>
                <c:pt idx="105">
                  <c:v>2600</c:v>
                </c:pt>
                <c:pt idx="108">
                  <c:v>2600</c:v>
                </c:pt>
                <c:pt idx="109">
                  <c:v>2640</c:v>
                </c:pt>
                <c:pt idx="110">
                  <c:v>2640</c:v>
                </c:pt>
                <c:pt idx="112">
                  <c:v>2640</c:v>
                </c:pt>
                <c:pt idx="115">
                  <c:v>2640</c:v>
                </c:pt>
                <c:pt idx="116">
                  <c:v>2580</c:v>
                </c:pt>
                <c:pt idx="117">
                  <c:v>2580</c:v>
                </c:pt>
                <c:pt idx="118">
                  <c:v>2580</c:v>
                </c:pt>
                <c:pt idx="119">
                  <c:v>2580</c:v>
                </c:pt>
                <c:pt idx="122">
                  <c:v>2580</c:v>
                </c:pt>
                <c:pt idx="123">
                  <c:v>2520</c:v>
                </c:pt>
                <c:pt idx="124">
                  <c:v>2520</c:v>
                </c:pt>
                <c:pt idx="125">
                  <c:v>2520</c:v>
                </c:pt>
                <c:pt idx="126">
                  <c:v>2520</c:v>
                </c:pt>
                <c:pt idx="129">
                  <c:v>2480</c:v>
                </c:pt>
                <c:pt idx="130">
                  <c:v>2500</c:v>
                </c:pt>
                <c:pt idx="131">
                  <c:v>2520</c:v>
                </c:pt>
                <c:pt idx="132">
                  <c:v>2520</c:v>
                </c:pt>
                <c:pt idx="133">
                  <c:v>2520</c:v>
                </c:pt>
                <c:pt idx="136">
                  <c:v>2500</c:v>
                </c:pt>
                <c:pt idx="137">
                  <c:v>2500</c:v>
                </c:pt>
                <c:pt idx="138">
                  <c:v>2500</c:v>
                </c:pt>
                <c:pt idx="139">
                  <c:v>2480</c:v>
                </c:pt>
                <c:pt idx="140">
                  <c:v>2480</c:v>
                </c:pt>
                <c:pt idx="143">
                  <c:v>2470</c:v>
                </c:pt>
                <c:pt idx="144">
                  <c:v>2470</c:v>
                </c:pt>
                <c:pt idx="145">
                  <c:v>2470</c:v>
                </c:pt>
                <c:pt idx="150">
                  <c:v>2470</c:v>
                </c:pt>
                <c:pt idx="151">
                  <c:v>2500</c:v>
                </c:pt>
                <c:pt idx="152">
                  <c:v>2540</c:v>
                </c:pt>
                <c:pt idx="153">
                  <c:v>2560</c:v>
                </c:pt>
                <c:pt idx="154">
                  <c:v>2560</c:v>
                </c:pt>
                <c:pt idx="157">
                  <c:v>2560</c:v>
                </c:pt>
                <c:pt idx="158">
                  <c:v>2500</c:v>
                </c:pt>
                <c:pt idx="159">
                  <c:v>2530</c:v>
                </c:pt>
                <c:pt idx="160">
                  <c:v>2500</c:v>
                </c:pt>
                <c:pt idx="161">
                  <c:v>2500</c:v>
                </c:pt>
                <c:pt idx="164">
                  <c:v>2500</c:v>
                </c:pt>
                <c:pt idx="165">
                  <c:v>2500</c:v>
                </c:pt>
                <c:pt idx="166">
                  <c:v>2470</c:v>
                </c:pt>
                <c:pt idx="167">
                  <c:v>2470</c:v>
                </c:pt>
                <c:pt idx="168">
                  <c:v>2470</c:v>
                </c:pt>
                <c:pt idx="171">
                  <c:v>2470</c:v>
                </c:pt>
                <c:pt idx="172">
                  <c:v>2450</c:v>
                </c:pt>
                <c:pt idx="173">
                  <c:v>2430</c:v>
                </c:pt>
                <c:pt idx="174">
                  <c:v>2400</c:v>
                </c:pt>
                <c:pt idx="175">
                  <c:v>2400</c:v>
                </c:pt>
                <c:pt idx="178">
                  <c:v>2400</c:v>
                </c:pt>
                <c:pt idx="179">
                  <c:v>2400</c:v>
                </c:pt>
                <c:pt idx="180">
                  <c:v>2350</c:v>
                </c:pt>
                <c:pt idx="181">
                  <c:v>2350</c:v>
                </c:pt>
                <c:pt idx="182">
                  <c:v>2350</c:v>
                </c:pt>
                <c:pt idx="185">
                  <c:v>2350</c:v>
                </c:pt>
                <c:pt idx="186">
                  <c:v>2350</c:v>
                </c:pt>
                <c:pt idx="187">
                  <c:v>2250</c:v>
                </c:pt>
                <c:pt idx="188">
                  <c:v>2250</c:v>
                </c:pt>
                <c:pt idx="189">
                  <c:v>2250</c:v>
                </c:pt>
                <c:pt idx="192">
                  <c:v>2250</c:v>
                </c:pt>
                <c:pt idx="193">
                  <c:v>2250</c:v>
                </c:pt>
                <c:pt idx="194">
                  <c:v>2270</c:v>
                </c:pt>
                <c:pt idx="195">
                  <c:v>2270</c:v>
                </c:pt>
                <c:pt idx="196">
                  <c:v>2260</c:v>
                </c:pt>
                <c:pt idx="199">
                  <c:v>2250</c:v>
                </c:pt>
                <c:pt idx="200">
                  <c:v>2250</c:v>
                </c:pt>
                <c:pt idx="201">
                  <c:v>2250</c:v>
                </c:pt>
                <c:pt idx="202">
                  <c:v>2250</c:v>
                </c:pt>
                <c:pt idx="203">
                  <c:v>2250</c:v>
                </c:pt>
                <c:pt idx="206">
                  <c:v>2220</c:v>
                </c:pt>
                <c:pt idx="207">
                  <c:v>2220</c:v>
                </c:pt>
                <c:pt idx="208">
                  <c:v>2250</c:v>
                </c:pt>
                <c:pt idx="209">
                  <c:v>2250</c:v>
                </c:pt>
                <c:pt idx="210">
                  <c:v>2250</c:v>
                </c:pt>
                <c:pt idx="213">
                  <c:v>2240</c:v>
                </c:pt>
                <c:pt idx="214">
                  <c:v>2240</c:v>
                </c:pt>
                <c:pt idx="215">
                  <c:v>2250</c:v>
                </c:pt>
                <c:pt idx="216">
                  <c:v>2260</c:v>
                </c:pt>
                <c:pt idx="217">
                  <c:v>2260</c:v>
                </c:pt>
                <c:pt idx="220">
                  <c:v>2260</c:v>
                </c:pt>
                <c:pt idx="221">
                  <c:v>2270</c:v>
                </c:pt>
                <c:pt idx="222">
                  <c:v>2280</c:v>
                </c:pt>
                <c:pt idx="223">
                  <c:v>2280</c:v>
                </c:pt>
                <c:pt idx="224">
                  <c:v>2280</c:v>
                </c:pt>
                <c:pt idx="227">
                  <c:v>2300</c:v>
                </c:pt>
                <c:pt idx="228">
                  <c:v>2350</c:v>
                </c:pt>
                <c:pt idx="229">
                  <c:v>2380</c:v>
                </c:pt>
                <c:pt idx="230">
                  <c:v>2380</c:v>
                </c:pt>
                <c:pt idx="231">
                  <c:v>2380</c:v>
                </c:pt>
                <c:pt idx="234">
                  <c:v>2380</c:v>
                </c:pt>
                <c:pt idx="235">
                  <c:v>2400</c:v>
                </c:pt>
                <c:pt idx="236">
                  <c:v>2400</c:v>
                </c:pt>
                <c:pt idx="237">
                  <c:v>2400</c:v>
                </c:pt>
                <c:pt idx="238">
                  <c:v>2400</c:v>
                </c:pt>
                <c:pt idx="241">
                  <c:v>2400</c:v>
                </c:pt>
                <c:pt idx="242">
                  <c:v>2400</c:v>
                </c:pt>
                <c:pt idx="243">
                  <c:v>2400</c:v>
                </c:pt>
                <c:pt idx="244">
                  <c:v>2400</c:v>
                </c:pt>
                <c:pt idx="245">
                  <c:v>2450</c:v>
                </c:pt>
                <c:pt idx="248">
                  <c:v>2450</c:v>
                </c:pt>
                <c:pt idx="249">
                  <c:v>2420</c:v>
                </c:pt>
                <c:pt idx="251">
                  <c:v>2420</c:v>
                </c:pt>
                <c:pt idx="252">
                  <c:v>2420</c:v>
                </c:pt>
                <c:pt idx="255">
                  <c:v>2450</c:v>
                </c:pt>
                <c:pt idx="256">
                  <c:v>2450</c:v>
                </c:pt>
                <c:pt idx="257">
                  <c:v>2450</c:v>
                </c:pt>
                <c:pt idx="258">
                  <c:v>2470</c:v>
                </c:pt>
                <c:pt idx="259">
                  <c:v>2480</c:v>
                </c:pt>
                <c:pt idx="264">
                  <c:v>2500</c:v>
                </c:pt>
                <c:pt idx="265">
                  <c:v>2500</c:v>
                </c:pt>
                <c:pt idx="266">
                  <c:v>2500</c:v>
                </c:pt>
                <c:pt idx="269">
                  <c:v>2530</c:v>
                </c:pt>
                <c:pt idx="270">
                  <c:v>2530</c:v>
                </c:pt>
                <c:pt idx="271">
                  <c:v>2530</c:v>
                </c:pt>
                <c:pt idx="272">
                  <c:v>2650</c:v>
                </c:pt>
                <c:pt idx="273">
                  <c:v>2700</c:v>
                </c:pt>
                <c:pt idx="276">
                  <c:v>2700</c:v>
                </c:pt>
                <c:pt idx="277">
                  <c:v>2700</c:v>
                </c:pt>
                <c:pt idx="278">
                  <c:v>2700</c:v>
                </c:pt>
                <c:pt idx="279">
                  <c:v>2700</c:v>
                </c:pt>
                <c:pt idx="280">
                  <c:v>2700</c:v>
                </c:pt>
                <c:pt idx="283">
                  <c:v>2750</c:v>
                </c:pt>
                <c:pt idx="284">
                  <c:v>2750</c:v>
                </c:pt>
                <c:pt idx="286">
                  <c:v>2750</c:v>
                </c:pt>
                <c:pt idx="287">
                  <c:v>2750</c:v>
                </c:pt>
                <c:pt idx="290">
                  <c:v>2750</c:v>
                </c:pt>
                <c:pt idx="291">
                  <c:v>2750</c:v>
                </c:pt>
                <c:pt idx="292">
                  <c:v>2780</c:v>
                </c:pt>
                <c:pt idx="293">
                  <c:v>2780</c:v>
                </c:pt>
                <c:pt idx="294">
                  <c:v>2780</c:v>
                </c:pt>
                <c:pt idx="297">
                  <c:v>2780</c:v>
                </c:pt>
                <c:pt idx="298">
                  <c:v>2800</c:v>
                </c:pt>
                <c:pt idx="299">
                  <c:v>2800</c:v>
                </c:pt>
                <c:pt idx="300">
                  <c:v>2800</c:v>
                </c:pt>
                <c:pt idx="301">
                  <c:v>2800</c:v>
                </c:pt>
                <c:pt idx="304">
                  <c:v>2800</c:v>
                </c:pt>
                <c:pt idx="305">
                  <c:v>2800</c:v>
                </c:pt>
                <c:pt idx="307">
                  <c:v>2800</c:v>
                </c:pt>
                <c:pt idx="308">
                  <c:v>2800</c:v>
                </c:pt>
                <c:pt idx="311">
                  <c:v>2800</c:v>
                </c:pt>
                <c:pt idx="312">
                  <c:v>2800</c:v>
                </c:pt>
                <c:pt idx="313">
                  <c:v>2800</c:v>
                </c:pt>
                <c:pt idx="314">
                  <c:v>2800</c:v>
                </c:pt>
                <c:pt idx="315">
                  <c:v>2800</c:v>
                </c:pt>
                <c:pt idx="320">
                  <c:v>2800</c:v>
                </c:pt>
                <c:pt idx="321">
                  <c:v>2800</c:v>
                </c:pt>
                <c:pt idx="322">
                  <c:v>2800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2830</c:v>
                </c:pt>
                <c:pt idx="332">
                  <c:v>2830</c:v>
                </c:pt>
                <c:pt idx="333">
                  <c:v>2850</c:v>
                </c:pt>
                <c:pt idx="334">
                  <c:v>2850</c:v>
                </c:pt>
                <c:pt idx="335">
                  <c:v>2850</c:v>
                </c:pt>
                <c:pt idx="336">
                  <c:v>2850</c:v>
                </c:pt>
                <c:pt idx="339">
                  <c:v>2850</c:v>
                </c:pt>
                <c:pt idx="340">
                  <c:v>2850</c:v>
                </c:pt>
                <c:pt idx="341">
                  <c:v>2850</c:v>
                </c:pt>
                <c:pt idx="342">
                  <c:v>2850</c:v>
                </c:pt>
                <c:pt idx="343">
                  <c:v>2850</c:v>
                </c:pt>
                <c:pt idx="346">
                  <c:v>2820</c:v>
                </c:pt>
                <c:pt idx="347">
                  <c:v>2820</c:v>
                </c:pt>
                <c:pt idx="348">
                  <c:v>2800</c:v>
                </c:pt>
                <c:pt idx="349">
                  <c:v>2800</c:v>
                </c:pt>
                <c:pt idx="350">
                  <c:v>2800</c:v>
                </c:pt>
                <c:pt idx="353">
                  <c:v>2750</c:v>
                </c:pt>
                <c:pt idx="354">
                  <c:v>2730</c:v>
                </c:pt>
                <c:pt idx="355">
                  <c:v>2720</c:v>
                </c:pt>
                <c:pt idx="356">
                  <c:v>2720</c:v>
                </c:pt>
                <c:pt idx="357">
                  <c:v>2720</c:v>
                </c:pt>
                <c:pt idx="360">
                  <c:v>2720</c:v>
                </c:pt>
                <c:pt idx="361">
                  <c:v>2700</c:v>
                </c:pt>
                <c:pt idx="362">
                  <c:v>2680</c:v>
                </c:pt>
                <c:pt idx="363">
                  <c:v>2680</c:v>
                </c:pt>
                <c:pt idx="364">
                  <c:v>2680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02880"/>
        <c:axId val="137804416"/>
      </c:lineChart>
      <c:dateAx>
        <c:axId val="1378028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37804416"/>
        <c:crosses val="autoZero"/>
        <c:auto val="1"/>
        <c:lblOffset val="100"/>
        <c:baseTimeUnit val="days"/>
      </c:dateAx>
      <c:valAx>
        <c:axId val="137804416"/>
        <c:scaling>
          <c:orientation val="minMax"/>
          <c:min val="1900"/>
        </c:scaling>
        <c:delete val="0"/>
        <c:axPos val="l"/>
        <c:majorGridlines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37802880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Plan1!$A$4</c:f>
              <c:strCache>
                <c:ptCount val="1"/>
                <c:pt idx="0">
                  <c:v>Petróleo Brendt Ton (US$)</c:v>
                </c:pt>
              </c:strCache>
            </c:strRef>
          </c:tx>
          <c:spPr>
            <a:ln w="6350"/>
          </c:spPr>
          <c:marker>
            <c:symbol val="none"/>
          </c:marker>
          <c:cat>
            <c:numRef>
              <c:f>Plan1!$B$3:$ABC$3</c:f>
              <c:numCache>
                <c:formatCode>d\-mmm</c:formatCode>
                <c:ptCount val="73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  <c:pt idx="90">
                  <c:v>41730</c:v>
                </c:pt>
                <c:pt idx="91">
                  <c:v>41731</c:v>
                </c:pt>
                <c:pt idx="92">
                  <c:v>41732</c:v>
                </c:pt>
                <c:pt idx="93">
                  <c:v>41733</c:v>
                </c:pt>
                <c:pt idx="94">
                  <c:v>41734</c:v>
                </c:pt>
                <c:pt idx="95">
                  <c:v>41735</c:v>
                </c:pt>
                <c:pt idx="96">
                  <c:v>41736</c:v>
                </c:pt>
                <c:pt idx="97">
                  <c:v>41737</c:v>
                </c:pt>
                <c:pt idx="98">
                  <c:v>41738</c:v>
                </c:pt>
                <c:pt idx="99">
                  <c:v>41739</c:v>
                </c:pt>
                <c:pt idx="100">
                  <c:v>41740</c:v>
                </c:pt>
                <c:pt idx="101">
                  <c:v>41741</c:v>
                </c:pt>
                <c:pt idx="102">
                  <c:v>41742</c:v>
                </c:pt>
                <c:pt idx="103">
                  <c:v>41743</c:v>
                </c:pt>
                <c:pt idx="104">
                  <c:v>41744</c:v>
                </c:pt>
                <c:pt idx="105">
                  <c:v>41745</c:v>
                </c:pt>
                <c:pt idx="106">
                  <c:v>41746</c:v>
                </c:pt>
                <c:pt idx="107">
                  <c:v>41747</c:v>
                </c:pt>
                <c:pt idx="108">
                  <c:v>41748</c:v>
                </c:pt>
                <c:pt idx="109">
                  <c:v>41749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41755</c:v>
                </c:pt>
                <c:pt idx="116">
                  <c:v>41756</c:v>
                </c:pt>
                <c:pt idx="117">
                  <c:v>41757</c:v>
                </c:pt>
                <c:pt idx="118">
                  <c:v>41758</c:v>
                </c:pt>
                <c:pt idx="119">
                  <c:v>41759</c:v>
                </c:pt>
                <c:pt idx="120">
                  <c:v>41760</c:v>
                </c:pt>
                <c:pt idx="121">
                  <c:v>41761</c:v>
                </c:pt>
                <c:pt idx="122">
                  <c:v>41762</c:v>
                </c:pt>
                <c:pt idx="123">
                  <c:v>41763</c:v>
                </c:pt>
                <c:pt idx="124">
                  <c:v>41764</c:v>
                </c:pt>
                <c:pt idx="125">
                  <c:v>41765</c:v>
                </c:pt>
                <c:pt idx="126">
                  <c:v>41766</c:v>
                </c:pt>
                <c:pt idx="127">
                  <c:v>41767</c:v>
                </c:pt>
                <c:pt idx="128">
                  <c:v>41768</c:v>
                </c:pt>
                <c:pt idx="129">
                  <c:v>41769</c:v>
                </c:pt>
                <c:pt idx="130">
                  <c:v>41770</c:v>
                </c:pt>
                <c:pt idx="131">
                  <c:v>41771</c:v>
                </c:pt>
                <c:pt idx="132">
                  <c:v>41772</c:v>
                </c:pt>
                <c:pt idx="133">
                  <c:v>41773</c:v>
                </c:pt>
                <c:pt idx="134">
                  <c:v>41774</c:v>
                </c:pt>
                <c:pt idx="135">
                  <c:v>41775</c:v>
                </c:pt>
                <c:pt idx="136">
                  <c:v>41776</c:v>
                </c:pt>
                <c:pt idx="137">
                  <c:v>41777</c:v>
                </c:pt>
                <c:pt idx="138">
                  <c:v>41778</c:v>
                </c:pt>
                <c:pt idx="139">
                  <c:v>41779</c:v>
                </c:pt>
                <c:pt idx="140">
                  <c:v>41780</c:v>
                </c:pt>
                <c:pt idx="141">
                  <c:v>41781</c:v>
                </c:pt>
                <c:pt idx="142">
                  <c:v>41782</c:v>
                </c:pt>
                <c:pt idx="143">
                  <c:v>41783</c:v>
                </c:pt>
                <c:pt idx="144">
                  <c:v>41784</c:v>
                </c:pt>
                <c:pt idx="145">
                  <c:v>41785</c:v>
                </c:pt>
                <c:pt idx="146">
                  <c:v>41786</c:v>
                </c:pt>
                <c:pt idx="147">
                  <c:v>41787</c:v>
                </c:pt>
                <c:pt idx="148">
                  <c:v>41788</c:v>
                </c:pt>
                <c:pt idx="149">
                  <c:v>41789</c:v>
                </c:pt>
                <c:pt idx="150">
                  <c:v>41790</c:v>
                </c:pt>
                <c:pt idx="151">
                  <c:v>41791</c:v>
                </c:pt>
                <c:pt idx="152">
                  <c:v>41792</c:v>
                </c:pt>
                <c:pt idx="153">
                  <c:v>41793</c:v>
                </c:pt>
                <c:pt idx="154">
                  <c:v>41794</c:v>
                </c:pt>
                <c:pt idx="155">
                  <c:v>41795</c:v>
                </c:pt>
                <c:pt idx="156">
                  <c:v>41796</c:v>
                </c:pt>
                <c:pt idx="157">
                  <c:v>41797</c:v>
                </c:pt>
                <c:pt idx="158">
                  <c:v>41798</c:v>
                </c:pt>
                <c:pt idx="159">
                  <c:v>41799</c:v>
                </c:pt>
                <c:pt idx="160">
                  <c:v>41800</c:v>
                </c:pt>
                <c:pt idx="161">
                  <c:v>41801</c:v>
                </c:pt>
                <c:pt idx="162">
                  <c:v>41802</c:v>
                </c:pt>
                <c:pt idx="163">
                  <c:v>41803</c:v>
                </c:pt>
                <c:pt idx="164">
                  <c:v>41804</c:v>
                </c:pt>
                <c:pt idx="165">
                  <c:v>41805</c:v>
                </c:pt>
                <c:pt idx="166">
                  <c:v>41806</c:v>
                </c:pt>
                <c:pt idx="167">
                  <c:v>41807</c:v>
                </c:pt>
                <c:pt idx="168">
                  <c:v>41808</c:v>
                </c:pt>
                <c:pt idx="169">
                  <c:v>41809</c:v>
                </c:pt>
                <c:pt idx="170">
                  <c:v>41810</c:v>
                </c:pt>
                <c:pt idx="171">
                  <c:v>41811</c:v>
                </c:pt>
                <c:pt idx="172">
                  <c:v>41812</c:v>
                </c:pt>
                <c:pt idx="173">
                  <c:v>41813</c:v>
                </c:pt>
                <c:pt idx="174">
                  <c:v>41814</c:v>
                </c:pt>
                <c:pt idx="175">
                  <c:v>41815</c:v>
                </c:pt>
                <c:pt idx="176">
                  <c:v>41816</c:v>
                </c:pt>
                <c:pt idx="177">
                  <c:v>41817</c:v>
                </c:pt>
                <c:pt idx="178">
                  <c:v>41818</c:v>
                </c:pt>
                <c:pt idx="179">
                  <c:v>41819</c:v>
                </c:pt>
                <c:pt idx="180">
                  <c:v>41820</c:v>
                </c:pt>
                <c:pt idx="181">
                  <c:v>41821</c:v>
                </c:pt>
                <c:pt idx="182">
                  <c:v>41822</c:v>
                </c:pt>
                <c:pt idx="183">
                  <c:v>41823</c:v>
                </c:pt>
                <c:pt idx="184">
                  <c:v>41824</c:v>
                </c:pt>
                <c:pt idx="185">
                  <c:v>41825</c:v>
                </c:pt>
                <c:pt idx="186">
                  <c:v>41826</c:v>
                </c:pt>
                <c:pt idx="187">
                  <c:v>41827</c:v>
                </c:pt>
                <c:pt idx="188">
                  <c:v>41828</c:v>
                </c:pt>
                <c:pt idx="189">
                  <c:v>41829</c:v>
                </c:pt>
                <c:pt idx="190">
                  <c:v>41830</c:v>
                </c:pt>
                <c:pt idx="191">
                  <c:v>41831</c:v>
                </c:pt>
                <c:pt idx="192">
                  <c:v>41832</c:v>
                </c:pt>
                <c:pt idx="193">
                  <c:v>41833</c:v>
                </c:pt>
                <c:pt idx="194">
                  <c:v>41834</c:v>
                </c:pt>
                <c:pt idx="195">
                  <c:v>41835</c:v>
                </c:pt>
                <c:pt idx="196">
                  <c:v>41836</c:v>
                </c:pt>
                <c:pt idx="197">
                  <c:v>41837</c:v>
                </c:pt>
                <c:pt idx="198">
                  <c:v>41838</c:v>
                </c:pt>
                <c:pt idx="199">
                  <c:v>41839</c:v>
                </c:pt>
                <c:pt idx="200">
                  <c:v>41840</c:v>
                </c:pt>
                <c:pt idx="201">
                  <c:v>41841</c:v>
                </c:pt>
                <c:pt idx="202">
                  <c:v>41842</c:v>
                </c:pt>
                <c:pt idx="203">
                  <c:v>41843</c:v>
                </c:pt>
                <c:pt idx="204">
                  <c:v>41844</c:v>
                </c:pt>
                <c:pt idx="205">
                  <c:v>41845</c:v>
                </c:pt>
                <c:pt idx="206">
                  <c:v>41846</c:v>
                </c:pt>
                <c:pt idx="207">
                  <c:v>41847</c:v>
                </c:pt>
                <c:pt idx="208">
                  <c:v>41848</c:v>
                </c:pt>
                <c:pt idx="209">
                  <c:v>41849</c:v>
                </c:pt>
                <c:pt idx="210">
                  <c:v>41850</c:v>
                </c:pt>
                <c:pt idx="211">
                  <c:v>41851</c:v>
                </c:pt>
                <c:pt idx="212">
                  <c:v>41852</c:v>
                </c:pt>
                <c:pt idx="213">
                  <c:v>41853</c:v>
                </c:pt>
                <c:pt idx="214">
                  <c:v>41854</c:v>
                </c:pt>
                <c:pt idx="215">
                  <c:v>41855</c:v>
                </c:pt>
                <c:pt idx="216">
                  <c:v>41856</c:v>
                </c:pt>
                <c:pt idx="217">
                  <c:v>41857</c:v>
                </c:pt>
                <c:pt idx="218">
                  <c:v>41858</c:v>
                </c:pt>
                <c:pt idx="219">
                  <c:v>41859</c:v>
                </c:pt>
                <c:pt idx="220">
                  <c:v>41860</c:v>
                </c:pt>
                <c:pt idx="221">
                  <c:v>41861</c:v>
                </c:pt>
                <c:pt idx="222">
                  <c:v>41862</c:v>
                </c:pt>
                <c:pt idx="223">
                  <c:v>41863</c:v>
                </c:pt>
                <c:pt idx="224">
                  <c:v>41864</c:v>
                </c:pt>
                <c:pt idx="225">
                  <c:v>41865</c:v>
                </c:pt>
                <c:pt idx="226">
                  <c:v>41866</c:v>
                </c:pt>
                <c:pt idx="227">
                  <c:v>41867</c:v>
                </c:pt>
                <c:pt idx="228">
                  <c:v>41868</c:v>
                </c:pt>
                <c:pt idx="229">
                  <c:v>41869</c:v>
                </c:pt>
                <c:pt idx="230">
                  <c:v>41870</c:v>
                </c:pt>
                <c:pt idx="231">
                  <c:v>41871</c:v>
                </c:pt>
                <c:pt idx="232">
                  <c:v>41872</c:v>
                </c:pt>
                <c:pt idx="233">
                  <c:v>41873</c:v>
                </c:pt>
                <c:pt idx="234">
                  <c:v>41874</c:v>
                </c:pt>
                <c:pt idx="235">
                  <c:v>41875</c:v>
                </c:pt>
                <c:pt idx="236">
                  <c:v>41876</c:v>
                </c:pt>
                <c:pt idx="237">
                  <c:v>41877</c:v>
                </c:pt>
                <c:pt idx="238">
                  <c:v>41878</c:v>
                </c:pt>
                <c:pt idx="239">
                  <c:v>41879</c:v>
                </c:pt>
                <c:pt idx="240">
                  <c:v>41880</c:v>
                </c:pt>
                <c:pt idx="241">
                  <c:v>41881</c:v>
                </c:pt>
                <c:pt idx="242">
                  <c:v>41882</c:v>
                </c:pt>
                <c:pt idx="243">
                  <c:v>41883</c:v>
                </c:pt>
                <c:pt idx="244">
                  <c:v>41884</c:v>
                </c:pt>
                <c:pt idx="245">
                  <c:v>41885</c:v>
                </c:pt>
                <c:pt idx="246">
                  <c:v>41886</c:v>
                </c:pt>
                <c:pt idx="247">
                  <c:v>41887</c:v>
                </c:pt>
                <c:pt idx="248">
                  <c:v>41888</c:v>
                </c:pt>
                <c:pt idx="249">
                  <c:v>41889</c:v>
                </c:pt>
                <c:pt idx="250">
                  <c:v>41890</c:v>
                </c:pt>
                <c:pt idx="251">
                  <c:v>41891</c:v>
                </c:pt>
                <c:pt idx="252">
                  <c:v>41892</c:v>
                </c:pt>
                <c:pt idx="253">
                  <c:v>41893</c:v>
                </c:pt>
                <c:pt idx="254">
                  <c:v>41894</c:v>
                </c:pt>
                <c:pt idx="255">
                  <c:v>41895</c:v>
                </c:pt>
                <c:pt idx="256">
                  <c:v>41896</c:v>
                </c:pt>
                <c:pt idx="257">
                  <c:v>41897</c:v>
                </c:pt>
                <c:pt idx="258">
                  <c:v>41898</c:v>
                </c:pt>
                <c:pt idx="259">
                  <c:v>41899</c:v>
                </c:pt>
                <c:pt idx="260">
                  <c:v>41900</c:v>
                </c:pt>
                <c:pt idx="261">
                  <c:v>41901</c:v>
                </c:pt>
                <c:pt idx="262">
                  <c:v>41902</c:v>
                </c:pt>
                <c:pt idx="263">
                  <c:v>41903</c:v>
                </c:pt>
                <c:pt idx="264">
                  <c:v>41904</c:v>
                </c:pt>
                <c:pt idx="265">
                  <c:v>41905</c:v>
                </c:pt>
                <c:pt idx="266">
                  <c:v>41906</c:v>
                </c:pt>
                <c:pt idx="267">
                  <c:v>41907</c:v>
                </c:pt>
                <c:pt idx="268">
                  <c:v>41908</c:v>
                </c:pt>
                <c:pt idx="269">
                  <c:v>41909</c:v>
                </c:pt>
                <c:pt idx="270">
                  <c:v>41910</c:v>
                </c:pt>
                <c:pt idx="271">
                  <c:v>41911</c:v>
                </c:pt>
                <c:pt idx="272">
                  <c:v>41912</c:v>
                </c:pt>
                <c:pt idx="273">
                  <c:v>41913</c:v>
                </c:pt>
                <c:pt idx="274">
                  <c:v>41914</c:v>
                </c:pt>
                <c:pt idx="275">
                  <c:v>41915</c:v>
                </c:pt>
                <c:pt idx="276">
                  <c:v>41916</c:v>
                </c:pt>
                <c:pt idx="277">
                  <c:v>41917</c:v>
                </c:pt>
                <c:pt idx="278">
                  <c:v>41918</c:v>
                </c:pt>
                <c:pt idx="279">
                  <c:v>41919</c:v>
                </c:pt>
                <c:pt idx="280">
                  <c:v>41920</c:v>
                </c:pt>
                <c:pt idx="281">
                  <c:v>41921</c:v>
                </c:pt>
                <c:pt idx="282">
                  <c:v>41922</c:v>
                </c:pt>
                <c:pt idx="283">
                  <c:v>41923</c:v>
                </c:pt>
                <c:pt idx="284">
                  <c:v>41924</c:v>
                </c:pt>
                <c:pt idx="285">
                  <c:v>41925</c:v>
                </c:pt>
                <c:pt idx="286">
                  <c:v>41926</c:v>
                </c:pt>
                <c:pt idx="287">
                  <c:v>41927</c:v>
                </c:pt>
                <c:pt idx="288">
                  <c:v>41928</c:v>
                </c:pt>
                <c:pt idx="289">
                  <c:v>41929</c:v>
                </c:pt>
                <c:pt idx="290">
                  <c:v>41930</c:v>
                </c:pt>
                <c:pt idx="291">
                  <c:v>41931</c:v>
                </c:pt>
                <c:pt idx="292">
                  <c:v>41932</c:v>
                </c:pt>
                <c:pt idx="293">
                  <c:v>41933</c:v>
                </c:pt>
                <c:pt idx="294">
                  <c:v>41934</c:v>
                </c:pt>
                <c:pt idx="295">
                  <c:v>41935</c:v>
                </c:pt>
                <c:pt idx="296">
                  <c:v>41936</c:v>
                </c:pt>
                <c:pt idx="297">
                  <c:v>41937</c:v>
                </c:pt>
                <c:pt idx="298">
                  <c:v>41938</c:v>
                </c:pt>
                <c:pt idx="299">
                  <c:v>41939</c:v>
                </c:pt>
                <c:pt idx="300">
                  <c:v>41940</c:v>
                </c:pt>
                <c:pt idx="301">
                  <c:v>41941</c:v>
                </c:pt>
                <c:pt idx="302">
                  <c:v>41942</c:v>
                </c:pt>
                <c:pt idx="303">
                  <c:v>41943</c:v>
                </c:pt>
                <c:pt idx="304">
                  <c:v>41944</c:v>
                </c:pt>
                <c:pt idx="305">
                  <c:v>41945</c:v>
                </c:pt>
                <c:pt idx="306">
                  <c:v>41946</c:v>
                </c:pt>
                <c:pt idx="307">
                  <c:v>41947</c:v>
                </c:pt>
                <c:pt idx="308">
                  <c:v>41948</c:v>
                </c:pt>
                <c:pt idx="309">
                  <c:v>41949</c:v>
                </c:pt>
                <c:pt idx="310">
                  <c:v>41950</c:v>
                </c:pt>
                <c:pt idx="311">
                  <c:v>41951</c:v>
                </c:pt>
                <c:pt idx="312">
                  <c:v>41952</c:v>
                </c:pt>
                <c:pt idx="313">
                  <c:v>41953</c:v>
                </c:pt>
                <c:pt idx="314">
                  <c:v>41954</c:v>
                </c:pt>
                <c:pt idx="315">
                  <c:v>41955</c:v>
                </c:pt>
                <c:pt idx="316">
                  <c:v>41956</c:v>
                </c:pt>
                <c:pt idx="317">
                  <c:v>41957</c:v>
                </c:pt>
                <c:pt idx="318">
                  <c:v>41958</c:v>
                </c:pt>
                <c:pt idx="319">
                  <c:v>41959</c:v>
                </c:pt>
                <c:pt idx="320">
                  <c:v>41960</c:v>
                </c:pt>
                <c:pt idx="321">
                  <c:v>41961</c:v>
                </c:pt>
                <c:pt idx="322">
                  <c:v>41962</c:v>
                </c:pt>
                <c:pt idx="323">
                  <c:v>41963</c:v>
                </c:pt>
                <c:pt idx="324">
                  <c:v>41964</c:v>
                </c:pt>
                <c:pt idx="325">
                  <c:v>41965</c:v>
                </c:pt>
                <c:pt idx="326">
                  <c:v>41966</c:v>
                </c:pt>
                <c:pt idx="327">
                  <c:v>41967</c:v>
                </c:pt>
                <c:pt idx="328">
                  <c:v>41968</c:v>
                </c:pt>
                <c:pt idx="329">
                  <c:v>41969</c:v>
                </c:pt>
                <c:pt idx="330">
                  <c:v>41970</c:v>
                </c:pt>
                <c:pt idx="331">
                  <c:v>41971</c:v>
                </c:pt>
                <c:pt idx="332">
                  <c:v>41972</c:v>
                </c:pt>
                <c:pt idx="333">
                  <c:v>41973</c:v>
                </c:pt>
                <c:pt idx="334">
                  <c:v>41974</c:v>
                </c:pt>
                <c:pt idx="335">
                  <c:v>41975</c:v>
                </c:pt>
                <c:pt idx="336">
                  <c:v>41976</c:v>
                </c:pt>
                <c:pt idx="337">
                  <c:v>41977</c:v>
                </c:pt>
                <c:pt idx="338">
                  <c:v>41978</c:v>
                </c:pt>
                <c:pt idx="339">
                  <c:v>41979</c:v>
                </c:pt>
                <c:pt idx="340">
                  <c:v>41980</c:v>
                </c:pt>
                <c:pt idx="341">
                  <c:v>41981</c:v>
                </c:pt>
                <c:pt idx="342">
                  <c:v>41982</c:v>
                </c:pt>
                <c:pt idx="343">
                  <c:v>41983</c:v>
                </c:pt>
                <c:pt idx="344">
                  <c:v>41984</c:v>
                </c:pt>
                <c:pt idx="345">
                  <c:v>41985</c:v>
                </c:pt>
                <c:pt idx="346">
                  <c:v>41986</c:v>
                </c:pt>
                <c:pt idx="347">
                  <c:v>41987</c:v>
                </c:pt>
                <c:pt idx="348">
                  <c:v>41988</c:v>
                </c:pt>
                <c:pt idx="349">
                  <c:v>41989</c:v>
                </c:pt>
                <c:pt idx="350">
                  <c:v>41990</c:v>
                </c:pt>
                <c:pt idx="351">
                  <c:v>41991</c:v>
                </c:pt>
                <c:pt idx="352">
                  <c:v>41992</c:v>
                </c:pt>
                <c:pt idx="353">
                  <c:v>41993</c:v>
                </c:pt>
                <c:pt idx="354">
                  <c:v>41994</c:v>
                </c:pt>
                <c:pt idx="355">
                  <c:v>41995</c:v>
                </c:pt>
                <c:pt idx="356">
                  <c:v>41996</c:v>
                </c:pt>
                <c:pt idx="357">
                  <c:v>41997</c:v>
                </c:pt>
                <c:pt idx="358">
                  <c:v>41998</c:v>
                </c:pt>
                <c:pt idx="359">
                  <c:v>41999</c:v>
                </c:pt>
                <c:pt idx="360">
                  <c:v>42000</c:v>
                </c:pt>
                <c:pt idx="361">
                  <c:v>42001</c:v>
                </c:pt>
                <c:pt idx="362">
                  <c:v>42002</c:v>
                </c:pt>
                <c:pt idx="363">
                  <c:v>42003</c:v>
                </c:pt>
                <c:pt idx="364">
                  <c:v>42004</c:v>
                </c:pt>
                <c:pt idx="365">
                  <c:v>42005</c:v>
                </c:pt>
                <c:pt idx="366">
                  <c:v>42006</c:v>
                </c:pt>
                <c:pt idx="367">
                  <c:v>42007</c:v>
                </c:pt>
                <c:pt idx="368">
                  <c:v>42008</c:v>
                </c:pt>
                <c:pt idx="369">
                  <c:v>42009</c:v>
                </c:pt>
                <c:pt idx="370">
                  <c:v>42010</c:v>
                </c:pt>
                <c:pt idx="371">
                  <c:v>42011</c:v>
                </c:pt>
                <c:pt idx="372">
                  <c:v>42012</c:v>
                </c:pt>
                <c:pt idx="373">
                  <c:v>42013</c:v>
                </c:pt>
                <c:pt idx="374">
                  <c:v>42014</c:v>
                </c:pt>
                <c:pt idx="375">
                  <c:v>42015</c:v>
                </c:pt>
                <c:pt idx="376">
                  <c:v>42016</c:v>
                </c:pt>
                <c:pt idx="377">
                  <c:v>42017</c:v>
                </c:pt>
                <c:pt idx="378">
                  <c:v>42018</c:v>
                </c:pt>
                <c:pt idx="379">
                  <c:v>42019</c:v>
                </c:pt>
                <c:pt idx="380">
                  <c:v>42020</c:v>
                </c:pt>
                <c:pt idx="381">
                  <c:v>42021</c:v>
                </c:pt>
                <c:pt idx="382">
                  <c:v>42022</c:v>
                </c:pt>
                <c:pt idx="383">
                  <c:v>42023</c:v>
                </c:pt>
                <c:pt idx="384">
                  <c:v>42024</c:v>
                </c:pt>
                <c:pt idx="385">
                  <c:v>42025</c:v>
                </c:pt>
                <c:pt idx="386">
                  <c:v>42026</c:v>
                </c:pt>
                <c:pt idx="387">
                  <c:v>42027</c:v>
                </c:pt>
                <c:pt idx="388">
                  <c:v>42028</c:v>
                </c:pt>
                <c:pt idx="389">
                  <c:v>42029</c:v>
                </c:pt>
                <c:pt idx="390">
                  <c:v>42030</c:v>
                </c:pt>
                <c:pt idx="391">
                  <c:v>42031</c:v>
                </c:pt>
                <c:pt idx="392">
                  <c:v>42032</c:v>
                </c:pt>
                <c:pt idx="393">
                  <c:v>42033</c:v>
                </c:pt>
                <c:pt idx="394">
                  <c:v>42034</c:v>
                </c:pt>
                <c:pt idx="395">
                  <c:v>42035</c:v>
                </c:pt>
                <c:pt idx="396">
                  <c:v>42036</c:v>
                </c:pt>
                <c:pt idx="397">
                  <c:v>42037</c:v>
                </c:pt>
                <c:pt idx="398">
                  <c:v>42038</c:v>
                </c:pt>
                <c:pt idx="399">
                  <c:v>42039</c:v>
                </c:pt>
                <c:pt idx="400">
                  <c:v>42040</c:v>
                </c:pt>
                <c:pt idx="401">
                  <c:v>42041</c:v>
                </c:pt>
                <c:pt idx="402">
                  <c:v>42042</c:v>
                </c:pt>
                <c:pt idx="403">
                  <c:v>42043</c:v>
                </c:pt>
                <c:pt idx="404">
                  <c:v>42044</c:v>
                </c:pt>
                <c:pt idx="405">
                  <c:v>42045</c:v>
                </c:pt>
                <c:pt idx="406">
                  <c:v>42046</c:v>
                </c:pt>
                <c:pt idx="407">
                  <c:v>42047</c:v>
                </c:pt>
                <c:pt idx="408">
                  <c:v>42048</c:v>
                </c:pt>
                <c:pt idx="409">
                  <c:v>42049</c:v>
                </c:pt>
                <c:pt idx="410">
                  <c:v>42050</c:v>
                </c:pt>
                <c:pt idx="411">
                  <c:v>42051</c:v>
                </c:pt>
                <c:pt idx="412">
                  <c:v>42052</c:v>
                </c:pt>
                <c:pt idx="413">
                  <c:v>42053</c:v>
                </c:pt>
                <c:pt idx="414">
                  <c:v>42054</c:v>
                </c:pt>
                <c:pt idx="415">
                  <c:v>42055</c:v>
                </c:pt>
                <c:pt idx="416">
                  <c:v>42056</c:v>
                </c:pt>
                <c:pt idx="417">
                  <c:v>42057</c:v>
                </c:pt>
                <c:pt idx="418">
                  <c:v>42058</c:v>
                </c:pt>
                <c:pt idx="419">
                  <c:v>42059</c:v>
                </c:pt>
                <c:pt idx="420">
                  <c:v>42060</c:v>
                </c:pt>
                <c:pt idx="421">
                  <c:v>42061</c:v>
                </c:pt>
                <c:pt idx="422">
                  <c:v>42062</c:v>
                </c:pt>
                <c:pt idx="423">
                  <c:v>42063</c:v>
                </c:pt>
                <c:pt idx="424">
                  <c:v>42064</c:v>
                </c:pt>
                <c:pt idx="425">
                  <c:v>42065</c:v>
                </c:pt>
                <c:pt idx="426">
                  <c:v>42066</c:v>
                </c:pt>
                <c:pt idx="427">
                  <c:v>42067</c:v>
                </c:pt>
                <c:pt idx="428">
                  <c:v>42068</c:v>
                </c:pt>
                <c:pt idx="429">
                  <c:v>42069</c:v>
                </c:pt>
                <c:pt idx="430">
                  <c:v>42070</c:v>
                </c:pt>
                <c:pt idx="431">
                  <c:v>42071</c:v>
                </c:pt>
                <c:pt idx="432">
                  <c:v>42072</c:v>
                </c:pt>
                <c:pt idx="433">
                  <c:v>42073</c:v>
                </c:pt>
                <c:pt idx="434">
                  <c:v>42074</c:v>
                </c:pt>
                <c:pt idx="435">
                  <c:v>42075</c:v>
                </c:pt>
                <c:pt idx="436">
                  <c:v>42076</c:v>
                </c:pt>
                <c:pt idx="437">
                  <c:v>42077</c:v>
                </c:pt>
                <c:pt idx="438">
                  <c:v>42078</c:v>
                </c:pt>
                <c:pt idx="439">
                  <c:v>42079</c:v>
                </c:pt>
                <c:pt idx="440">
                  <c:v>42080</c:v>
                </c:pt>
                <c:pt idx="441">
                  <c:v>42081</c:v>
                </c:pt>
                <c:pt idx="442">
                  <c:v>42082</c:v>
                </c:pt>
                <c:pt idx="443">
                  <c:v>42083</c:v>
                </c:pt>
                <c:pt idx="444">
                  <c:v>42084</c:v>
                </c:pt>
                <c:pt idx="445">
                  <c:v>42085</c:v>
                </c:pt>
                <c:pt idx="446">
                  <c:v>42086</c:v>
                </c:pt>
                <c:pt idx="447">
                  <c:v>42087</c:v>
                </c:pt>
                <c:pt idx="448">
                  <c:v>42088</c:v>
                </c:pt>
                <c:pt idx="449">
                  <c:v>42089</c:v>
                </c:pt>
                <c:pt idx="450">
                  <c:v>42090</c:v>
                </c:pt>
                <c:pt idx="451">
                  <c:v>42091</c:v>
                </c:pt>
                <c:pt idx="452">
                  <c:v>42092</c:v>
                </c:pt>
                <c:pt idx="453">
                  <c:v>42093</c:v>
                </c:pt>
                <c:pt idx="454">
                  <c:v>42094</c:v>
                </c:pt>
                <c:pt idx="455">
                  <c:v>42095</c:v>
                </c:pt>
                <c:pt idx="456">
                  <c:v>42096</c:v>
                </c:pt>
                <c:pt idx="457">
                  <c:v>42097</c:v>
                </c:pt>
                <c:pt idx="458">
                  <c:v>42098</c:v>
                </c:pt>
                <c:pt idx="459">
                  <c:v>42099</c:v>
                </c:pt>
                <c:pt idx="460">
                  <c:v>42100</c:v>
                </c:pt>
                <c:pt idx="461">
                  <c:v>42101</c:v>
                </c:pt>
                <c:pt idx="462">
                  <c:v>42102</c:v>
                </c:pt>
                <c:pt idx="463">
                  <c:v>42103</c:v>
                </c:pt>
                <c:pt idx="464">
                  <c:v>42104</c:v>
                </c:pt>
                <c:pt idx="465">
                  <c:v>42105</c:v>
                </c:pt>
                <c:pt idx="466">
                  <c:v>42106</c:v>
                </c:pt>
                <c:pt idx="467">
                  <c:v>42107</c:v>
                </c:pt>
                <c:pt idx="468">
                  <c:v>42108</c:v>
                </c:pt>
                <c:pt idx="469">
                  <c:v>42109</c:v>
                </c:pt>
                <c:pt idx="470">
                  <c:v>42110</c:v>
                </c:pt>
                <c:pt idx="471">
                  <c:v>42111</c:v>
                </c:pt>
                <c:pt idx="472">
                  <c:v>42112</c:v>
                </c:pt>
                <c:pt idx="473">
                  <c:v>42113</c:v>
                </c:pt>
                <c:pt idx="474">
                  <c:v>42114</c:v>
                </c:pt>
                <c:pt idx="475">
                  <c:v>42115</c:v>
                </c:pt>
                <c:pt idx="476">
                  <c:v>42116</c:v>
                </c:pt>
                <c:pt idx="477">
                  <c:v>42117</c:v>
                </c:pt>
                <c:pt idx="478">
                  <c:v>42118</c:v>
                </c:pt>
                <c:pt idx="479">
                  <c:v>42119</c:v>
                </c:pt>
                <c:pt idx="480">
                  <c:v>42120</c:v>
                </c:pt>
                <c:pt idx="481">
                  <c:v>42121</c:v>
                </c:pt>
                <c:pt idx="482">
                  <c:v>42122</c:v>
                </c:pt>
                <c:pt idx="483">
                  <c:v>42123</c:v>
                </c:pt>
                <c:pt idx="484">
                  <c:v>42124</c:v>
                </c:pt>
                <c:pt idx="485">
                  <c:v>42125</c:v>
                </c:pt>
                <c:pt idx="486">
                  <c:v>42126</c:v>
                </c:pt>
                <c:pt idx="487">
                  <c:v>42127</c:v>
                </c:pt>
                <c:pt idx="488">
                  <c:v>42128</c:v>
                </c:pt>
                <c:pt idx="489">
                  <c:v>42129</c:v>
                </c:pt>
                <c:pt idx="490">
                  <c:v>42130</c:v>
                </c:pt>
                <c:pt idx="491">
                  <c:v>42131</c:v>
                </c:pt>
                <c:pt idx="492">
                  <c:v>42132</c:v>
                </c:pt>
                <c:pt idx="493">
                  <c:v>42133</c:v>
                </c:pt>
                <c:pt idx="494">
                  <c:v>42134</c:v>
                </c:pt>
                <c:pt idx="495">
                  <c:v>42135</c:v>
                </c:pt>
                <c:pt idx="496">
                  <c:v>42136</c:v>
                </c:pt>
                <c:pt idx="497">
                  <c:v>42137</c:v>
                </c:pt>
                <c:pt idx="498">
                  <c:v>42138</c:v>
                </c:pt>
                <c:pt idx="499">
                  <c:v>42139</c:v>
                </c:pt>
                <c:pt idx="500">
                  <c:v>42140</c:v>
                </c:pt>
                <c:pt idx="501">
                  <c:v>42141</c:v>
                </c:pt>
                <c:pt idx="502">
                  <c:v>42142</c:v>
                </c:pt>
                <c:pt idx="503">
                  <c:v>42143</c:v>
                </c:pt>
                <c:pt idx="504">
                  <c:v>42144</c:v>
                </c:pt>
                <c:pt idx="505">
                  <c:v>42145</c:v>
                </c:pt>
                <c:pt idx="506">
                  <c:v>42146</c:v>
                </c:pt>
                <c:pt idx="507">
                  <c:v>42147</c:v>
                </c:pt>
                <c:pt idx="508">
                  <c:v>42148</c:v>
                </c:pt>
                <c:pt idx="509">
                  <c:v>42149</c:v>
                </c:pt>
                <c:pt idx="510">
                  <c:v>42150</c:v>
                </c:pt>
                <c:pt idx="511">
                  <c:v>42151</c:v>
                </c:pt>
                <c:pt idx="512">
                  <c:v>42152</c:v>
                </c:pt>
                <c:pt idx="513">
                  <c:v>42153</c:v>
                </c:pt>
                <c:pt idx="514">
                  <c:v>42154</c:v>
                </c:pt>
                <c:pt idx="515">
                  <c:v>42155</c:v>
                </c:pt>
                <c:pt idx="516">
                  <c:v>42156</c:v>
                </c:pt>
                <c:pt idx="517">
                  <c:v>42157</c:v>
                </c:pt>
                <c:pt idx="518">
                  <c:v>42158</c:v>
                </c:pt>
                <c:pt idx="519">
                  <c:v>42159</c:v>
                </c:pt>
                <c:pt idx="520">
                  <c:v>42160</c:v>
                </c:pt>
                <c:pt idx="521">
                  <c:v>42161</c:v>
                </c:pt>
                <c:pt idx="522">
                  <c:v>42162</c:v>
                </c:pt>
                <c:pt idx="523">
                  <c:v>42163</c:v>
                </c:pt>
                <c:pt idx="524">
                  <c:v>42164</c:v>
                </c:pt>
                <c:pt idx="525">
                  <c:v>42165</c:v>
                </c:pt>
                <c:pt idx="526">
                  <c:v>42166</c:v>
                </c:pt>
                <c:pt idx="527">
                  <c:v>42167</c:v>
                </c:pt>
                <c:pt idx="528">
                  <c:v>42168</c:v>
                </c:pt>
                <c:pt idx="529">
                  <c:v>42169</c:v>
                </c:pt>
                <c:pt idx="530">
                  <c:v>42170</c:v>
                </c:pt>
                <c:pt idx="531">
                  <c:v>42171</c:v>
                </c:pt>
                <c:pt idx="532">
                  <c:v>42172</c:v>
                </c:pt>
                <c:pt idx="533">
                  <c:v>42173</c:v>
                </c:pt>
                <c:pt idx="534">
                  <c:v>42174</c:v>
                </c:pt>
                <c:pt idx="535">
                  <c:v>42175</c:v>
                </c:pt>
                <c:pt idx="536">
                  <c:v>42176</c:v>
                </c:pt>
                <c:pt idx="537">
                  <c:v>42177</c:v>
                </c:pt>
                <c:pt idx="538">
                  <c:v>42178</c:v>
                </c:pt>
                <c:pt idx="539">
                  <c:v>42179</c:v>
                </c:pt>
                <c:pt idx="540">
                  <c:v>42180</c:v>
                </c:pt>
                <c:pt idx="541">
                  <c:v>42181</c:v>
                </c:pt>
                <c:pt idx="542">
                  <c:v>42182</c:v>
                </c:pt>
                <c:pt idx="543">
                  <c:v>42183</c:v>
                </c:pt>
                <c:pt idx="544">
                  <c:v>42184</c:v>
                </c:pt>
                <c:pt idx="545">
                  <c:v>42185</c:v>
                </c:pt>
                <c:pt idx="546">
                  <c:v>42186</c:v>
                </c:pt>
                <c:pt idx="547">
                  <c:v>42187</c:v>
                </c:pt>
                <c:pt idx="548">
                  <c:v>42188</c:v>
                </c:pt>
                <c:pt idx="549">
                  <c:v>42189</c:v>
                </c:pt>
                <c:pt idx="550">
                  <c:v>42190</c:v>
                </c:pt>
                <c:pt idx="551">
                  <c:v>42191</c:v>
                </c:pt>
                <c:pt idx="552">
                  <c:v>42192</c:v>
                </c:pt>
                <c:pt idx="553">
                  <c:v>42193</c:v>
                </c:pt>
                <c:pt idx="554">
                  <c:v>42194</c:v>
                </c:pt>
                <c:pt idx="555">
                  <c:v>42195</c:v>
                </c:pt>
                <c:pt idx="556">
                  <c:v>42196</c:v>
                </c:pt>
                <c:pt idx="557">
                  <c:v>42197</c:v>
                </c:pt>
                <c:pt idx="558">
                  <c:v>42198</c:v>
                </c:pt>
                <c:pt idx="559">
                  <c:v>42199</c:v>
                </c:pt>
                <c:pt idx="560">
                  <c:v>42200</c:v>
                </c:pt>
                <c:pt idx="561">
                  <c:v>42201</c:v>
                </c:pt>
                <c:pt idx="562">
                  <c:v>42202</c:v>
                </c:pt>
                <c:pt idx="563">
                  <c:v>42203</c:v>
                </c:pt>
                <c:pt idx="564">
                  <c:v>42204</c:v>
                </c:pt>
                <c:pt idx="565">
                  <c:v>42205</c:v>
                </c:pt>
                <c:pt idx="566">
                  <c:v>42206</c:v>
                </c:pt>
                <c:pt idx="567">
                  <c:v>42207</c:v>
                </c:pt>
                <c:pt idx="568">
                  <c:v>42208</c:v>
                </c:pt>
                <c:pt idx="569">
                  <c:v>42209</c:v>
                </c:pt>
                <c:pt idx="570">
                  <c:v>42210</c:v>
                </c:pt>
                <c:pt idx="571">
                  <c:v>42211</c:v>
                </c:pt>
                <c:pt idx="572">
                  <c:v>42212</c:v>
                </c:pt>
                <c:pt idx="573">
                  <c:v>42213</c:v>
                </c:pt>
                <c:pt idx="574">
                  <c:v>42214</c:v>
                </c:pt>
                <c:pt idx="575">
                  <c:v>42215</c:v>
                </c:pt>
                <c:pt idx="576">
                  <c:v>42216</c:v>
                </c:pt>
                <c:pt idx="577">
                  <c:v>42217</c:v>
                </c:pt>
                <c:pt idx="578">
                  <c:v>42218</c:v>
                </c:pt>
                <c:pt idx="579">
                  <c:v>42219</c:v>
                </c:pt>
                <c:pt idx="580">
                  <c:v>42220</c:v>
                </c:pt>
                <c:pt idx="581">
                  <c:v>42221</c:v>
                </c:pt>
                <c:pt idx="582">
                  <c:v>42222</c:v>
                </c:pt>
                <c:pt idx="583">
                  <c:v>42223</c:v>
                </c:pt>
                <c:pt idx="584">
                  <c:v>42224</c:v>
                </c:pt>
                <c:pt idx="585">
                  <c:v>42225</c:v>
                </c:pt>
                <c:pt idx="586">
                  <c:v>42226</c:v>
                </c:pt>
                <c:pt idx="587">
                  <c:v>42227</c:v>
                </c:pt>
                <c:pt idx="588">
                  <c:v>42228</c:v>
                </c:pt>
                <c:pt idx="589">
                  <c:v>42229</c:v>
                </c:pt>
                <c:pt idx="590">
                  <c:v>42230</c:v>
                </c:pt>
                <c:pt idx="591">
                  <c:v>42231</c:v>
                </c:pt>
                <c:pt idx="592">
                  <c:v>42232</c:v>
                </c:pt>
                <c:pt idx="593">
                  <c:v>42233</c:v>
                </c:pt>
                <c:pt idx="594">
                  <c:v>42234</c:v>
                </c:pt>
                <c:pt idx="595">
                  <c:v>42235</c:v>
                </c:pt>
                <c:pt idx="596">
                  <c:v>42236</c:v>
                </c:pt>
                <c:pt idx="597">
                  <c:v>42237</c:v>
                </c:pt>
                <c:pt idx="598">
                  <c:v>42238</c:v>
                </c:pt>
                <c:pt idx="599">
                  <c:v>42239</c:v>
                </c:pt>
                <c:pt idx="600">
                  <c:v>42240</c:v>
                </c:pt>
                <c:pt idx="601">
                  <c:v>42241</c:v>
                </c:pt>
                <c:pt idx="602">
                  <c:v>42242</c:v>
                </c:pt>
                <c:pt idx="603">
                  <c:v>42243</c:v>
                </c:pt>
                <c:pt idx="604">
                  <c:v>42244</c:v>
                </c:pt>
                <c:pt idx="605">
                  <c:v>42245</c:v>
                </c:pt>
                <c:pt idx="606">
                  <c:v>42246</c:v>
                </c:pt>
                <c:pt idx="607">
                  <c:v>42247</c:v>
                </c:pt>
                <c:pt idx="608">
                  <c:v>42248</c:v>
                </c:pt>
                <c:pt idx="609">
                  <c:v>42249</c:v>
                </c:pt>
                <c:pt idx="610">
                  <c:v>42250</c:v>
                </c:pt>
                <c:pt idx="611">
                  <c:v>42251</c:v>
                </c:pt>
                <c:pt idx="612">
                  <c:v>42252</c:v>
                </c:pt>
                <c:pt idx="613">
                  <c:v>42253</c:v>
                </c:pt>
                <c:pt idx="614">
                  <c:v>42254</c:v>
                </c:pt>
                <c:pt idx="615">
                  <c:v>42255</c:v>
                </c:pt>
                <c:pt idx="616">
                  <c:v>42256</c:v>
                </c:pt>
                <c:pt idx="617">
                  <c:v>42257</c:v>
                </c:pt>
                <c:pt idx="618">
                  <c:v>42258</c:v>
                </c:pt>
                <c:pt idx="619">
                  <c:v>42259</c:v>
                </c:pt>
                <c:pt idx="620">
                  <c:v>42260</c:v>
                </c:pt>
                <c:pt idx="621">
                  <c:v>42261</c:v>
                </c:pt>
                <c:pt idx="622">
                  <c:v>42262</c:v>
                </c:pt>
                <c:pt idx="623">
                  <c:v>42263</c:v>
                </c:pt>
                <c:pt idx="624">
                  <c:v>42264</c:v>
                </c:pt>
                <c:pt idx="625">
                  <c:v>42265</c:v>
                </c:pt>
                <c:pt idx="626">
                  <c:v>42266</c:v>
                </c:pt>
                <c:pt idx="627">
                  <c:v>42267</c:v>
                </c:pt>
                <c:pt idx="628">
                  <c:v>42268</c:v>
                </c:pt>
                <c:pt idx="629">
                  <c:v>42269</c:v>
                </c:pt>
                <c:pt idx="630">
                  <c:v>42270</c:v>
                </c:pt>
                <c:pt idx="631">
                  <c:v>42271</c:v>
                </c:pt>
                <c:pt idx="632">
                  <c:v>42272</c:v>
                </c:pt>
                <c:pt idx="633">
                  <c:v>42273</c:v>
                </c:pt>
                <c:pt idx="634">
                  <c:v>42274</c:v>
                </c:pt>
                <c:pt idx="635">
                  <c:v>42275</c:v>
                </c:pt>
                <c:pt idx="636">
                  <c:v>42276</c:v>
                </c:pt>
                <c:pt idx="637">
                  <c:v>42277</c:v>
                </c:pt>
                <c:pt idx="638">
                  <c:v>42278</c:v>
                </c:pt>
                <c:pt idx="639">
                  <c:v>42279</c:v>
                </c:pt>
                <c:pt idx="640">
                  <c:v>42280</c:v>
                </c:pt>
                <c:pt idx="641">
                  <c:v>42281</c:v>
                </c:pt>
                <c:pt idx="642">
                  <c:v>42282</c:v>
                </c:pt>
                <c:pt idx="643">
                  <c:v>42283</c:v>
                </c:pt>
                <c:pt idx="644">
                  <c:v>42284</c:v>
                </c:pt>
                <c:pt idx="645">
                  <c:v>42285</c:v>
                </c:pt>
                <c:pt idx="646">
                  <c:v>42286</c:v>
                </c:pt>
                <c:pt idx="647">
                  <c:v>42287</c:v>
                </c:pt>
                <c:pt idx="648">
                  <c:v>42288</c:v>
                </c:pt>
                <c:pt idx="649">
                  <c:v>42289</c:v>
                </c:pt>
                <c:pt idx="650">
                  <c:v>42290</c:v>
                </c:pt>
                <c:pt idx="651">
                  <c:v>42291</c:v>
                </c:pt>
                <c:pt idx="652">
                  <c:v>42292</c:v>
                </c:pt>
                <c:pt idx="653">
                  <c:v>42293</c:v>
                </c:pt>
                <c:pt idx="654">
                  <c:v>42294</c:v>
                </c:pt>
                <c:pt idx="655">
                  <c:v>42295</c:v>
                </c:pt>
                <c:pt idx="656">
                  <c:v>42296</c:v>
                </c:pt>
                <c:pt idx="657">
                  <c:v>42297</c:v>
                </c:pt>
                <c:pt idx="658">
                  <c:v>42298</c:v>
                </c:pt>
                <c:pt idx="659">
                  <c:v>42299</c:v>
                </c:pt>
                <c:pt idx="660">
                  <c:v>42300</c:v>
                </c:pt>
                <c:pt idx="661">
                  <c:v>42301</c:v>
                </c:pt>
                <c:pt idx="662">
                  <c:v>42302</c:v>
                </c:pt>
                <c:pt idx="663">
                  <c:v>42303</c:v>
                </c:pt>
                <c:pt idx="664">
                  <c:v>42304</c:v>
                </c:pt>
                <c:pt idx="665">
                  <c:v>42305</c:v>
                </c:pt>
                <c:pt idx="666">
                  <c:v>42306</c:v>
                </c:pt>
                <c:pt idx="667">
                  <c:v>42307</c:v>
                </c:pt>
                <c:pt idx="668">
                  <c:v>42308</c:v>
                </c:pt>
                <c:pt idx="669">
                  <c:v>42309</c:v>
                </c:pt>
                <c:pt idx="670">
                  <c:v>42310</c:v>
                </c:pt>
                <c:pt idx="671">
                  <c:v>42311</c:v>
                </c:pt>
                <c:pt idx="672">
                  <c:v>42312</c:v>
                </c:pt>
                <c:pt idx="673">
                  <c:v>42313</c:v>
                </c:pt>
                <c:pt idx="674">
                  <c:v>42314</c:v>
                </c:pt>
                <c:pt idx="675">
                  <c:v>42315</c:v>
                </c:pt>
                <c:pt idx="676">
                  <c:v>42316</c:v>
                </c:pt>
                <c:pt idx="677">
                  <c:v>42317</c:v>
                </c:pt>
                <c:pt idx="678">
                  <c:v>42318</c:v>
                </c:pt>
                <c:pt idx="679">
                  <c:v>42319</c:v>
                </c:pt>
                <c:pt idx="680">
                  <c:v>42320</c:v>
                </c:pt>
                <c:pt idx="681">
                  <c:v>42321</c:v>
                </c:pt>
                <c:pt idx="682">
                  <c:v>42322</c:v>
                </c:pt>
                <c:pt idx="683">
                  <c:v>42323</c:v>
                </c:pt>
                <c:pt idx="684">
                  <c:v>42324</c:v>
                </c:pt>
                <c:pt idx="685">
                  <c:v>42325</c:v>
                </c:pt>
                <c:pt idx="686">
                  <c:v>42326</c:v>
                </c:pt>
                <c:pt idx="687">
                  <c:v>42327</c:v>
                </c:pt>
                <c:pt idx="688">
                  <c:v>42328</c:v>
                </c:pt>
                <c:pt idx="689">
                  <c:v>42329</c:v>
                </c:pt>
                <c:pt idx="690">
                  <c:v>42330</c:v>
                </c:pt>
                <c:pt idx="691">
                  <c:v>42331</c:v>
                </c:pt>
                <c:pt idx="692">
                  <c:v>42332</c:v>
                </c:pt>
                <c:pt idx="693">
                  <c:v>42333</c:v>
                </c:pt>
                <c:pt idx="694">
                  <c:v>42334</c:v>
                </c:pt>
                <c:pt idx="695">
                  <c:v>42335</c:v>
                </c:pt>
                <c:pt idx="696">
                  <c:v>42336</c:v>
                </c:pt>
                <c:pt idx="697">
                  <c:v>42337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42343</c:v>
                </c:pt>
                <c:pt idx="704">
                  <c:v>42344</c:v>
                </c:pt>
                <c:pt idx="705">
                  <c:v>42345</c:v>
                </c:pt>
                <c:pt idx="706">
                  <c:v>42346</c:v>
                </c:pt>
                <c:pt idx="707">
                  <c:v>42347</c:v>
                </c:pt>
                <c:pt idx="708">
                  <c:v>42348</c:v>
                </c:pt>
                <c:pt idx="709">
                  <c:v>42349</c:v>
                </c:pt>
                <c:pt idx="710">
                  <c:v>42350</c:v>
                </c:pt>
                <c:pt idx="711">
                  <c:v>42351</c:v>
                </c:pt>
                <c:pt idx="712">
                  <c:v>42352</c:v>
                </c:pt>
                <c:pt idx="713">
                  <c:v>42353</c:v>
                </c:pt>
                <c:pt idx="714">
                  <c:v>42354</c:v>
                </c:pt>
                <c:pt idx="715">
                  <c:v>42355</c:v>
                </c:pt>
                <c:pt idx="716">
                  <c:v>42356</c:v>
                </c:pt>
                <c:pt idx="717">
                  <c:v>42357</c:v>
                </c:pt>
                <c:pt idx="718">
                  <c:v>42358</c:v>
                </c:pt>
                <c:pt idx="719">
                  <c:v>42359</c:v>
                </c:pt>
                <c:pt idx="720">
                  <c:v>42360</c:v>
                </c:pt>
                <c:pt idx="721">
                  <c:v>42361</c:v>
                </c:pt>
                <c:pt idx="722">
                  <c:v>42362</c:v>
                </c:pt>
                <c:pt idx="723">
                  <c:v>42363</c:v>
                </c:pt>
                <c:pt idx="724">
                  <c:v>42364</c:v>
                </c:pt>
                <c:pt idx="725">
                  <c:v>42365</c:v>
                </c:pt>
                <c:pt idx="726">
                  <c:v>42366</c:v>
                </c:pt>
                <c:pt idx="727">
                  <c:v>42367</c:v>
                </c:pt>
                <c:pt idx="728">
                  <c:v>42368</c:v>
                </c:pt>
                <c:pt idx="729">
                  <c:v>42369</c:v>
                </c:pt>
              </c:numCache>
            </c:numRef>
          </c:cat>
          <c:val>
            <c:numRef>
              <c:f>Plan1!$B$4:$ABC$4</c:f>
              <c:numCache>
                <c:formatCode>_-[$$-409]* #,##0.00_ ;_-[$$-409]* \-#,##0.00\ ;_-[$$-409]* "-"??_ ;_-@_ </c:formatCode>
                <c:ptCount val="730"/>
                <c:pt idx="1">
                  <c:v>791.2002</c:v>
                </c:pt>
                <c:pt idx="2">
                  <c:v>781.15809999999999</c:v>
                </c:pt>
                <c:pt idx="5">
                  <c:v>782.18430000000001</c:v>
                </c:pt>
                <c:pt idx="6">
                  <c:v>784.38330000000008</c:v>
                </c:pt>
                <c:pt idx="7">
                  <c:v>787.3886</c:v>
                </c:pt>
                <c:pt idx="8">
                  <c:v>787.90170000000001</c:v>
                </c:pt>
                <c:pt idx="9">
                  <c:v>780.20519999999999</c:v>
                </c:pt>
                <c:pt idx="12">
                  <c:v>791.78660000000002</c:v>
                </c:pt>
                <c:pt idx="13">
                  <c:v>785.18960000000004</c:v>
                </c:pt>
                <c:pt idx="14">
                  <c:v>792.29970000000003</c:v>
                </c:pt>
                <c:pt idx="15">
                  <c:v>787.68179999999995</c:v>
                </c:pt>
                <c:pt idx="16">
                  <c:v>794.93849999999998</c:v>
                </c:pt>
                <c:pt idx="19">
                  <c:v>791.7133</c:v>
                </c:pt>
                <c:pt idx="20">
                  <c:v>800.21609999999998</c:v>
                </c:pt>
                <c:pt idx="21">
                  <c:v>804.02769999999998</c:v>
                </c:pt>
                <c:pt idx="22">
                  <c:v>804.02769999999998</c:v>
                </c:pt>
                <c:pt idx="23">
                  <c:v>799.99620000000004</c:v>
                </c:pt>
                <c:pt idx="26">
                  <c:v>796.91759999999999</c:v>
                </c:pt>
                <c:pt idx="27">
                  <c:v>799.70299999999997</c:v>
                </c:pt>
                <c:pt idx="28">
                  <c:v>797.72389999999996</c:v>
                </c:pt>
                <c:pt idx="29">
                  <c:v>801.60879999999997</c:v>
                </c:pt>
                <c:pt idx="30">
                  <c:v>792.81280000000004</c:v>
                </c:pt>
                <c:pt idx="33">
                  <c:v>781.01149999999996</c:v>
                </c:pt>
                <c:pt idx="34">
                  <c:v>784.60320000000002</c:v>
                </c:pt>
                <c:pt idx="35">
                  <c:v>782.91730000000007</c:v>
                </c:pt>
                <c:pt idx="36">
                  <c:v>792.73950000000002</c:v>
                </c:pt>
                <c:pt idx="37">
                  <c:v>807.17960000000005</c:v>
                </c:pt>
                <c:pt idx="40">
                  <c:v>807.61940000000004</c:v>
                </c:pt>
                <c:pt idx="41">
                  <c:v>800.50929999999994</c:v>
                </c:pt>
                <c:pt idx="42">
                  <c:v>796.18460000000005</c:v>
                </c:pt>
                <c:pt idx="43">
                  <c:v>798.82339999999999</c:v>
                </c:pt>
                <c:pt idx="44">
                  <c:v>796.25789999999995</c:v>
                </c:pt>
                <c:pt idx="48">
                  <c:v>807.32619999999997</c:v>
                </c:pt>
                <c:pt idx="49">
                  <c:v>809.01210000000003</c:v>
                </c:pt>
                <c:pt idx="50">
                  <c:v>802.04859999999996</c:v>
                </c:pt>
                <c:pt idx="51">
                  <c:v>799.18989999999997</c:v>
                </c:pt>
                <c:pt idx="54">
                  <c:v>804.54079999999999</c:v>
                </c:pt>
                <c:pt idx="55">
                  <c:v>800.36270000000002</c:v>
                </c:pt>
                <c:pt idx="56">
                  <c:v>801.82870000000003</c:v>
                </c:pt>
                <c:pt idx="57">
                  <c:v>795.59820000000002</c:v>
                </c:pt>
                <c:pt idx="58">
                  <c:v>798.82339999999999</c:v>
                </c:pt>
                <c:pt idx="61">
                  <c:v>815.53579999999999</c:v>
                </c:pt>
                <c:pt idx="62">
                  <c:v>800.21609999999998</c:v>
                </c:pt>
                <c:pt idx="63">
                  <c:v>792.73950000000002</c:v>
                </c:pt>
                <c:pt idx="64">
                  <c:v>791.56669999999997</c:v>
                </c:pt>
                <c:pt idx="65">
                  <c:v>799.99620000000004</c:v>
                </c:pt>
                <c:pt idx="68">
                  <c:v>793.6191</c:v>
                </c:pt>
                <c:pt idx="69">
                  <c:v>794.20549999999992</c:v>
                </c:pt>
                <c:pt idx="70">
                  <c:v>790.7604</c:v>
                </c:pt>
                <c:pt idx="71">
                  <c:v>787.82839999999999</c:v>
                </c:pt>
                <c:pt idx="72">
                  <c:v>792.22640000000001</c:v>
                </c:pt>
                <c:pt idx="75">
                  <c:v>784.23669999999993</c:v>
                </c:pt>
                <c:pt idx="76">
                  <c:v>782.77070000000003</c:v>
                </c:pt>
                <c:pt idx="77">
                  <c:v>776.61350000000004</c:v>
                </c:pt>
                <c:pt idx="78">
                  <c:v>775.0009</c:v>
                </c:pt>
                <c:pt idx="79">
                  <c:v>785.77600000000007</c:v>
                </c:pt>
                <c:pt idx="82">
                  <c:v>781.30470000000003</c:v>
                </c:pt>
                <c:pt idx="83">
                  <c:v>784.38330000000008</c:v>
                </c:pt>
                <c:pt idx="84">
                  <c:v>776.24700000000007</c:v>
                </c:pt>
                <c:pt idx="85">
                  <c:v>781.23140000000001</c:v>
                </c:pt>
                <c:pt idx="86">
                  <c:v>781.6712</c:v>
                </c:pt>
                <c:pt idx="89">
                  <c:v>776.61350000000004</c:v>
                </c:pt>
                <c:pt idx="90">
                  <c:v>774.78100000000006</c:v>
                </c:pt>
                <c:pt idx="91">
                  <c:v>757.70210000000009</c:v>
                </c:pt>
                <c:pt idx="92">
                  <c:v>768.7704</c:v>
                </c:pt>
                <c:pt idx="93">
                  <c:v>779.98529999999994</c:v>
                </c:pt>
                <c:pt idx="96">
                  <c:v>768.84370000000001</c:v>
                </c:pt>
                <c:pt idx="97">
                  <c:v>775.73389999999995</c:v>
                </c:pt>
                <c:pt idx="98">
                  <c:v>787.16870000000006</c:v>
                </c:pt>
                <c:pt idx="99">
                  <c:v>785.04300000000001</c:v>
                </c:pt>
                <c:pt idx="100">
                  <c:v>786.80220000000008</c:v>
                </c:pt>
                <c:pt idx="103">
                  <c:v>789.29440000000011</c:v>
                </c:pt>
                <c:pt idx="104">
                  <c:v>799.70299999999997</c:v>
                </c:pt>
                <c:pt idx="105">
                  <c:v>804.17430000000002</c:v>
                </c:pt>
                <c:pt idx="106">
                  <c:v>804.76070000000004</c:v>
                </c:pt>
                <c:pt idx="110">
                  <c:v>804.02769999999998</c:v>
                </c:pt>
                <c:pt idx="111">
                  <c:v>795.59820000000002</c:v>
                </c:pt>
                <c:pt idx="112">
                  <c:v>795.15840000000003</c:v>
                </c:pt>
                <c:pt idx="113">
                  <c:v>804.76070000000004</c:v>
                </c:pt>
                <c:pt idx="114">
                  <c:v>802.85490000000004</c:v>
                </c:pt>
                <c:pt idx="117">
                  <c:v>799.84960000000001</c:v>
                </c:pt>
                <c:pt idx="118">
                  <c:v>805.49369999999999</c:v>
                </c:pt>
                <c:pt idx="119">
                  <c:v>796.25789999999995</c:v>
                </c:pt>
                <c:pt idx="120">
                  <c:v>796.25789999999995</c:v>
                </c:pt>
                <c:pt idx="121">
                  <c:v>802.48840000000007</c:v>
                </c:pt>
                <c:pt idx="124">
                  <c:v>802.48840000000007</c:v>
                </c:pt>
                <c:pt idx="125">
                  <c:v>793.83899999999994</c:v>
                </c:pt>
                <c:pt idx="126">
                  <c:v>792.88610000000006</c:v>
                </c:pt>
                <c:pt idx="127">
                  <c:v>793.03269999999998</c:v>
                </c:pt>
                <c:pt idx="128">
                  <c:v>793.5458000000001</c:v>
                </c:pt>
                <c:pt idx="131">
                  <c:v>794.35210000000006</c:v>
                </c:pt>
                <c:pt idx="132">
                  <c:v>797.35739999999998</c:v>
                </c:pt>
                <c:pt idx="133">
                  <c:v>805.34710000000007</c:v>
                </c:pt>
                <c:pt idx="134">
                  <c:v>804.39419999999996</c:v>
                </c:pt>
                <c:pt idx="135">
                  <c:v>812.89700000000005</c:v>
                </c:pt>
                <c:pt idx="138">
                  <c:v>812.45720000000006</c:v>
                </c:pt>
                <c:pt idx="139">
                  <c:v>808.8655</c:v>
                </c:pt>
                <c:pt idx="140">
                  <c:v>815.97559999999999</c:v>
                </c:pt>
                <c:pt idx="141">
                  <c:v>812.82370000000003</c:v>
                </c:pt>
                <c:pt idx="142">
                  <c:v>807.69269999999995</c:v>
                </c:pt>
                <c:pt idx="145">
                  <c:v>806.37330000000009</c:v>
                </c:pt>
                <c:pt idx="146">
                  <c:v>804.90730000000008</c:v>
                </c:pt>
                <c:pt idx="147">
                  <c:v>799.62970000000007</c:v>
                </c:pt>
                <c:pt idx="148">
                  <c:v>806.15340000000003</c:v>
                </c:pt>
                <c:pt idx="149">
                  <c:v>800.50929999999994</c:v>
                </c:pt>
                <c:pt idx="152">
                  <c:v>801.46220000000005</c:v>
                </c:pt>
                <c:pt idx="153">
                  <c:v>798.01710000000003</c:v>
                </c:pt>
                <c:pt idx="154">
                  <c:v>799.48309999999992</c:v>
                </c:pt>
                <c:pt idx="155">
                  <c:v>794.79190000000006</c:v>
                </c:pt>
                <c:pt idx="156">
                  <c:v>800.50929999999994</c:v>
                </c:pt>
                <c:pt idx="159">
                  <c:v>810.33150000000001</c:v>
                </c:pt>
                <c:pt idx="160">
                  <c:v>800.28940000000011</c:v>
                </c:pt>
                <c:pt idx="161">
                  <c:v>805.0539</c:v>
                </c:pt>
                <c:pt idx="162">
                  <c:v>822.27940000000001</c:v>
                </c:pt>
                <c:pt idx="163">
                  <c:v>829.3895</c:v>
                </c:pt>
                <c:pt idx="166">
                  <c:v>831.36860000000001</c:v>
                </c:pt>
                <c:pt idx="167">
                  <c:v>835.76659999999993</c:v>
                </c:pt>
                <c:pt idx="168">
                  <c:v>837.45249999999999</c:v>
                </c:pt>
                <c:pt idx="169">
                  <c:v>844.34270000000004</c:v>
                </c:pt>
                <c:pt idx="170">
                  <c:v>839.65149999999994</c:v>
                </c:pt>
                <c:pt idx="173">
                  <c:v>832.83460000000002</c:v>
                </c:pt>
                <c:pt idx="174">
                  <c:v>833.71420000000001</c:v>
                </c:pt>
                <c:pt idx="175">
                  <c:v>827.11720000000003</c:v>
                </c:pt>
                <c:pt idx="176">
                  <c:v>825.43129999999996</c:v>
                </c:pt>
                <c:pt idx="177">
                  <c:v>825.5046000000001</c:v>
                </c:pt>
                <c:pt idx="180">
                  <c:v>813.84990000000005</c:v>
                </c:pt>
                <c:pt idx="181">
                  <c:v>806.3</c:v>
                </c:pt>
                <c:pt idx="182">
                  <c:v>810.11159999999995</c:v>
                </c:pt>
                <c:pt idx="183">
                  <c:v>813.63</c:v>
                </c:pt>
                <c:pt idx="187">
                  <c:v>808.05919999999992</c:v>
                </c:pt>
                <c:pt idx="188">
                  <c:v>798.53020000000004</c:v>
                </c:pt>
                <c:pt idx="189">
                  <c:v>798.75009999999997</c:v>
                </c:pt>
                <c:pt idx="190">
                  <c:v>796.55110000000002</c:v>
                </c:pt>
                <c:pt idx="191">
                  <c:v>795.89139999999998</c:v>
                </c:pt>
                <c:pt idx="194">
                  <c:v>780.05860000000007</c:v>
                </c:pt>
                <c:pt idx="195">
                  <c:v>782.91730000000007</c:v>
                </c:pt>
                <c:pt idx="196">
                  <c:v>776.24700000000007</c:v>
                </c:pt>
                <c:pt idx="197">
                  <c:v>785.26289999999995</c:v>
                </c:pt>
                <c:pt idx="198">
                  <c:v>795.30500000000006</c:v>
                </c:pt>
                <c:pt idx="201">
                  <c:v>785.40950000000009</c:v>
                </c:pt>
                <c:pt idx="202">
                  <c:v>790.17399999999998</c:v>
                </c:pt>
                <c:pt idx="203">
                  <c:v>783.35710000000006</c:v>
                </c:pt>
                <c:pt idx="204">
                  <c:v>792.73950000000002</c:v>
                </c:pt>
                <c:pt idx="205">
                  <c:v>785.77600000000007</c:v>
                </c:pt>
                <c:pt idx="208">
                  <c:v>794.42539999999997</c:v>
                </c:pt>
                <c:pt idx="209">
                  <c:v>787.68179999999995</c:v>
                </c:pt>
                <c:pt idx="210">
                  <c:v>787.97500000000002</c:v>
                </c:pt>
                <c:pt idx="211">
                  <c:v>777.41980000000001</c:v>
                </c:pt>
                <c:pt idx="212">
                  <c:v>774.048</c:v>
                </c:pt>
                <c:pt idx="215">
                  <c:v>768.3306</c:v>
                </c:pt>
                <c:pt idx="216">
                  <c:v>773.31500000000005</c:v>
                </c:pt>
                <c:pt idx="217">
                  <c:v>768.7704</c:v>
                </c:pt>
                <c:pt idx="218">
                  <c:v>767.01120000000003</c:v>
                </c:pt>
                <c:pt idx="219">
                  <c:v>774.56110000000001</c:v>
                </c:pt>
                <c:pt idx="222">
                  <c:v>769.65</c:v>
                </c:pt>
                <c:pt idx="223">
                  <c:v>765.98500000000001</c:v>
                </c:pt>
                <c:pt idx="224">
                  <c:v>753.81720000000007</c:v>
                </c:pt>
                <c:pt idx="225">
                  <c:v>762.75980000000004</c:v>
                </c:pt>
                <c:pt idx="226">
                  <c:v>748.02649999999994</c:v>
                </c:pt>
                <c:pt idx="229">
                  <c:v>756.52929999999992</c:v>
                </c:pt>
                <c:pt idx="230">
                  <c:v>744.87459999999999</c:v>
                </c:pt>
                <c:pt idx="231">
                  <c:v>743.995</c:v>
                </c:pt>
                <c:pt idx="232">
                  <c:v>748.68619999999999</c:v>
                </c:pt>
                <c:pt idx="233">
                  <c:v>752.5711</c:v>
                </c:pt>
                <c:pt idx="236">
                  <c:v>748.39299999999992</c:v>
                </c:pt>
                <c:pt idx="237">
                  <c:v>752.86429999999996</c:v>
                </c:pt>
                <c:pt idx="238">
                  <c:v>750.73860000000002</c:v>
                </c:pt>
                <c:pt idx="239">
                  <c:v>751.6182</c:v>
                </c:pt>
                <c:pt idx="240">
                  <c:v>751.39830000000006</c:v>
                </c:pt>
                <c:pt idx="243">
                  <c:v>754.62350000000004</c:v>
                </c:pt>
                <c:pt idx="244">
                  <c:v>752.35120000000006</c:v>
                </c:pt>
                <c:pt idx="245">
                  <c:v>735.93200000000002</c:v>
                </c:pt>
                <c:pt idx="246">
                  <c:v>750.6653</c:v>
                </c:pt>
                <c:pt idx="247">
                  <c:v>746.70710000000008</c:v>
                </c:pt>
                <c:pt idx="250">
                  <c:v>738.86400000000003</c:v>
                </c:pt>
                <c:pt idx="251">
                  <c:v>734.46600000000001</c:v>
                </c:pt>
                <c:pt idx="252">
                  <c:v>728.2355</c:v>
                </c:pt>
                <c:pt idx="253">
                  <c:v>719.21960000000001</c:v>
                </c:pt>
                <c:pt idx="254">
                  <c:v>720.17250000000001</c:v>
                </c:pt>
                <c:pt idx="257">
                  <c:v>710.27700000000004</c:v>
                </c:pt>
                <c:pt idx="258">
                  <c:v>718.04679999999996</c:v>
                </c:pt>
                <c:pt idx="259">
                  <c:v>725.30349999999999</c:v>
                </c:pt>
                <c:pt idx="260">
                  <c:v>723.39769999999999</c:v>
                </c:pt>
                <c:pt idx="261">
                  <c:v>715.7745000000001</c:v>
                </c:pt>
                <c:pt idx="264">
                  <c:v>722.005</c:v>
                </c:pt>
                <c:pt idx="265">
                  <c:v>710.35029999999995</c:v>
                </c:pt>
                <c:pt idx="266">
                  <c:v>710.20370000000003</c:v>
                </c:pt>
                <c:pt idx="267">
                  <c:v>711.22990000000004</c:v>
                </c:pt>
                <c:pt idx="268">
                  <c:v>711.81629999999996</c:v>
                </c:pt>
                <c:pt idx="271">
                  <c:v>709.6173</c:v>
                </c:pt>
                <c:pt idx="272">
                  <c:v>712.10950000000003</c:v>
                </c:pt>
                <c:pt idx="273">
                  <c:v>694.66409999999996</c:v>
                </c:pt>
                <c:pt idx="274">
                  <c:v>691.21899999999994</c:v>
                </c:pt>
                <c:pt idx="275">
                  <c:v>687.1875</c:v>
                </c:pt>
                <c:pt idx="278">
                  <c:v>673.62700000000007</c:v>
                </c:pt>
                <c:pt idx="279">
                  <c:v>680.29730000000006</c:v>
                </c:pt>
                <c:pt idx="280">
                  <c:v>673.55370000000005</c:v>
                </c:pt>
                <c:pt idx="281">
                  <c:v>671.57460000000003</c:v>
                </c:pt>
                <c:pt idx="282">
                  <c:v>653.10299999999995</c:v>
                </c:pt>
                <c:pt idx="285">
                  <c:v>658.89369999999997</c:v>
                </c:pt>
                <c:pt idx="286">
                  <c:v>646.72590000000002</c:v>
                </c:pt>
                <c:pt idx="287">
                  <c:v>627.0082000000001</c:v>
                </c:pt>
                <c:pt idx="288">
                  <c:v>611.68849999999998</c:v>
                </c:pt>
                <c:pt idx="289">
                  <c:v>634.04499999999996</c:v>
                </c:pt>
                <c:pt idx="292">
                  <c:v>632.94549999999992</c:v>
                </c:pt>
                <c:pt idx="293">
                  <c:v>624.00289999999995</c:v>
                </c:pt>
                <c:pt idx="294">
                  <c:v>633.7518</c:v>
                </c:pt>
                <c:pt idx="295">
                  <c:v>620.92430000000002</c:v>
                </c:pt>
                <c:pt idx="296">
                  <c:v>636.09739999999999</c:v>
                </c:pt>
                <c:pt idx="299">
                  <c:v>630.96640000000002</c:v>
                </c:pt>
                <c:pt idx="300">
                  <c:v>626.71500000000003</c:v>
                </c:pt>
                <c:pt idx="301">
                  <c:v>631.11299999999994</c:v>
                </c:pt>
                <c:pt idx="302">
                  <c:v>637.19690000000003</c:v>
                </c:pt>
                <c:pt idx="303">
                  <c:v>630.52660000000003</c:v>
                </c:pt>
                <c:pt idx="306">
                  <c:v>629.28049999999996</c:v>
                </c:pt>
                <c:pt idx="307">
                  <c:v>617.25929999999994</c:v>
                </c:pt>
                <c:pt idx="308">
                  <c:v>606.63080000000002</c:v>
                </c:pt>
                <c:pt idx="309">
                  <c:v>609.12299999999993</c:v>
                </c:pt>
                <c:pt idx="310">
                  <c:v>605.97109999999998</c:v>
                </c:pt>
                <c:pt idx="313">
                  <c:v>610.2958000000001</c:v>
                </c:pt>
                <c:pt idx="314">
                  <c:v>602.01289999999995</c:v>
                </c:pt>
                <c:pt idx="315">
                  <c:v>595.5625</c:v>
                </c:pt>
                <c:pt idx="316">
                  <c:v>586.18010000000004</c:v>
                </c:pt>
                <c:pt idx="317">
                  <c:v>569.3211</c:v>
                </c:pt>
                <c:pt idx="320">
                  <c:v>582.73500000000001</c:v>
                </c:pt>
                <c:pt idx="321">
                  <c:v>579.14330000000007</c:v>
                </c:pt>
                <c:pt idx="323">
                  <c:v>572.91279999999995</c:v>
                </c:pt>
                <c:pt idx="324">
                  <c:v>586.0335</c:v>
                </c:pt>
                <c:pt idx="327">
                  <c:v>590.06500000000005</c:v>
                </c:pt>
                <c:pt idx="328">
                  <c:v>582.36850000000004</c:v>
                </c:pt>
                <c:pt idx="329">
                  <c:v>573.79240000000004</c:v>
                </c:pt>
                <c:pt idx="330">
                  <c:v>567.3420000000001</c:v>
                </c:pt>
                <c:pt idx="331">
                  <c:v>532.01139999999998</c:v>
                </c:pt>
                <c:pt idx="334">
                  <c:v>514.19950000000006</c:v>
                </c:pt>
                <c:pt idx="335">
                  <c:v>531.49830000000009</c:v>
                </c:pt>
                <c:pt idx="336">
                  <c:v>520.06349999999998</c:v>
                </c:pt>
                <c:pt idx="337">
                  <c:v>514.19950000000006</c:v>
                </c:pt>
                <c:pt idx="338">
                  <c:v>509.6549</c:v>
                </c:pt>
                <c:pt idx="341">
                  <c:v>504.23070000000007</c:v>
                </c:pt>
                <c:pt idx="342">
                  <c:v>483.78000000000003</c:v>
                </c:pt>
                <c:pt idx="343">
                  <c:v>485.61250000000001</c:v>
                </c:pt>
                <c:pt idx="344">
                  <c:v>472.56509999999997</c:v>
                </c:pt>
                <c:pt idx="345">
                  <c:v>461.86329999999998</c:v>
                </c:pt>
                <c:pt idx="348">
                  <c:v>448.596</c:v>
                </c:pt>
                <c:pt idx="349">
                  <c:v>444.56450000000001</c:v>
                </c:pt>
                <c:pt idx="350">
                  <c:v>439.06700000000001</c:v>
                </c:pt>
                <c:pt idx="351">
                  <c:v>446.6902</c:v>
                </c:pt>
                <c:pt idx="352">
                  <c:v>438.70050000000003</c:v>
                </c:pt>
                <c:pt idx="355">
                  <c:v>454.38670000000002</c:v>
                </c:pt>
                <c:pt idx="356">
                  <c:v>441.55920000000003</c:v>
                </c:pt>
                <c:pt idx="359">
                  <c:v>441.1927</c:v>
                </c:pt>
                <c:pt idx="362">
                  <c:v>437.23449999999997</c:v>
                </c:pt>
                <c:pt idx="363">
                  <c:v>424.62689999999998</c:v>
                </c:pt>
                <c:pt idx="366">
                  <c:v>425.28660000000002</c:v>
                </c:pt>
                <c:pt idx="369">
                  <c:v>412.3125</c:v>
                </c:pt>
                <c:pt idx="370">
                  <c:v>389.95600000000002</c:v>
                </c:pt>
                <c:pt idx="371">
                  <c:v>374.92950000000002</c:v>
                </c:pt>
                <c:pt idx="372">
                  <c:v>374.26980000000003</c:v>
                </c:pt>
                <c:pt idx="373">
                  <c:v>375.66250000000002</c:v>
                </c:pt>
                <c:pt idx="376">
                  <c:v>365.98689999999999</c:v>
                </c:pt>
                <c:pt idx="377">
                  <c:v>344.94980000000004</c:v>
                </c:pt>
                <c:pt idx="378">
                  <c:v>343.33720000000005</c:v>
                </c:pt>
                <c:pt idx="379">
                  <c:v>359.02339999999998</c:v>
                </c:pt>
                <c:pt idx="380">
                  <c:v>353.67250000000001</c:v>
                </c:pt>
                <c:pt idx="383">
                  <c:v>367.233</c:v>
                </c:pt>
                <c:pt idx="384">
                  <c:v>358.51029999999997</c:v>
                </c:pt>
                <c:pt idx="385">
                  <c:v>353.96569999999997</c:v>
                </c:pt>
                <c:pt idx="386">
                  <c:v>346.709</c:v>
                </c:pt>
                <c:pt idx="387">
                  <c:v>359.97629999999998</c:v>
                </c:pt>
                <c:pt idx="390">
                  <c:v>355.94480000000004</c:v>
                </c:pt>
                <c:pt idx="391">
                  <c:v>353.67250000000001</c:v>
                </c:pt>
                <c:pt idx="392">
                  <c:v>359.90300000000002</c:v>
                </c:pt>
                <c:pt idx="393">
                  <c:v>356.89769999999999</c:v>
                </c:pt>
                <c:pt idx="397">
                  <c:v>360.26949999999999</c:v>
                </c:pt>
                <c:pt idx="398">
                  <c:v>403.15</c:v>
                </c:pt>
                <c:pt idx="399">
                  <c:v>419.20269999999999</c:v>
                </c:pt>
                <c:pt idx="400">
                  <c:v>401.68399999999997</c:v>
                </c:pt>
                <c:pt idx="401">
                  <c:v>415.9042</c:v>
                </c:pt>
                <c:pt idx="404">
                  <c:v>424.62689999999998</c:v>
                </c:pt>
                <c:pt idx="405">
                  <c:v>423.60070000000002</c:v>
                </c:pt>
                <c:pt idx="406">
                  <c:v>416.41730000000001</c:v>
                </c:pt>
                <c:pt idx="407">
                  <c:v>404.02959999999996</c:v>
                </c:pt>
                <c:pt idx="413">
                  <c:v>443.68490000000003</c:v>
                </c:pt>
                <c:pt idx="414">
                  <c:v>441.33930000000004</c:v>
                </c:pt>
                <c:pt idx="415">
                  <c:v>441.4126</c:v>
                </c:pt>
                <c:pt idx="418">
                  <c:v>431.73699999999997</c:v>
                </c:pt>
                <c:pt idx="419">
                  <c:v>429.9778</c:v>
                </c:pt>
                <c:pt idx="420">
                  <c:v>451.74790000000002</c:v>
                </c:pt>
                <c:pt idx="421">
                  <c:v>440.16649999999998</c:v>
                </c:pt>
                <c:pt idx="422">
                  <c:v>458.125</c:v>
                </c:pt>
                <c:pt idx="425">
                  <c:v>436.4282</c:v>
                </c:pt>
                <c:pt idx="426">
                  <c:v>447.27660000000003</c:v>
                </c:pt>
                <c:pt idx="427">
                  <c:v>443.83150000000001</c:v>
                </c:pt>
                <c:pt idx="428">
                  <c:v>443.3184</c:v>
                </c:pt>
                <c:pt idx="429">
                  <c:v>437.82089999999999</c:v>
                </c:pt>
                <c:pt idx="432">
                  <c:v>437.01459999999997</c:v>
                </c:pt>
                <c:pt idx="433">
                  <c:v>427.85210000000001</c:v>
                </c:pt>
                <c:pt idx="434">
                  <c:v>413.77850000000001</c:v>
                </c:pt>
                <c:pt idx="435">
                  <c:v>424.55360000000002</c:v>
                </c:pt>
                <c:pt idx="436">
                  <c:v>418.0299</c:v>
                </c:pt>
                <c:pt idx="439">
                  <c:v>398.82529999999997</c:v>
                </c:pt>
                <c:pt idx="440">
                  <c:v>396.553</c:v>
                </c:pt>
                <c:pt idx="441">
                  <c:v>390.54239999999999</c:v>
                </c:pt>
                <c:pt idx="442">
                  <c:v>411.79939999999999</c:v>
                </c:pt>
                <c:pt idx="443">
                  <c:v>399.1918</c:v>
                </c:pt>
                <c:pt idx="446">
                  <c:v>404.9092</c:v>
                </c:pt>
                <c:pt idx="447">
                  <c:v>409.23390000000001</c:v>
                </c:pt>
                <c:pt idx="448">
                  <c:v>403.80970000000002</c:v>
                </c:pt>
                <c:pt idx="449">
                  <c:v>413.0455</c:v>
                </c:pt>
                <c:pt idx="450">
                  <c:v>432.25009999999997</c:v>
                </c:pt>
                <c:pt idx="453">
                  <c:v>410.18680000000001</c:v>
                </c:pt>
                <c:pt idx="454">
                  <c:v>412.75230000000005</c:v>
                </c:pt>
                <c:pt idx="455">
                  <c:v>404.46940000000001</c:v>
                </c:pt>
                <c:pt idx="456">
                  <c:v>415.75759999999997</c:v>
                </c:pt>
                <c:pt idx="460">
                  <c:v>404.46940000000001</c:v>
                </c:pt>
                <c:pt idx="461">
                  <c:v>423.67399999999998</c:v>
                </c:pt>
                <c:pt idx="462">
                  <c:v>427.339</c:v>
                </c:pt>
                <c:pt idx="463">
                  <c:v>411.21300000000002</c:v>
                </c:pt>
                <c:pt idx="464">
                  <c:v>416.63720000000001</c:v>
                </c:pt>
                <c:pt idx="467">
                  <c:v>425.28660000000002</c:v>
                </c:pt>
                <c:pt idx="468">
                  <c:v>426.3861</c:v>
                </c:pt>
                <c:pt idx="469">
                  <c:v>430.56420000000003</c:v>
                </c:pt>
                <c:pt idx="470">
                  <c:v>461.05700000000002</c:v>
                </c:pt>
                <c:pt idx="471">
                  <c:v>469.26659999999998</c:v>
                </c:pt>
                <c:pt idx="475">
                  <c:v>465.60160000000002</c:v>
                </c:pt>
                <c:pt idx="476">
                  <c:v>453.72699999999998</c:v>
                </c:pt>
                <c:pt idx="477">
                  <c:v>460.91040000000004</c:v>
                </c:pt>
                <c:pt idx="478">
                  <c:v>474.61750000000001</c:v>
                </c:pt>
                <c:pt idx="481">
                  <c:v>479.89510000000001</c:v>
                </c:pt>
                <c:pt idx="482">
                  <c:v>474.54419999999999</c:v>
                </c:pt>
                <c:pt idx="483">
                  <c:v>473.81119999999999</c:v>
                </c:pt>
                <c:pt idx="485">
                  <c:v>489.49740000000003</c:v>
                </c:pt>
                <c:pt idx="488">
                  <c:v>486.71200000000005</c:v>
                </c:pt>
                <c:pt idx="489">
                  <c:v>331.38929999999999</c:v>
                </c:pt>
                <c:pt idx="490">
                  <c:v>330.43639999999999</c:v>
                </c:pt>
                <c:pt idx="491">
                  <c:v>331.02279999999996</c:v>
                </c:pt>
                <c:pt idx="492">
                  <c:v>0</c:v>
                </c:pt>
                <c:pt idx="495">
                  <c:v>318.7817</c:v>
                </c:pt>
                <c:pt idx="496">
                  <c:v>334.17470000000003</c:v>
                </c:pt>
                <c:pt idx="497">
                  <c:v>346.85559999999998</c:v>
                </c:pt>
                <c:pt idx="498">
                  <c:v>350.7405</c:v>
                </c:pt>
                <c:pt idx="499">
                  <c:v>0</c:v>
                </c:pt>
                <c:pt idx="502">
                  <c:v>359.38990000000001</c:v>
                </c:pt>
                <c:pt idx="503">
                  <c:v>361.80880000000002</c:v>
                </c:pt>
                <c:pt idx="504">
                  <c:v>356.75110000000001</c:v>
                </c:pt>
                <c:pt idx="505">
                  <c:v>358.43700000000001</c:v>
                </c:pt>
                <c:pt idx="506">
                  <c:v>0</c:v>
                </c:pt>
                <c:pt idx="509">
                  <c:v>354.40550000000002</c:v>
                </c:pt>
                <c:pt idx="510">
                  <c:v>0</c:v>
                </c:pt>
                <c:pt idx="511">
                  <c:v>0</c:v>
                </c:pt>
                <c:pt idx="512">
                  <c:v>362.24860000000001</c:v>
                </c:pt>
                <c:pt idx="513">
                  <c:v>0</c:v>
                </c:pt>
                <c:pt idx="516">
                  <c:v>364.30100000000004</c:v>
                </c:pt>
                <c:pt idx="517">
                  <c:v>358.43700000000001</c:v>
                </c:pt>
                <c:pt idx="520">
                  <c:v>0</c:v>
                </c:pt>
                <c:pt idx="523">
                  <c:v>369.87180000000001</c:v>
                </c:pt>
                <c:pt idx="524">
                  <c:v>376.83529999999996</c:v>
                </c:pt>
                <c:pt idx="525">
                  <c:v>386.58420000000001</c:v>
                </c:pt>
                <c:pt idx="526">
                  <c:v>380.50029999999998</c:v>
                </c:pt>
                <c:pt idx="527">
                  <c:v>0</c:v>
                </c:pt>
                <c:pt idx="530">
                  <c:v>365.69370000000004</c:v>
                </c:pt>
                <c:pt idx="531">
                  <c:v>360.7826</c:v>
                </c:pt>
                <c:pt idx="532">
                  <c:v>355.94480000000004</c:v>
                </c:pt>
                <c:pt idx="533">
                  <c:v>346.56240000000003</c:v>
                </c:pt>
                <c:pt idx="534">
                  <c:v>0</c:v>
                </c:pt>
                <c:pt idx="537">
                  <c:v>369.65190000000001</c:v>
                </c:pt>
                <c:pt idx="538">
                  <c:v>374.26980000000003</c:v>
                </c:pt>
                <c:pt idx="539">
                  <c:v>367.52620000000002</c:v>
                </c:pt>
                <c:pt idx="540">
                  <c:v>371.55770000000001</c:v>
                </c:pt>
                <c:pt idx="541">
                  <c:v>0</c:v>
                </c:pt>
                <c:pt idx="544">
                  <c:v>348.98129999999998</c:v>
                </c:pt>
                <c:pt idx="545">
                  <c:v>357.99720000000002</c:v>
                </c:pt>
                <c:pt idx="546">
                  <c:v>368.03930000000003</c:v>
                </c:pt>
                <c:pt idx="547">
                  <c:v>365.767</c:v>
                </c:pt>
                <c:pt idx="548">
                  <c:v>0</c:v>
                </c:pt>
                <c:pt idx="551">
                  <c:v>366.7199</c:v>
                </c:pt>
                <c:pt idx="552">
                  <c:v>352.27980000000002</c:v>
                </c:pt>
                <c:pt idx="553">
                  <c:v>360.0496</c:v>
                </c:pt>
                <c:pt idx="554">
                  <c:v>341.57800000000003</c:v>
                </c:pt>
                <c:pt idx="555">
                  <c:v>0</c:v>
                </c:pt>
                <c:pt idx="558">
                  <c:v>338.42610000000002</c:v>
                </c:pt>
                <c:pt idx="559">
                  <c:v>352.79290000000003</c:v>
                </c:pt>
                <c:pt idx="560">
                  <c:v>340.84500000000003</c:v>
                </c:pt>
                <c:pt idx="561">
                  <c:v>344.72989999999999</c:v>
                </c:pt>
                <c:pt idx="562">
                  <c:v>0</c:v>
                </c:pt>
                <c:pt idx="565">
                  <c:v>343.99689999999998</c:v>
                </c:pt>
                <c:pt idx="566">
                  <c:v>342.75079999999997</c:v>
                </c:pt>
                <c:pt idx="567">
                  <c:v>345.7561</c:v>
                </c:pt>
                <c:pt idx="568">
                  <c:v>338.71930000000003</c:v>
                </c:pt>
                <c:pt idx="569">
                  <c:v>0</c:v>
                </c:pt>
                <c:pt idx="572">
                  <c:v>328.53059999999999</c:v>
                </c:pt>
                <c:pt idx="573">
                  <c:v>326.55149999999998</c:v>
                </c:pt>
                <c:pt idx="574">
                  <c:v>319.07490000000001</c:v>
                </c:pt>
                <c:pt idx="575">
                  <c:v>312.3313</c:v>
                </c:pt>
                <c:pt idx="576">
                  <c:v>0</c:v>
                </c:pt>
                <c:pt idx="579">
                  <c:v>309.54589999999996</c:v>
                </c:pt>
                <c:pt idx="580">
                  <c:v>307.42019999999997</c:v>
                </c:pt>
                <c:pt idx="581">
                  <c:v>317.8288</c:v>
                </c:pt>
                <c:pt idx="582">
                  <c:v>323.83940000000001</c:v>
                </c:pt>
                <c:pt idx="583">
                  <c:v>0</c:v>
                </c:pt>
                <c:pt idx="586">
                  <c:v>331.6825</c:v>
                </c:pt>
                <c:pt idx="587">
                  <c:v>329.2636</c:v>
                </c:pt>
                <c:pt idx="588">
                  <c:v>320.9074</c:v>
                </c:pt>
                <c:pt idx="589">
                  <c:v>338.49939999999998</c:v>
                </c:pt>
                <c:pt idx="590">
                  <c:v>0</c:v>
                </c:pt>
                <c:pt idx="593">
                  <c:v>353.45260000000002</c:v>
                </c:pt>
                <c:pt idx="594">
                  <c:v>358.29040000000003</c:v>
                </c:pt>
                <c:pt idx="595">
                  <c:v>364.74079999999998</c:v>
                </c:pt>
                <c:pt idx="596">
                  <c:v>373.53680000000003</c:v>
                </c:pt>
                <c:pt idx="597">
                  <c:v>0</c:v>
                </c:pt>
                <c:pt idx="600">
                  <c:v>359.46319999999997</c:v>
                </c:pt>
                <c:pt idx="601">
                  <c:v>363.34809999999999</c:v>
                </c:pt>
                <c:pt idx="602">
                  <c:v>359.38990000000001</c:v>
                </c:pt>
                <c:pt idx="603">
                  <c:v>364.00779999999997</c:v>
                </c:pt>
                <c:pt idx="604">
                  <c:v>0</c:v>
                </c:pt>
                <c:pt idx="607">
                  <c:v>361.0025</c:v>
                </c:pt>
                <c:pt idx="608">
                  <c:v>353.96569999999997</c:v>
                </c:pt>
                <c:pt idx="609">
                  <c:v>344.36339999999996</c:v>
                </c:pt>
                <c:pt idx="610">
                  <c:v>335.64069999999998</c:v>
                </c:pt>
                <c:pt idx="611">
                  <c:v>0</c:v>
                </c:pt>
                <c:pt idx="615">
                  <c:v>0</c:v>
                </c:pt>
                <c:pt idx="616">
                  <c:v>355.87149999999997</c:v>
                </c:pt>
                <c:pt idx="617">
                  <c:v>363.78790000000004</c:v>
                </c:pt>
                <c:pt idx="618">
                  <c:v>0</c:v>
                </c:pt>
                <c:pt idx="621">
                  <c:v>353.08609999999999</c:v>
                </c:pt>
                <c:pt idx="622">
                  <c:v>346.9289</c:v>
                </c:pt>
                <c:pt idx="623">
                  <c:v>337.6198</c:v>
                </c:pt>
                <c:pt idx="624">
                  <c:v>336.52029999999996</c:v>
                </c:pt>
                <c:pt idx="625">
                  <c:v>0</c:v>
                </c:pt>
                <c:pt idx="628">
                  <c:v>0</c:v>
                </c:pt>
                <c:pt idx="629">
                  <c:v>340.4785</c:v>
                </c:pt>
                <c:pt idx="630">
                  <c:v>344.43670000000003</c:v>
                </c:pt>
                <c:pt idx="631">
                  <c:v>347.58860000000004</c:v>
                </c:pt>
                <c:pt idx="632">
                  <c:v>0</c:v>
                </c:pt>
                <c:pt idx="635">
                  <c:v>344.94980000000004</c:v>
                </c:pt>
                <c:pt idx="636">
                  <c:v>338.20620000000002</c:v>
                </c:pt>
                <c:pt idx="637">
                  <c:v>358.21709999999996</c:v>
                </c:pt>
                <c:pt idx="638">
                  <c:v>360.48939999999999</c:v>
                </c:pt>
                <c:pt idx="639">
                  <c:v>0</c:v>
                </c:pt>
                <c:pt idx="642">
                  <c:v>373.31689999999998</c:v>
                </c:pt>
                <c:pt idx="643">
                  <c:v>375.44259999999997</c:v>
                </c:pt>
                <c:pt idx="644">
                  <c:v>379.4008</c:v>
                </c:pt>
                <c:pt idx="645">
                  <c:v>386.73079999999999</c:v>
                </c:pt>
                <c:pt idx="649">
                  <c:v>384.67839999999995</c:v>
                </c:pt>
                <c:pt idx="650">
                  <c:v>0</c:v>
                </c:pt>
                <c:pt idx="651">
                  <c:v>378.22800000000001</c:v>
                </c:pt>
                <c:pt idx="652">
                  <c:v>381.59980000000002</c:v>
                </c:pt>
                <c:pt idx="653">
                  <c:v>0</c:v>
                </c:pt>
                <c:pt idx="656">
                  <c:v>379.10759999999999</c:v>
                </c:pt>
                <c:pt idx="657">
                  <c:v>382.11290000000002</c:v>
                </c:pt>
                <c:pt idx="658">
                  <c:v>385.55799999999999</c:v>
                </c:pt>
                <c:pt idx="659">
                  <c:v>376.762</c:v>
                </c:pt>
                <c:pt idx="660">
                  <c:v>0</c:v>
                </c:pt>
                <c:pt idx="663">
                  <c:v>377.05520000000001</c:v>
                </c:pt>
                <c:pt idx="664">
                  <c:v>368.4058</c:v>
                </c:pt>
                <c:pt idx="665">
                  <c:v>366.86649999999997</c:v>
                </c:pt>
                <c:pt idx="666">
                  <c:v>369.50529999999998</c:v>
                </c:pt>
                <c:pt idx="667">
                  <c:v>0</c:v>
                </c:pt>
                <c:pt idx="670">
                  <c:v>351.10699999999997</c:v>
                </c:pt>
                <c:pt idx="671">
                  <c:v>0</c:v>
                </c:pt>
                <c:pt idx="672">
                  <c:v>345.60949999999997</c:v>
                </c:pt>
                <c:pt idx="673">
                  <c:v>340.33190000000002</c:v>
                </c:pt>
                <c:pt idx="674">
                  <c:v>0</c:v>
                </c:pt>
                <c:pt idx="677">
                  <c:v>339.37899999999996</c:v>
                </c:pt>
                <c:pt idx="678">
                  <c:v>337.47320000000002</c:v>
                </c:pt>
                <c:pt idx="679">
                  <c:v>339.81880000000001</c:v>
                </c:pt>
                <c:pt idx="680">
                  <c:v>344.94980000000004</c:v>
                </c:pt>
                <c:pt idx="681">
                  <c:v>0</c:v>
                </c:pt>
                <c:pt idx="684">
                  <c:v>0</c:v>
                </c:pt>
                <c:pt idx="685">
                  <c:v>340.77170000000001</c:v>
                </c:pt>
                <c:pt idx="686">
                  <c:v>340.40519999999998</c:v>
                </c:pt>
                <c:pt idx="687">
                  <c:v>337.54649999999998</c:v>
                </c:pt>
                <c:pt idx="688">
                  <c:v>0</c:v>
                </c:pt>
                <c:pt idx="691">
                  <c:v>361.0025</c:v>
                </c:pt>
                <c:pt idx="692">
                  <c:v>360.63600000000002</c:v>
                </c:pt>
                <c:pt idx="693">
                  <c:v>359.38990000000001</c:v>
                </c:pt>
                <c:pt idx="694">
                  <c:v>358.8768</c:v>
                </c:pt>
                <c:pt idx="695">
                  <c:v>0</c:v>
                </c:pt>
                <c:pt idx="698">
                  <c:v>352.35309999999998</c:v>
                </c:pt>
                <c:pt idx="699">
                  <c:v>341.13819999999998</c:v>
                </c:pt>
                <c:pt idx="700">
                  <c:v>379.10759999999999</c:v>
                </c:pt>
                <c:pt idx="701">
                  <c:v>394.94040000000001</c:v>
                </c:pt>
                <c:pt idx="702">
                  <c:v>0</c:v>
                </c:pt>
                <c:pt idx="705">
                  <c:v>399.48500000000001</c:v>
                </c:pt>
                <c:pt idx="706">
                  <c:v>398.2389</c:v>
                </c:pt>
                <c:pt idx="707">
                  <c:v>398.2389</c:v>
                </c:pt>
                <c:pt idx="708">
                  <c:v>395.6001</c:v>
                </c:pt>
                <c:pt idx="709">
                  <c:v>0</c:v>
                </c:pt>
                <c:pt idx="712">
                  <c:v>408.28100000000001</c:v>
                </c:pt>
                <c:pt idx="713">
                  <c:v>404.32279999999997</c:v>
                </c:pt>
                <c:pt idx="714">
                  <c:v>397.06610000000001</c:v>
                </c:pt>
                <c:pt idx="715">
                  <c:v>406.44850000000002</c:v>
                </c:pt>
                <c:pt idx="716">
                  <c:v>0</c:v>
                </c:pt>
                <c:pt idx="719">
                  <c:v>407.40139999999997</c:v>
                </c:pt>
                <c:pt idx="720">
                  <c:v>396.69959999999998</c:v>
                </c:pt>
                <c:pt idx="721">
                  <c:v>401.0976</c:v>
                </c:pt>
                <c:pt idx="722">
                  <c:v>409.74700000000001</c:v>
                </c:pt>
                <c:pt idx="723">
                  <c:v>0</c:v>
                </c:pt>
                <c:pt idx="726">
                  <c:v>419.42259999999999</c:v>
                </c:pt>
                <c:pt idx="727">
                  <c:v>418.46970000000005</c:v>
                </c:pt>
                <c:pt idx="728">
                  <c:v>416.19740000000002</c:v>
                </c:pt>
                <c:pt idx="729">
                  <c:v>415.9042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Plan1!$A$6</c:f>
              <c:strCache>
                <c:ptCount val="1"/>
                <c:pt idx="0">
                  <c:v>Óleo de Soja Chicago (US$)</c:v>
                </c:pt>
              </c:strCache>
            </c:strRef>
          </c:tx>
          <c:spPr>
            <a:ln w="9525"/>
          </c:spPr>
          <c:marker>
            <c:symbol val="none"/>
          </c:marker>
          <c:cat>
            <c:numRef>
              <c:f>Plan1!$B$3:$ABC$3</c:f>
              <c:numCache>
                <c:formatCode>d\-mmm</c:formatCode>
                <c:ptCount val="73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  <c:pt idx="90">
                  <c:v>41730</c:v>
                </c:pt>
                <c:pt idx="91">
                  <c:v>41731</c:v>
                </c:pt>
                <c:pt idx="92">
                  <c:v>41732</c:v>
                </c:pt>
                <c:pt idx="93">
                  <c:v>41733</c:v>
                </c:pt>
                <c:pt idx="94">
                  <c:v>41734</c:v>
                </c:pt>
                <c:pt idx="95">
                  <c:v>41735</c:v>
                </c:pt>
                <c:pt idx="96">
                  <c:v>41736</c:v>
                </c:pt>
                <c:pt idx="97">
                  <c:v>41737</c:v>
                </c:pt>
                <c:pt idx="98">
                  <c:v>41738</c:v>
                </c:pt>
                <c:pt idx="99">
                  <c:v>41739</c:v>
                </c:pt>
                <c:pt idx="100">
                  <c:v>41740</c:v>
                </c:pt>
                <c:pt idx="101">
                  <c:v>41741</c:v>
                </c:pt>
                <c:pt idx="102">
                  <c:v>41742</c:v>
                </c:pt>
                <c:pt idx="103">
                  <c:v>41743</c:v>
                </c:pt>
                <c:pt idx="104">
                  <c:v>41744</c:v>
                </c:pt>
                <c:pt idx="105">
                  <c:v>41745</c:v>
                </c:pt>
                <c:pt idx="106">
                  <c:v>41746</c:v>
                </c:pt>
                <c:pt idx="107">
                  <c:v>41747</c:v>
                </c:pt>
                <c:pt idx="108">
                  <c:v>41748</c:v>
                </c:pt>
                <c:pt idx="109">
                  <c:v>41749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41755</c:v>
                </c:pt>
                <c:pt idx="116">
                  <c:v>41756</c:v>
                </c:pt>
                <c:pt idx="117">
                  <c:v>41757</c:v>
                </c:pt>
                <c:pt idx="118">
                  <c:v>41758</c:v>
                </c:pt>
                <c:pt idx="119">
                  <c:v>41759</c:v>
                </c:pt>
                <c:pt idx="120">
                  <c:v>41760</c:v>
                </c:pt>
                <c:pt idx="121">
                  <c:v>41761</c:v>
                </c:pt>
                <c:pt idx="122">
                  <c:v>41762</c:v>
                </c:pt>
                <c:pt idx="123">
                  <c:v>41763</c:v>
                </c:pt>
                <c:pt idx="124">
                  <c:v>41764</c:v>
                </c:pt>
                <c:pt idx="125">
                  <c:v>41765</c:v>
                </c:pt>
                <c:pt idx="126">
                  <c:v>41766</c:v>
                </c:pt>
                <c:pt idx="127">
                  <c:v>41767</c:v>
                </c:pt>
                <c:pt idx="128">
                  <c:v>41768</c:v>
                </c:pt>
                <c:pt idx="129">
                  <c:v>41769</c:v>
                </c:pt>
                <c:pt idx="130">
                  <c:v>41770</c:v>
                </c:pt>
                <c:pt idx="131">
                  <c:v>41771</c:v>
                </c:pt>
                <c:pt idx="132">
                  <c:v>41772</c:v>
                </c:pt>
                <c:pt idx="133">
                  <c:v>41773</c:v>
                </c:pt>
                <c:pt idx="134">
                  <c:v>41774</c:v>
                </c:pt>
                <c:pt idx="135">
                  <c:v>41775</c:v>
                </c:pt>
                <c:pt idx="136">
                  <c:v>41776</c:v>
                </c:pt>
                <c:pt idx="137">
                  <c:v>41777</c:v>
                </c:pt>
                <c:pt idx="138">
                  <c:v>41778</c:v>
                </c:pt>
                <c:pt idx="139">
                  <c:v>41779</c:v>
                </c:pt>
                <c:pt idx="140">
                  <c:v>41780</c:v>
                </c:pt>
                <c:pt idx="141">
                  <c:v>41781</c:v>
                </c:pt>
                <c:pt idx="142">
                  <c:v>41782</c:v>
                </c:pt>
                <c:pt idx="143">
                  <c:v>41783</c:v>
                </c:pt>
                <c:pt idx="144">
                  <c:v>41784</c:v>
                </c:pt>
                <c:pt idx="145">
                  <c:v>41785</c:v>
                </c:pt>
                <c:pt idx="146">
                  <c:v>41786</c:v>
                </c:pt>
                <c:pt idx="147">
                  <c:v>41787</c:v>
                </c:pt>
                <c:pt idx="148">
                  <c:v>41788</c:v>
                </c:pt>
                <c:pt idx="149">
                  <c:v>41789</c:v>
                </c:pt>
                <c:pt idx="150">
                  <c:v>41790</c:v>
                </c:pt>
                <c:pt idx="151">
                  <c:v>41791</c:v>
                </c:pt>
                <c:pt idx="152">
                  <c:v>41792</c:v>
                </c:pt>
                <c:pt idx="153">
                  <c:v>41793</c:v>
                </c:pt>
                <c:pt idx="154">
                  <c:v>41794</c:v>
                </c:pt>
                <c:pt idx="155">
                  <c:v>41795</c:v>
                </c:pt>
                <c:pt idx="156">
                  <c:v>41796</c:v>
                </c:pt>
                <c:pt idx="157">
                  <c:v>41797</c:v>
                </c:pt>
                <c:pt idx="158">
                  <c:v>41798</c:v>
                </c:pt>
                <c:pt idx="159">
                  <c:v>41799</c:v>
                </c:pt>
                <c:pt idx="160">
                  <c:v>41800</c:v>
                </c:pt>
                <c:pt idx="161">
                  <c:v>41801</c:v>
                </c:pt>
                <c:pt idx="162">
                  <c:v>41802</c:v>
                </c:pt>
                <c:pt idx="163">
                  <c:v>41803</c:v>
                </c:pt>
                <c:pt idx="164">
                  <c:v>41804</c:v>
                </c:pt>
                <c:pt idx="165">
                  <c:v>41805</c:v>
                </c:pt>
                <c:pt idx="166">
                  <c:v>41806</c:v>
                </c:pt>
                <c:pt idx="167">
                  <c:v>41807</c:v>
                </c:pt>
                <c:pt idx="168">
                  <c:v>41808</c:v>
                </c:pt>
                <c:pt idx="169">
                  <c:v>41809</c:v>
                </c:pt>
                <c:pt idx="170">
                  <c:v>41810</c:v>
                </c:pt>
                <c:pt idx="171">
                  <c:v>41811</c:v>
                </c:pt>
                <c:pt idx="172">
                  <c:v>41812</c:v>
                </c:pt>
                <c:pt idx="173">
                  <c:v>41813</c:v>
                </c:pt>
                <c:pt idx="174">
                  <c:v>41814</c:v>
                </c:pt>
                <c:pt idx="175">
                  <c:v>41815</c:v>
                </c:pt>
                <c:pt idx="176">
                  <c:v>41816</c:v>
                </c:pt>
                <c:pt idx="177">
                  <c:v>41817</c:v>
                </c:pt>
                <c:pt idx="178">
                  <c:v>41818</c:v>
                </c:pt>
                <c:pt idx="179">
                  <c:v>41819</c:v>
                </c:pt>
                <c:pt idx="180">
                  <c:v>41820</c:v>
                </c:pt>
                <c:pt idx="181">
                  <c:v>41821</c:v>
                </c:pt>
                <c:pt idx="182">
                  <c:v>41822</c:v>
                </c:pt>
                <c:pt idx="183">
                  <c:v>41823</c:v>
                </c:pt>
                <c:pt idx="184">
                  <c:v>41824</c:v>
                </c:pt>
                <c:pt idx="185">
                  <c:v>41825</c:v>
                </c:pt>
                <c:pt idx="186">
                  <c:v>41826</c:v>
                </c:pt>
                <c:pt idx="187">
                  <c:v>41827</c:v>
                </c:pt>
                <c:pt idx="188">
                  <c:v>41828</c:v>
                </c:pt>
                <c:pt idx="189">
                  <c:v>41829</c:v>
                </c:pt>
                <c:pt idx="190">
                  <c:v>41830</c:v>
                </c:pt>
                <c:pt idx="191">
                  <c:v>41831</c:v>
                </c:pt>
                <c:pt idx="192">
                  <c:v>41832</c:v>
                </c:pt>
                <c:pt idx="193">
                  <c:v>41833</c:v>
                </c:pt>
                <c:pt idx="194">
                  <c:v>41834</c:v>
                </c:pt>
                <c:pt idx="195">
                  <c:v>41835</c:v>
                </c:pt>
                <c:pt idx="196">
                  <c:v>41836</c:v>
                </c:pt>
                <c:pt idx="197">
                  <c:v>41837</c:v>
                </c:pt>
                <c:pt idx="198">
                  <c:v>41838</c:v>
                </c:pt>
                <c:pt idx="199">
                  <c:v>41839</c:v>
                </c:pt>
                <c:pt idx="200">
                  <c:v>41840</c:v>
                </c:pt>
                <c:pt idx="201">
                  <c:v>41841</c:v>
                </c:pt>
                <c:pt idx="202">
                  <c:v>41842</c:v>
                </c:pt>
                <c:pt idx="203">
                  <c:v>41843</c:v>
                </c:pt>
                <c:pt idx="204">
                  <c:v>41844</c:v>
                </c:pt>
                <c:pt idx="205">
                  <c:v>41845</c:v>
                </c:pt>
                <c:pt idx="206">
                  <c:v>41846</c:v>
                </c:pt>
                <c:pt idx="207">
                  <c:v>41847</c:v>
                </c:pt>
                <c:pt idx="208">
                  <c:v>41848</c:v>
                </c:pt>
                <c:pt idx="209">
                  <c:v>41849</c:v>
                </c:pt>
                <c:pt idx="210">
                  <c:v>41850</c:v>
                </c:pt>
                <c:pt idx="211">
                  <c:v>41851</c:v>
                </c:pt>
                <c:pt idx="212">
                  <c:v>41852</c:v>
                </c:pt>
                <c:pt idx="213">
                  <c:v>41853</c:v>
                </c:pt>
                <c:pt idx="214">
                  <c:v>41854</c:v>
                </c:pt>
                <c:pt idx="215">
                  <c:v>41855</c:v>
                </c:pt>
                <c:pt idx="216">
                  <c:v>41856</c:v>
                </c:pt>
                <c:pt idx="217">
                  <c:v>41857</c:v>
                </c:pt>
                <c:pt idx="218">
                  <c:v>41858</c:v>
                </c:pt>
                <c:pt idx="219">
                  <c:v>41859</c:v>
                </c:pt>
                <c:pt idx="220">
                  <c:v>41860</c:v>
                </c:pt>
                <c:pt idx="221">
                  <c:v>41861</c:v>
                </c:pt>
                <c:pt idx="222">
                  <c:v>41862</c:v>
                </c:pt>
                <c:pt idx="223">
                  <c:v>41863</c:v>
                </c:pt>
                <c:pt idx="224">
                  <c:v>41864</c:v>
                </c:pt>
                <c:pt idx="225">
                  <c:v>41865</c:v>
                </c:pt>
                <c:pt idx="226">
                  <c:v>41866</c:v>
                </c:pt>
                <c:pt idx="227">
                  <c:v>41867</c:v>
                </c:pt>
                <c:pt idx="228">
                  <c:v>41868</c:v>
                </c:pt>
                <c:pt idx="229">
                  <c:v>41869</c:v>
                </c:pt>
                <c:pt idx="230">
                  <c:v>41870</c:v>
                </c:pt>
                <c:pt idx="231">
                  <c:v>41871</c:v>
                </c:pt>
                <c:pt idx="232">
                  <c:v>41872</c:v>
                </c:pt>
                <c:pt idx="233">
                  <c:v>41873</c:v>
                </c:pt>
                <c:pt idx="234">
                  <c:v>41874</c:v>
                </c:pt>
                <c:pt idx="235">
                  <c:v>41875</c:v>
                </c:pt>
                <c:pt idx="236">
                  <c:v>41876</c:v>
                </c:pt>
                <c:pt idx="237">
                  <c:v>41877</c:v>
                </c:pt>
                <c:pt idx="238">
                  <c:v>41878</c:v>
                </c:pt>
                <c:pt idx="239">
                  <c:v>41879</c:v>
                </c:pt>
                <c:pt idx="240">
                  <c:v>41880</c:v>
                </c:pt>
                <c:pt idx="241">
                  <c:v>41881</c:v>
                </c:pt>
                <c:pt idx="242">
                  <c:v>41882</c:v>
                </c:pt>
                <c:pt idx="243">
                  <c:v>41883</c:v>
                </c:pt>
                <c:pt idx="244">
                  <c:v>41884</c:v>
                </c:pt>
                <c:pt idx="245">
                  <c:v>41885</c:v>
                </c:pt>
                <c:pt idx="246">
                  <c:v>41886</c:v>
                </c:pt>
                <c:pt idx="247">
                  <c:v>41887</c:v>
                </c:pt>
                <c:pt idx="248">
                  <c:v>41888</c:v>
                </c:pt>
                <c:pt idx="249">
                  <c:v>41889</c:v>
                </c:pt>
                <c:pt idx="250">
                  <c:v>41890</c:v>
                </c:pt>
                <c:pt idx="251">
                  <c:v>41891</c:v>
                </c:pt>
                <c:pt idx="252">
                  <c:v>41892</c:v>
                </c:pt>
                <c:pt idx="253">
                  <c:v>41893</c:v>
                </c:pt>
                <c:pt idx="254">
                  <c:v>41894</c:v>
                </c:pt>
                <c:pt idx="255">
                  <c:v>41895</c:v>
                </c:pt>
                <c:pt idx="256">
                  <c:v>41896</c:v>
                </c:pt>
                <c:pt idx="257">
                  <c:v>41897</c:v>
                </c:pt>
                <c:pt idx="258">
                  <c:v>41898</c:v>
                </c:pt>
                <c:pt idx="259">
                  <c:v>41899</c:v>
                </c:pt>
                <c:pt idx="260">
                  <c:v>41900</c:v>
                </c:pt>
                <c:pt idx="261">
                  <c:v>41901</c:v>
                </c:pt>
                <c:pt idx="262">
                  <c:v>41902</c:v>
                </c:pt>
                <c:pt idx="263">
                  <c:v>41903</c:v>
                </c:pt>
                <c:pt idx="264">
                  <c:v>41904</c:v>
                </c:pt>
                <c:pt idx="265">
                  <c:v>41905</c:v>
                </c:pt>
                <c:pt idx="266">
                  <c:v>41906</c:v>
                </c:pt>
                <c:pt idx="267">
                  <c:v>41907</c:v>
                </c:pt>
                <c:pt idx="268">
                  <c:v>41908</c:v>
                </c:pt>
                <c:pt idx="269">
                  <c:v>41909</c:v>
                </c:pt>
                <c:pt idx="270">
                  <c:v>41910</c:v>
                </c:pt>
                <c:pt idx="271">
                  <c:v>41911</c:v>
                </c:pt>
                <c:pt idx="272">
                  <c:v>41912</c:v>
                </c:pt>
                <c:pt idx="273">
                  <c:v>41913</c:v>
                </c:pt>
                <c:pt idx="274">
                  <c:v>41914</c:v>
                </c:pt>
                <c:pt idx="275">
                  <c:v>41915</c:v>
                </c:pt>
                <c:pt idx="276">
                  <c:v>41916</c:v>
                </c:pt>
                <c:pt idx="277">
                  <c:v>41917</c:v>
                </c:pt>
                <c:pt idx="278">
                  <c:v>41918</c:v>
                </c:pt>
                <c:pt idx="279">
                  <c:v>41919</c:v>
                </c:pt>
                <c:pt idx="280">
                  <c:v>41920</c:v>
                </c:pt>
                <c:pt idx="281">
                  <c:v>41921</c:v>
                </c:pt>
                <c:pt idx="282">
                  <c:v>41922</c:v>
                </c:pt>
                <c:pt idx="283">
                  <c:v>41923</c:v>
                </c:pt>
                <c:pt idx="284">
                  <c:v>41924</c:v>
                </c:pt>
                <c:pt idx="285">
                  <c:v>41925</c:v>
                </c:pt>
                <c:pt idx="286">
                  <c:v>41926</c:v>
                </c:pt>
                <c:pt idx="287">
                  <c:v>41927</c:v>
                </c:pt>
                <c:pt idx="288">
                  <c:v>41928</c:v>
                </c:pt>
                <c:pt idx="289">
                  <c:v>41929</c:v>
                </c:pt>
                <c:pt idx="290">
                  <c:v>41930</c:v>
                </c:pt>
                <c:pt idx="291">
                  <c:v>41931</c:v>
                </c:pt>
                <c:pt idx="292">
                  <c:v>41932</c:v>
                </c:pt>
                <c:pt idx="293">
                  <c:v>41933</c:v>
                </c:pt>
                <c:pt idx="294">
                  <c:v>41934</c:v>
                </c:pt>
                <c:pt idx="295">
                  <c:v>41935</c:v>
                </c:pt>
                <c:pt idx="296">
                  <c:v>41936</c:v>
                </c:pt>
                <c:pt idx="297">
                  <c:v>41937</c:v>
                </c:pt>
                <c:pt idx="298">
                  <c:v>41938</c:v>
                </c:pt>
                <c:pt idx="299">
                  <c:v>41939</c:v>
                </c:pt>
                <c:pt idx="300">
                  <c:v>41940</c:v>
                </c:pt>
                <c:pt idx="301">
                  <c:v>41941</c:v>
                </c:pt>
                <c:pt idx="302">
                  <c:v>41942</c:v>
                </c:pt>
                <c:pt idx="303">
                  <c:v>41943</c:v>
                </c:pt>
                <c:pt idx="304">
                  <c:v>41944</c:v>
                </c:pt>
                <c:pt idx="305">
                  <c:v>41945</c:v>
                </c:pt>
                <c:pt idx="306">
                  <c:v>41946</c:v>
                </c:pt>
                <c:pt idx="307">
                  <c:v>41947</c:v>
                </c:pt>
                <c:pt idx="308">
                  <c:v>41948</c:v>
                </c:pt>
                <c:pt idx="309">
                  <c:v>41949</c:v>
                </c:pt>
                <c:pt idx="310">
                  <c:v>41950</c:v>
                </c:pt>
                <c:pt idx="311">
                  <c:v>41951</c:v>
                </c:pt>
                <c:pt idx="312">
                  <c:v>41952</c:v>
                </c:pt>
                <c:pt idx="313">
                  <c:v>41953</c:v>
                </c:pt>
                <c:pt idx="314">
                  <c:v>41954</c:v>
                </c:pt>
                <c:pt idx="315">
                  <c:v>41955</c:v>
                </c:pt>
                <c:pt idx="316">
                  <c:v>41956</c:v>
                </c:pt>
                <c:pt idx="317">
                  <c:v>41957</c:v>
                </c:pt>
                <c:pt idx="318">
                  <c:v>41958</c:v>
                </c:pt>
                <c:pt idx="319">
                  <c:v>41959</c:v>
                </c:pt>
                <c:pt idx="320">
                  <c:v>41960</c:v>
                </c:pt>
                <c:pt idx="321">
                  <c:v>41961</c:v>
                </c:pt>
                <c:pt idx="322">
                  <c:v>41962</c:v>
                </c:pt>
                <c:pt idx="323">
                  <c:v>41963</c:v>
                </c:pt>
                <c:pt idx="324">
                  <c:v>41964</c:v>
                </c:pt>
                <c:pt idx="325">
                  <c:v>41965</c:v>
                </c:pt>
                <c:pt idx="326">
                  <c:v>41966</c:v>
                </c:pt>
                <c:pt idx="327">
                  <c:v>41967</c:v>
                </c:pt>
                <c:pt idx="328">
                  <c:v>41968</c:v>
                </c:pt>
                <c:pt idx="329">
                  <c:v>41969</c:v>
                </c:pt>
                <c:pt idx="330">
                  <c:v>41970</c:v>
                </c:pt>
                <c:pt idx="331">
                  <c:v>41971</c:v>
                </c:pt>
                <c:pt idx="332">
                  <c:v>41972</c:v>
                </c:pt>
                <c:pt idx="333">
                  <c:v>41973</c:v>
                </c:pt>
                <c:pt idx="334">
                  <c:v>41974</c:v>
                </c:pt>
                <c:pt idx="335">
                  <c:v>41975</c:v>
                </c:pt>
                <c:pt idx="336">
                  <c:v>41976</c:v>
                </c:pt>
                <c:pt idx="337">
                  <c:v>41977</c:v>
                </c:pt>
                <c:pt idx="338">
                  <c:v>41978</c:v>
                </c:pt>
                <c:pt idx="339">
                  <c:v>41979</c:v>
                </c:pt>
                <c:pt idx="340">
                  <c:v>41980</c:v>
                </c:pt>
                <c:pt idx="341">
                  <c:v>41981</c:v>
                </c:pt>
                <c:pt idx="342">
                  <c:v>41982</c:v>
                </c:pt>
                <c:pt idx="343">
                  <c:v>41983</c:v>
                </c:pt>
                <c:pt idx="344">
                  <c:v>41984</c:v>
                </c:pt>
                <c:pt idx="345">
                  <c:v>41985</c:v>
                </c:pt>
                <c:pt idx="346">
                  <c:v>41986</c:v>
                </c:pt>
                <c:pt idx="347">
                  <c:v>41987</c:v>
                </c:pt>
                <c:pt idx="348">
                  <c:v>41988</c:v>
                </c:pt>
                <c:pt idx="349">
                  <c:v>41989</c:v>
                </c:pt>
                <c:pt idx="350">
                  <c:v>41990</c:v>
                </c:pt>
                <c:pt idx="351">
                  <c:v>41991</c:v>
                </c:pt>
                <c:pt idx="352">
                  <c:v>41992</c:v>
                </c:pt>
                <c:pt idx="353">
                  <c:v>41993</c:v>
                </c:pt>
                <c:pt idx="354">
                  <c:v>41994</c:v>
                </c:pt>
                <c:pt idx="355">
                  <c:v>41995</c:v>
                </c:pt>
                <c:pt idx="356">
                  <c:v>41996</c:v>
                </c:pt>
                <c:pt idx="357">
                  <c:v>41997</c:v>
                </c:pt>
                <c:pt idx="358">
                  <c:v>41998</c:v>
                </c:pt>
                <c:pt idx="359">
                  <c:v>41999</c:v>
                </c:pt>
                <c:pt idx="360">
                  <c:v>42000</c:v>
                </c:pt>
                <c:pt idx="361">
                  <c:v>42001</c:v>
                </c:pt>
                <c:pt idx="362">
                  <c:v>42002</c:v>
                </c:pt>
                <c:pt idx="363">
                  <c:v>42003</c:v>
                </c:pt>
                <c:pt idx="364">
                  <c:v>42004</c:v>
                </c:pt>
                <c:pt idx="365">
                  <c:v>42005</c:v>
                </c:pt>
                <c:pt idx="366">
                  <c:v>42006</c:v>
                </c:pt>
                <c:pt idx="367">
                  <c:v>42007</c:v>
                </c:pt>
                <c:pt idx="368">
                  <c:v>42008</c:v>
                </c:pt>
                <c:pt idx="369">
                  <c:v>42009</c:v>
                </c:pt>
                <c:pt idx="370">
                  <c:v>42010</c:v>
                </c:pt>
                <c:pt idx="371">
                  <c:v>42011</c:v>
                </c:pt>
                <c:pt idx="372">
                  <c:v>42012</c:v>
                </c:pt>
                <c:pt idx="373">
                  <c:v>42013</c:v>
                </c:pt>
                <c:pt idx="374">
                  <c:v>42014</c:v>
                </c:pt>
                <c:pt idx="375">
                  <c:v>42015</c:v>
                </c:pt>
                <c:pt idx="376">
                  <c:v>42016</c:v>
                </c:pt>
                <c:pt idx="377">
                  <c:v>42017</c:v>
                </c:pt>
                <c:pt idx="378">
                  <c:v>42018</c:v>
                </c:pt>
                <c:pt idx="379">
                  <c:v>42019</c:v>
                </c:pt>
                <c:pt idx="380">
                  <c:v>42020</c:v>
                </c:pt>
                <c:pt idx="381">
                  <c:v>42021</c:v>
                </c:pt>
                <c:pt idx="382">
                  <c:v>42022</c:v>
                </c:pt>
                <c:pt idx="383">
                  <c:v>42023</c:v>
                </c:pt>
                <c:pt idx="384">
                  <c:v>42024</c:v>
                </c:pt>
                <c:pt idx="385">
                  <c:v>42025</c:v>
                </c:pt>
                <c:pt idx="386">
                  <c:v>42026</c:v>
                </c:pt>
                <c:pt idx="387">
                  <c:v>42027</c:v>
                </c:pt>
                <c:pt idx="388">
                  <c:v>42028</c:v>
                </c:pt>
                <c:pt idx="389">
                  <c:v>42029</c:v>
                </c:pt>
                <c:pt idx="390">
                  <c:v>42030</c:v>
                </c:pt>
                <c:pt idx="391">
                  <c:v>42031</c:v>
                </c:pt>
                <c:pt idx="392">
                  <c:v>42032</c:v>
                </c:pt>
                <c:pt idx="393">
                  <c:v>42033</c:v>
                </c:pt>
                <c:pt idx="394">
                  <c:v>42034</c:v>
                </c:pt>
                <c:pt idx="395">
                  <c:v>42035</c:v>
                </c:pt>
                <c:pt idx="396">
                  <c:v>42036</c:v>
                </c:pt>
                <c:pt idx="397">
                  <c:v>42037</c:v>
                </c:pt>
                <c:pt idx="398">
                  <c:v>42038</c:v>
                </c:pt>
                <c:pt idx="399">
                  <c:v>42039</c:v>
                </c:pt>
                <c:pt idx="400">
                  <c:v>42040</c:v>
                </c:pt>
                <c:pt idx="401">
                  <c:v>42041</c:v>
                </c:pt>
                <c:pt idx="402">
                  <c:v>42042</c:v>
                </c:pt>
                <c:pt idx="403">
                  <c:v>42043</c:v>
                </c:pt>
                <c:pt idx="404">
                  <c:v>42044</c:v>
                </c:pt>
                <c:pt idx="405">
                  <c:v>42045</c:v>
                </c:pt>
                <c:pt idx="406">
                  <c:v>42046</c:v>
                </c:pt>
                <c:pt idx="407">
                  <c:v>42047</c:v>
                </c:pt>
                <c:pt idx="408">
                  <c:v>42048</c:v>
                </c:pt>
                <c:pt idx="409">
                  <c:v>42049</c:v>
                </c:pt>
                <c:pt idx="410">
                  <c:v>42050</c:v>
                </c:pt>
                <c:pt idx="411">
                  <c:v>42051</c:v>
                </c:pt>
                <c:pt idx="412">
                  <c:v>42052</c:v>
                </c:pt>
                <c:pt idx="413">
                  <c:v>42053</c:v>
                </c:pt>
                <c:pt idx="414">
                  <c:v>42054</c:v>
                </c:pt>
                <c:pt idx="415">
                  <c:v>42055</c:v>
                </c:pt>
                <c:pt idx="416">
                  <c:v>42056</c:v>
                </c:pt>
                <c:pt idx="417">
                  <c:v>42057</c:v>
                </c:pt>
                <c:pt idx="418">
                  <c:v>42058</c:v>
                </c:pt>
                <c:pt idx="419">
                  <c:v>42059</c:v>
                </c:pt>
                <c:pt idx="420">
                  <c:v>42060</c:v>
                </c:pt>
                <c:pt idx="421">
                  <c:v>42061</c:v>
                </c:pt>
                <c:pt idx="422">
                  <c:v>42062</c:v>
                </c:pt>
                <c:pt idx="423">
                  <c:v>42063</c:v>
                </c:pt>
                <c:pt idx="424">
                  <c:v>42064</c:v>
                </c:pt>
                <c:pt idx="425">
                  <c:v>42065</c:v>
                </c:pt>
                <c:pt idx="426">
                  <c:v>42066</c:v>
                </c:pt>
                <c:pt idx="427">
                  <c:v>42067</c:v>
                </c:pt>
                <c:pt idx="428">
                  <c:v>42068</c:v>
                </c:pt>
                <c:pt idx="429">
                  <c:v>42069</c:v>
                </c:pt>
                <c:pt idx="430">
                  <c:v>42070</c:v>
                </c:pt>
                <c:pt idx="431">
                  <c:v>42071</c:v>
                </c:pt>
                <c:pt idx="432">
                  <c:v>42072</c:v>
                </c:pt>
                <c:pt idx="433">
                  <c:v>42073</c:v>
                </c:pt>
                <c:pt idx="434">
                  <c:v>42074</c:v>
                </c:pt>
                <c:pt idx="435">
                  <c:v>42075</c:v>
                </c:pt>
                <c:pt idx="436">
                  <c:v>42076</c:v>
                </c:pt>
                <c:pt idx="437">
                  <c:v>42077</c:v>
                </c:pt>
                <c:pt idx="438">
                  <c:v>42078</c:v>
                </c:pt>
                <c:pt idx="439">
                  <c:v>42079</c:v>
                </c:pt>
                <c:pt idx="440">
                  <c:v>42080</c:v>
                </c:pt>
                <c:pt idx="441">
                  <c:v>42081</c:v>
                </c:pt>
                <c:pt idx="442">
                  <c:v>42082</c:v>
                </c:pt>
                <c:pt idx="443">
                  <c:v>42083</c:v>
                </c:pt>
                <c:pt idx="444">
                  <c:v>42084</c:v>
                </c:pt>
                <c:pt idx="445">
                  <c:v>42085</c:v>
                </c:pt>
                <c:pt idx="446">
                  <c:v>42086</c:v>
                </c:pt>
                <c:pt idx="447">
                  <c:v>42087</c:v>
                </c:pt>
                <c:pt idx="448">
                  <c:v>42088</c:v>
                </c:pt>
                <c:pt idx="449">
                  <c:v>42089</c:v>
                </c:pt>
                <c:pt idx="450">
                  <c:v>42090</c:v>
                </c:pt>
                <c:pt idx="451">
                  <c:v>42091</c:v>
                </c:pt>
                <c:pt idx="452">
                  <c:v>42092</c:v>
                </c:pt>
                <c:pt idx="453">
                  <c:v>42093</c:v>
                </c:pt>
                <c:pt idx="454">
                  <c:v>42094</c:v>
                </c:pt>
                <c:pt idx="455">
                  <c:v>42095</c:v>
                </c:pt>
                <c:pt idx="456">
                  <c:v>42096</c:v>
                </c:pt>
                <c:pt idx="457">
                  <c:v>42097</c:v>
                </c:pt>
                <c:pt idx="458">
                  <c:v>42098</c:v>
                </c:pt>
                <c:pt idx="459">
                  <c:v>42099</c:v>
                </c:pt>
                <c:pt idx="460">
                  <c:v>42100</c:v>
                </c:pt>
                <c:pt idx="461">
                  <c:v>42101</c:v>
                </c:pt>
                <c:pt idx="462">
                  <c:v>42102</c:v>
                </c:pt>
                <c:pt idx="463">
                  <c:v>42103</c:v>
                </c:pt>
                <c:pt idx="464">
                  <c:v>42104</c:v>
                </c:pt>
                <c:pt idx="465">
                  <c:v>42105</c:v>
                </c:pt>
                <c:pt idx="466">
                  <c:v>42106</c:v>
                </c:pt>
                <c:pt idx="467">
                  <c:v>42107</c:v>
                </c:pt>
                <c:pt idx="468">
                  <c:v>42108</c:v>
                </c:pt>
                <c:pt idx="469">
                  <c:v>42109</c:v>
                </c:pt>
                <c:pt idx="470">
                  <c:v>42110</c:v>
                </c:pt>
                <c:pt idx="471">
                  <c:v>42111</c:v>
                </c:pt>
                <c:pt idx="472">
                  <c:v>42112</c:v>
                </c:pt>
                <c:pt idx="473">
                  <c:v>42113</c:v>
                </c:pt>
                <c:pt idx="474">
                  <c:v>42114</c:v>
                </c:pt>
                <c:pt idx="475">
                  <c:v>42115</c:v>
                </c:pt>
                <c:pt idx="476">
                  <c:v>42116</c:v>
                </c:pt>
                <c:pt idx="477">
                  <c:v>42117</c:v>
                </c:pt>
                <c:pt idx="478">
                  <c:v>42118</c:v>
                </c:pt>
                <c:pt idx="479">
                  <c:v>42119</c:v>
                </c:pt>
                <c:pt idx="480">
                  <c:v>42120</c:v>
                </c:pt>
                <c:pt idx="481">
                  <c:v>42121</c:v>
                </c:pt>
                <c:pt idx="482">
                  <c:v>42122</c:v>
                </c:pt>
                <c:pt idx="483">
                  <c:v>42123</c:v>
                </c:pt>
                <c:pt idx="484">
                  <c:v>42124</c:v>
                </c:pt>
                <c:pt idx="485">
                  <c:v>42125</c:v>
                </c:pt>
                <c:pt idx="486">
                  <c:v>42126</c:v>
                </c:pt>
                <c:pt idx="487">
                  <c:v>42127</c:v>
                </c:pt>
                <c:pt idx="488">
                  <c:v>42128</c:v>
                </c:pt>
                <c:pt idx="489">
                  <c:v>42129</c:v>
                </c:pt>
                <c:pt idx="490">
                  <c:v>42130</c:v>
                </c:pt>
                <c:pt idx="491">
                  <c:v>42131</c:v>
                </c:pt>
                <c:pt idx="492">
                  <c:v>42132</c:v>
                </c:pt>
                <c:pt idx="493">
                  <c:v>42133</c:v>
                </c:pt>
                <c:pt idx="494">
                  <c:v>42134</c:v>
                </c:pt>
                <c:pt idx="495">
                  <c:v>42135</c:v>
                </c:pt>
                <c:pt idx="496">
                  <c:v>42136</c:v>
                </c:pt>
                <c:pt idx="497">
                  <c:v>42137</c:v>
                </c:pt>
                <c:pt idx="498">
                  <c:v>42138</c:v>
                </c:pt>
                <c:pt idx="499">
                  <c:v>42139</c:v>
                </c:pt>
                <c:pt idx="500">
                  <c:v>42140</c:v>
                </c:pt>
                <c:pt idx="501">
                  <c:v>42141</c:v>
                </c:pt>
                <c:pt idx="502">
                  <c:v>42142</c:v>
                </c:pt>
                <c:pt idx="503">
                  <c:v>42143</c:v>
                </c:pt>
                <c:pt idx="504">
                  <c:v>42144</c:v>
                </c:pt>
                <c:pt idx="505">
                  <c:v>42145</c:v>
                </c:pt>
                <c:pt idx="506">
                  <c:v>42146</c:v>
                </c:pt>
                <c:pt idx="507">
                  <c:v>42147</c:v>
                </c:pt>
                <c:pt idx="508">
                  <c:v>42148</c:v>
                </c:pt>
                <c:pt idx="509">
                  <c:v>42149</c:v>
                </c:pt>
                <c:pt idx="510">
                  <c:v>42150</c:v>
                </c:pt>
                <c:pt idx="511">
                  <c:v>42151</c:v>
                </c:pt>
                <c:pt idx="512">
                  <c:v>42152</c:v>
                </c:pt>
                <c:pt idx="513">
                  <c:v>42153</c:v>
                </c:pt>
                <c:pt idx="514">
                  <c:v>42154</c:v>
                </c:pt>
                <c:pt idx="515">
                  <c:v>42155</c:v>
                </c:pt>
                <c:pt idx="516">
                  <c:v>42156</c:v>
                </c:pt>
                <c:pt idx="517">
                  <c:v>42157</c:v>
                </c:pt>
                <c:pt idx="518">
                  <c:v>42158</c:v>
                </c:pt>
                <c:pt idx="519">
                  <c:v>42159</c:v>
                </c:pt>
                <c:pt idx="520">
                  <c:v>42160</c:v>
                </c:pt>
                <c:pt idx="521">
                  <c:v>42161</c:v>
                </c:pt>
                <c:pt idx="522">
                  <c:v>42162</c:v>
                </c:pt>
                <c:pt idx="523">
                  <c:v>42163</c:v>
                </c:pt>
                <c:pt idx="524">
                  <c:v>42164</c:v>
                </c:pt>
                <c:pt idx="525">
                  <c:v>42165</c:v>
                </c:pt>
                <c:pt idx="526">
                  <c:v>42166</c:v>
                </c:pt>
                <c:pt idx="527">
                  <c:v>42167</c:v>
                </c:pt>
                <c:pt idx="528">
                  <c:v>42168</c:v>
                </c:pt>
                <c:pt idx="529">
                  <c:v>42169</c:v>
                </c:pt>
                <c:pt idx="530">
                  <c:v>42170</c:v>
                </c:pt>
                <c:pt idx="531">
                  <c:v>42171</c:v>
                </c:pt>
                <c:pt idx="532">
                  <c:v>42172</c:v>
                </c:pt>
                <c:pt idx="533">
                  <c:v>42173</c:v>
                </c:pt>
                <c:pt idx="534">
                  <c:v>42174</c:v>
                </c:pt>
                <c:pt idx="535">
                  <c:v>42175</c:v>
                </c:pt>
                <c:pt idx="536">
                  <c:v>42176</c:v>
                </c:pt>
                <c:pt idx="537">
                  <c:v>42177</c:v>
                </c:pt>
                <c:pt idx="538">
                  <c:v>42178</c:v>
                </c:pt>
                <c:pt idx="539">
                  <c:v>42179</c:v>
                </c:pt>
                <c:pt idx="540">
                  <c:v>42180</c:v>
                </c:pt>
                <c:pt idx="541">
                  <c:v>42181</c:v>
                </c:pt>
                <c:pt idx="542">
                  <c:v>42182</c:v>
                </c:pt>
                <c:pt idx="543">
                  <c:v>42183</c:v>
                </c:pt>
                <c:pt idx="544">
                  <c:v>42184</c:v>
                </c:pt>
                <c:pt idx="545">
                  <c:v>42185</c:v>
                </c:pt>
                <c:pt idx="546">
                  <c:v>42186</c:v>
                </c:pt>
                <c:pt idx="547">
                  <c:v>42187</c:v>
                </c:pt>
                <c:pt idx="548">
                  <c:v>42188</c:v>
                </c:pt>
                <c:pt idx="549">
                  <c:v>42189</c:v>
                </c:pt>
                <c:pt idx="550">
                  <c:v>42190</c:v>
                </c:pt>
                <c:pt idx="551">
                  <c:v>42191</c:v>
                </c:pt>
                <c:pt idx="552">
                  <c:v>42192</c:v>
                </c:pt>
                <c:pt idx="553">
                  <c:v>42193</c:v>
                </c:pt>
                <c:pt idx="554">
                  <c:v>42194</c:v>
                </c:pt>
                <c:pt idx="555">
                  <c:v>42195</c:v>
                </c:pt>
                <c:pt idx="556">
                  <c:v>42196</c:v>
                </c:pt>
                <c:pt idx="557">
                  <c:v>42197</c:v>
                </c:pt>
                <c:pt idx="558">
                  <c:v>42198</c:v>
                </c:pt>
                <c:pt idx="559">
                  <c:v>42199</c:v>
                </c:pt>
                <c:pt idx="560">
                  <c:v>42200</c:v>
                </c:pt>
                <c:pt idx="561">
                  <c:v>42201</c:v>
                </c:pt>
                <c:pt idx="562">
                  <c:v>42202</c:v>
                </c:pt>
                <c:pt idx="563">
                  <c:v>42203</c:v>
                </c:pt>
                <c:pt idx="564">
                  <c:v>42204</c:v>
                </c:pt>
                <c:pt idx="565">
                  <c:v>42205</c:v>
                </c:pt>
                <c:pt idx="566">
                  <c:v>42206</c:v>
                </c:pt>
                <c:pt idx="567">
                  <c:v>42207</c:v>
                </c:pt>
                <c:pt idx="568">
                  <c:v>42208</c:v>
                </c:pt>
                <c:pt idx="569">
                  <c:v>42209</c:v>
                </c:pt>
                <c:pt idx="570">
                  <c:v>42210</c:v>
                </c:pt>
                <c:pt idx="571">
                  <c:v>42211</c:v>
                </c:pt>
                <c:pt idx="572">
                  <c:v>42212</c:v>
                </c:pt>
                <c:pt idx="573">
                  <c:v>42213</c:v>
                </c:pt>
                <c:pt idx="574">
                  <c:v>42214</c:v>
                </c:pt>
                <c:pt idx="575">
                  <c:v>42215</c:v>
                </c:pt>
                <c:pt idx="576">
                  <c:v>42216</c:v>
                </c:pt>
                <c:pt idx="577">
                  <c:v>42217</c:v>
                </c:pt>
                <c:pt idx="578">
                  <c:v>42218</c:v>
                </c:pt>
                <c:pt idx="579">
                  <c:v>42219</c:v>
                </c:pt>
                <c:pt idx="580">
                  <c:v>42220</c:v>
                </c:pt>
                <c:pt idx="581">
                  <c:v>42221</c:v>
                </c:pt>
                <c:pt idx="582">
                  <c:v>42222</c:v>
                </c:pt>
                <c:pt idx="583">
                  <c:v>42223</c:v>
                </c:pt>
                <c:pt idx="584">
                  <c:v>42224</c:v>
                </c:pt>
                <c:pt idx="585">
                  <c:v>42225</c:v>
                </c:pt>
                <c:pt idx="586">
                  <c:v>42226</c:v>
                </c:pt>
                <c:pt idx="587">
                  <c:v>42227</c:v>
                </c:pt>
                <c:pt idx="588">
                  <c:v>42228</c:v>
                </c:pt>
                <c:pt idx="589">
                  <c:v>42229</c:v>
                </c:pt>
                <c:pt idx="590">
                  <c:v>42230</c:v>
                </c:pt>
                <c:pt idx="591">
                  <c:v>42231</c:v>
                </c:pt>
                <c:pt idx="592">
                  <c:v>42232</c:v>
                </c:pt>
                <c:pt idx="593">
                  <c:v>42233</c:v>
                </c:pt>
                <c:pt idx="594">
                  <c:v>42234</c:v>
                </c:pt>
                <c:pt idx="595">
                  <c:v>42235</c:v>
                </c:pt>
                <c:pt idx="596">
                  <c:v>42236</c:v>
                </c:pt>
                <c:pt idx="597">
                  <c:v>42237</c:v>
                </c:pt>
                <c:pt idx="598">
                  <c:v>42238</c:v>
                </c:pt>
                <c:pt idx="599">
                  <c:v>42239</c:v>
                </c:pt>
                <c:pt idx="600">
                  <c:v>42240</c:v>
                </c:pt>
                <c:pt idx="601">
                  <c:v>42241</c:v>
                </c:pt>
                <c:pt idx="602">
                  <c:v>42242</c:v>
                </c:pt>
                <c:pt idx="603">
                  <c:v>42243</c:v>
                </c:pt>
                <c:pt idx="604">
                  <c:v>42244</c:v>
                </c:pt>
                <c:pt idx="605">
                  <c:v>42245</c:v>
                </c:pt>
                <c:pt idx="606">
                  <c:v>42246</c:v>
                </c:pt>
                <c:pt idx="607">
                  <c:v>42247</c:v>
                </c:pt>
                <c:pt idx="608">
                  <c:v>42248</c:v>
                </c:pt>
                <c:pt idx="609">
                  <c:v>42249</c:v>
                </c:pt>
                <c:pt idx="610">
                  <c:v>42250</c:v>
                </c:pt>
                <c:pt idx="611">
                  <c:v>42251</c:v>
                </c:pt>
                <c:pt idx="612">
                  <c:v>42252</c:v>
                </c:pt>
                <c:pt idx="613">
                  <c:v>42253</c:v>
                </c:pt>
                <c:pt idx="614">
                  <c:v>42254</c:v>
                </c:pt>
                <c:pt idx="615">
                  <c:v>42255</c:v>
                </c:pt>
                <c:pt idx="616">
                  <c:v>42256</c:v>
                </c:pt>
                <c:pt idx="617">
                  <c:v>42257</c:v>
                </c:pt>
                <c:pt idx="618">
                  <c:v>42258</c:v>
                </c:pt>
                <c:pt idx="619">
                  <c:v>42259</c:v>
                </c:pt>
                <c:pt idx="620">
                  <c:v>42260</c:v>
                </c:pt>
                <c:pt idx="621">
                  <c:v>42261</c:v>
                </c:pt>
                <c:pt idx="622">
                  <c:v>42262</c:v>
                </c:pt>
                <c:pt idx="623">
                  <c:v>42263</c:v>
                </c:pt>
                <c:pt idx="624">
                  <c:v>42264</c:v>
                </c:pt>
                <c:pt idx="625">
                  <c:v>42265</c:v>
                </c:pt>
                <c:pt idx="626">
                  <c:v>42266</c:v>
                </c:pt>
                <c:pt idx="627">
                  <c:v>42267</c:v>
                </c:pt>
                <c:pt idx="628">
                  <c:v>42268</c:v>
                </c:pt>
                <c:pt idx="629">
                  <c:v>42269</c:v>
                </c:pt>
                <c:pt idx="630">
                  <c:v>42270</c:v>
                </c:pt>
                <c:pt idx="631">
                  <c:v>42271</c:v>
                </c:pt>
                <c:pt idx="632">
                  <c:v>42272</c:v>
                </c:pt>
                <c:pt idx="633">
                  <c:v>42273</c:v>
                </c:pt>
                <c:pt idx="634">
                  <c:v>42274</c:v>
                </c:pt>
                <c:pt idx="635">
                  <c:v>42275</c:v>
                </c:pt>
                <c:pt idx="636">
                  <c:v>42276</c:v>
                </c:pt>
                <c:pt idx="637">
                  <c:v>42277</c:v>
                </c:pt>
                <c:pt idx="638">
                  <c:v>42278</c:v>
                </c:pt>
                <c:pt idx="639">
                  <c:v>42279</c:v>
                </c:pt>
                <c:pt idx="640">
                  <c:v>42280</c:v>
                </c:pt>
                <c:pt idx="641">
                  <c:v>42281</c:v>
                </c:pt>
                <c:pt idx="642">
                  <c:v>42282</c:v>
                </c:pt>
                <c:pt idx="643">
                  <c:v>42283</c:v>
                </c:pt>
                <c:pt idx="644">
                  <c:v>42284</c:v>
                </c:pt>
                <c:pt idx="645">
                  <c:v>42285</c:v>
                </c:pt>
                <c:pt idx="646">
                  <c:v>42286</c:v>
                </c:pt>
                <c:pt idx="647">
                  <c:v>42287</c:v>
                </c:pt>
                <c:pt idx="648">
                  <c:v>42288</c:v>
                </c:pt>
                <c:pt idx="649">
                  <c:v>42289</c:v>
                </c:pt>
                <c:pt idx="650">
                  <c:v>42290</c:v>
                </c:pt>
                <c:pt idx="651">
                  <c:v>42291</c:v>
                </c:pt>
                <c:pt idx="652">
                  <c:v>42292</c:v>
                </c:pt>
                <c:pt idx="653">
                  <c:v>42293</c:v>
                </c:pt>
                <c:pt idx="654">
                  <c:v>42294</c:v>
                </c:pt>
                <c:pt idx="655">
                  <c:v>42295</c:v>
                </c:pt>
                <c:pt idx="656">
                  <c:v>42296</c:v>
                </c:pt>
                <c:pt idx="657">
                  <c:v>42297</c:v>
                </c:pt>
                <c:pt idx="658">
                  <c:v>42298</c:v>
                </c:pt>
                <c:pt idx="659">
                  <c:v>42299</c:v>
                </c:pt>
                <c:pt idx="660">
                  <c:v>42300</c:v>
                </c:pt>
                <c:pt idx="661">
                  <c:v>42301</c:v>
                </c:pt>
                <c:pt idx="662">
                  <c:v>42302</c:v>
                </c:pt>
                <c:pt idx="663">
                  <c:v>42303</c:v>
                </c:pt>
                <c:pt idx="664">
                  <c:v>42304</c:v>
                </c:pt>
                <c:pt idx="665">
                  <c:v>42305</c:v>
                </c:pt>
                <c:pt idx="666">
                  <c:v>42306</c:v>
                </c:pt>
                <c:pt idx="667">
                  <c:v>42307</c:v>
                </c:pt>
                <c:pt idx="668">
                  <c:v>42308</c:v>
                </c:pt>
                <c:pt idx="669">
                  <c:v>42309</c:v>
                </c:pt>
                <c:pt idx="670">
                  <c:v>42310</c:v>
                </c:pt>
                <c:pt idx="671">
                  <c:v>42311</c:v>
                </c:pt>
                <c:pt idx="672">
                  <c:v>42312</c:v>
                </c:pt>
                <c:pt idx="673">
                  <c:v>42313</c:v>
                </c:pt>
                <c:pt idx="674">
                  <c:v>42314</c:v>
                </c:pt>
                <c:pt idx="675">
                  <c:v>42315</c:v>
                </c:pt>
                <c:pt idx="676">
                  <c:v>42316</c:v>
                </c:pt>
                <c:pt idx="677">
                  <c:v>42317</c:v>
                </c:pt>
                <c:pt idx="678">
                  <c:v>42318</c:v>
                </c:pt>
                <c:pt idx="679">
                  <c:v>42319</c:v>
                </c:pt>
                <c:pt idx="680">
                  <c:v>42320</c:v>
                </c:pt>
                <c:pt idx="681">
                  <c:v>42321</c:v>
                </c:pt>
                <c:pt idx="682">
                  <c:v>42322</c:v>
                </c:pt>
                <c:pt idx="683">
                  <c:v>42323</c:v>
                </c:pt>
                <c:pt idx="684">
                  <c:v>42324</c:v>
                </c:pt>
                <c:pt idx="685">
                  <c:v>42325</c:v>
                </c:pt>
                <c:pt idx="686">
                  <c:v>42326</c:v>
                </c:pt>
                <c:pt idx="687">
                  <c:v>42327</c:v>
                </c:pt>
                <c:pt idx="688">
                  <c:v>42328</c:v>
                </c:pt>
                <c:pt idx="689">
                  <c:v>42329</c:v>
                </c:pt>
                <c:pt idx="690">
                  <c:v>42330</c:v>
                </c:pt>
                <c:pt idx="691">
                  <c:v>42331</c:v>
                </c:pt>
                <c:pt idx="692">
                  <c:v>42332</c:v>
                </c:pt>
                <c:pt idx="693">
                  <c:v>42333</c:v>
                </c:pt>
                <c:pt idx="694">
                  <c:v>42334</c:v>
                </c:pt>
                <c:pt idx="695">
                  <c:v>42335</c:v>
                </c:pt>
                <c:pt idx="696">
                  <c:v>42336</c:v>
                </c:pt>
                <c:pt idx="697">
                  <c:v>42337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42343</c:v>
                </c:pt>
                <c:pt idx="704">
                  <c:v>42344</c:v>
                </c:pt>
                <c:pt idx="705">
                  <c:v>42345</c:v>
                </c:pt>
                <c:pt idx="706">
                  <c:v>42346</c:v>
                </c:pt>
                <c:pt idx="707">
                  <c:v>42347</c:v>
                </c:pt>
                <c:pt idx="708">
                  <c:v>42348</c:v>
                </c:pt>
                <c:pt idx="709">
                  <c:v>42349</c:v>
                </c:pt>
                <c:pt idx="710">
                  <c:v>42350</c:v>
                </c:pt>
                <c:pt idx="711">
                  <c:v>42351</c:v>
                </c:pt>
                <c:pt idx="712">
                  <c:v>42352</c:v>
                </c:pt>
                <c:pt idx="713">
                  <c:v>42353</c:v>
                </c:pt>
                <c:pt idx="714">
                  <c:v>42354</c:v>
                </c:pt>
                <c:pt idx="715">
                  <c:v>42355</c:v>
                </c:pt>
                <c:pt idx="716">
                  <c:v>42356</c:v>
                </c:pt>
                <c:pt idx="717">
                  <c:v>42357</c:v>
                </c:pt>
                <c:pt idx="718">
                  <c:v>42358</c:v>
                </c:pt>
                <c:pt idx="719">
                  <c:v>42359</c:v>
                </c:pt>
                <c:pt idx="720">
                  <c:v>42360</c:v>
                </c:pt>
                <c:pt idx="721">
                  <c:v>42361</c:v>
                </c:pt>
                <c:pt idx="722">
                  <c:v>42362</c:v>
                </c:pt>
                <c:pt idx="723">
                  <c:v>42363</c:v>
                </c:pt>
                <c:pt idx="724">
                  <c:v>42364</c:v>
                </c:pt>
                <c:pt idx="725">
                  <c:v>42365</c:v>
                </c:pt>
                <c:pt idx="726">
                  <c:v>42366</c:v>
                </c:pt>
                <c:pt idx="727">
                  <c:v>42367</c:v>
                </c:pt>
                <c:pt idx="728">
                  <c:v>42368</c:v>
                </c:pt>
                <c:pt idx="729">
                  <c:v>42369</c:v>
                </c:pt>
              </c:numCache>
            </c:numRef>
          </c:cat>
          <c:val>
            <c:numRef>
              <c:f>Plan1!$B$6:$ABC$6</c:f>
              <c:numCache>
                <c:formatCode>_-[$$-409]* #,##0.00_ ;_-[$$-409]* \-#,##0.00\ ;_-[$$-409]* "-"??_ ;_-@_ </c:formatCode>
                <c:ptCount val="730"/>
                <c:pt idx="1">
                  <c:v>873.02951999999993</c:v>
                </c:pt>
                <c:pt idx="2">
                  <c:v>869.28166599999997</c:v>
                </c:pt>
                <c:pt idx="5">
                  <c:v>859.36087599999996</c:v>
                </c:pt>
                <c:pt idx="6">
                  <c:v>854.51071200000001</c:v>
                </c:pt>
                <c:pt idx="7">
                  <c:v>848.55823799999996</c:v>
                </c:pt>
                <c:pt idx="8">
                  <c:v>853.62886400000002</c:v>
                </c:pt>
                <c:pt idx="9">
                  <c:v>860.68364799999995</c:v>
                </c:pt>
                <c:pt idx="12">
                  <c:v>852.96747799999991</c:v>
                </c:pt>
                <c:pt idx="13">
                  <c:v>851.20378199999993</c:v>
                </c:pt>
                <c:pt idx="14">
                  <c:v>856.053946</c:v>
                </c:pt>
                <c:pt idx="15">
                  <c:v>857.15625599999998</c:v>
                </c:pt>
                <c:pt idx="16">
                  <c:v>849.88100999999995</c:v>
                </c:pt>
                <c:pt idx="20">
                  <c:v>856.49486999999999</c:v>
                </c:pt>
                <c:pt idx="21">
                  <c:v>851.20378199999993</c:v>
                </c:pt>
                <c:pt idx="22">
                  <c:v>852.52655399999992</c:v>
                </c:pt>
                <c:pt idx="23">
                  <c:v>846.35361799999998</c:v>
                </c:pt>
                <c:pt idx="26">
                  <c:v>835.55097999999998</c:v>
                </c:pt>
                <c:pt idx="27">
                  <c:v>842.16483999999991</c:v>
                </c:pt>
                <c:pt idx="28">
                  <c:v>834.88959399999999</c:v>
                </c:pt>
                <c:pt idx="29">
                  <c:v>834.007746</c:v>
                </c:pt>
                <c:pt idx="30">
                  <c:v>846.13315599999999</c:v>
                </c:pt>
                <c:pt idx="33">
                  <c:v>842.82622600000002</c:v>
                </c:pt>
                <c:pt idx="34">
                  <c:v>848.33777599999996</c:v>
                </c:pt>
                <c:pt idx="35">
                  <c:v>858.69948999999997</c:v>
                </c:pt>
                <c:pt idx="36">
                  <c:v>867.73843199999999</c:v>
                </c:pt>
                <c:pt idx="37">
                  <c:v>864.65196400000002</c:v>
                </c:pt>
                <c:pt idx="40">
                  <c:v>868.62027999999998</c:v>
                </c:pt>
                <c:pt idx="41">
                  <c:v>871.70674799999995</c:v>
                </c:pt>
                <c:pt idx="42">
                  <c:v>874.13182999999992</c:v>
                </c:pt>
                <c:pt idx="43">
                  <c:v>882.95030999999994</c:v>
                </c:pt>
                <c:pt idx="44">
                  <c:v>875.01367799999991</c:v>
                </c:pt>
                <c:pt idx="48">
                  <c:v>899.925884</c:v>
                </c:pt>
                <c:pt idx="49">
                  <c:v>897.94172600000002</c:v>
                </c:pt>
                <c:pt idx="50">
                  <c:v>903.89419999999996</c:v>
                </c:pt>
                <c:pt idx="51">
                  <c:v>911.83083199999999</c:v>
                </c:pt>
                <c:pt idx="54">
                  <c:v>908.74436400000002</c:v>
                </c:pt>
                <c:pt idx="55">
                  <c:v>904.99650999999994</c:v>
                </c:pt>
                <c:pt idx="56">
                  <c:v>914.25591399999996</c:v>
                </c:pt>
                <c:pt idx="57">
                  <c:v>906.98066799999992</c:v>
                </c:pt>
                <c:pt idx="58">
                  <c:v>918.00376799999992</c:v>
                </c:pt>
                <c:pt idx="61">
                  <c:v>934.31795599999998</c:v>
                </c:pt>
                <c:pt idx="62">
                  <c:v>962.31662999999992</c:v>
                </c:pt>
                <c:pt idx="64">
                  <c:v>978.63081799999998</c:v>
                </c:pt>
                <c:pt idx="65">
                  <c:v>974.66250200000002</c:v>
                </c:pt>
                <c:pt idx="68">
                  <c:v>965.182636</c:v>
                </c:pt>
                <c:pt idx="69">
                  <c:v>963.19847799999991</c:v>
                </c:pt>
                <c:pt idx="70">
                  <c:v>952.61630200000002</c:v>
                </c:pt>
                <c:pt idx="71">
                  <c:v>944.45920799999999</c:v>
                </c:pt>
                <c:pt idx="72">
                  <c:v>931.67241200000001</c:v>
                </c:pt>
                <c:pt idx="75">
                  <c:v>923.95624199999997</c:v>
                </c:pt>
                <c:pt idx="76">
                  <c:v>931.89287400000001</c:v>
                </c:pt>
                <c:pt idx="77">
                  <c:v>928.58594399999993</c:v>
                </c:pt>
                <c:pt idx="78">
                  <c:v>910.067136</c:v>
                </c:pt>
                <c:pt idx="79">
                  <c:v>903.89419999999996</c:v>
                </c:pt>
                <c:pt idx="82">
                  <c:v>901.24865599999998</c:v>
                </c:pt>
                <c:pt idx="83">
                  <c:v>901.91004199999998</c:v>
                </c:pt>
                <c:pt idx="84">
                  <c:v>900.58726999999999</c:v>
                </c:pt>
                <c:pt idx="85">
                  <c:v>895.51664399999993</c:v>
                </c:pt>
                <c:pt idx="86">
                  <c:v>896.39849199999992</c:v>
                </c:pt>
                <c:pt idx="89">
                  <c:v>892.87109999999996</c:v>
                </c:pt>
                <c:pt idx="90">
                  <c:v>911.16944599999999</c:v>
                </c:pt>
                <c:pt idx="91">
                  <c:v>900.80773199999999</c:v>
                </c:pt>
                <c:pt idx="92">
                  <c:v>917.12191999999993</c:v>
                </c:pt>
                <c:pt idx="93">
                  <c:v>916.01960999999994</c:v>
                </c:pt>
                <c:pt idx="96">
                  <c:v>915.57868599999995</c:v>
                </c:pt>
                <c:pt idx="97">
                  <c:v>929.46779199999992</c:v>
                </c:pt>
                <c:pt idx="98">
                  <c:v>946.00244199999997</c:v>
                </c:pt>
                <c:pt idx="99">
                  <c:v>937.40442399999995</c:v>
                </c:pt>
                <c:pt idx="100">
                  <c:v>927.70409599999994</c:v>
                </c:pt>
                <c:pt idx="103">
                  <c:v>932.333798</c:v>
                </c:pt>
                <c:pt idx="104">
                  <c:v>945.78197999999998</c:v>
                </c:pt>
                <c:pt idx="105">
                  <c:v>964.08032600000001</c:v>
                </c:pt>
                <c:pt idx="106">
                  <c:v>959.00969999999995</c:v>
                </c:pt>
                <c:pt idx="110">
                  <c:v>950.85260599999992</c:v>
                </c:pt>
                <c:pt idx="111">
                  <c:v>945.78197999999998</c:v>
                </c:pt>
                <c:pt idx="112">
                  <c:v>941.15227799999991</c:v>
                </c:pt>
                <c:pt idx="113">
                  <c:v>943.57736</c:v>
                </c:pt>
                <c:pt idx="114">
                  <c:v>947.98659999999995</c:v>
                </c:pt>
                <c:pt idx="117">
                  <c:v>941.37273999999991</c:v>
                </c:pt>
                <c:pt idx="118">
                  <c:v>944.01828399999999</c:v>
                </c:pt>
                <c:pt idx="119">
                  <c:v>927.70409599999994</c:v>
                </c:pt>
                <c:pt idx="120">
                  <c:v>906.53974399999993</c:v>
                </c:pt>
                <c:pt idx="121">
                  <c:v>914.69683799999996</c:v>
                </c:pt>
                <c:pt idx="124">
                  <c:v>907.64205399999992</c:v>
                </c:pt>
                <c:pt idx="125">
                  <c:v>906.09881999999993</c:v>
                </c:pt>
                <c:pt idx="126">
                  <c:v>899.705422</c:v>
                </c:pt>
                <c:pt idx="127">
                  <c:v>905.21697199999994</c:v>
                </c:pt>
                <c:pt idx="128">
                  <c:v>906.09881999999993</c:v>
                </c:pt>
                <c:pt idx="131">
                  <c:v>901.68957999999998</c:v>
                </c:pt>
                <c:pt idx="132">
                  <c:v>906.98066799999992</c:v>
                </c:pt>
                <c:pt idx="133">
                  <c:v>910.287598</c:v>
                </c:pt>
                <c:pt idx="134">
                  <c:v>903.67373799999996</c:v>
                </c:pt>
                <c:pt idx="135">
                  <c:v>898.82357400000001</c:v>
                </c:pt>
                <c:pt idx="138">
                  <c:v>891.76878999999997</c:v>
                </c:pt>
                <c:pt idx="139">
                  <c:v>884.49354399999993</c:v>
                </c:pt>
                <c:pt idx="140">
                  <c:v>892.65063799999996</c:v>
                </c:pt>
                <c:pt idx="141">
                  <c:v>900.58726999999999</c:v>
                </c:pt>
                <c:pt idx="142">
                  <c:v>890.88694199999998</c:v>
                </c:pt>
                <c:pt idx="146">
                  <c:v>881.62753799999996</c:v>
                </c:pt>
                <c:pt idx="147">
                  <c:v>875.23413999999991</c:v>
                </c:pt>
                <c:pt idx="148">
                  <c:v>871.04536199999995</c:v>
                </c:pt>
                <c:pt idx="149">
                  <c:v>851.20378199999993</c:v>
                </c:pt>
                <c:pt idx="152">
                  <c:v>846.79454199999998</c:v>
                </c:pt>
                <c:pt idx="153">
                  <c:v>847.89685199999997</c:v>
                </c:pt>
                <c:pt idx="154">
                  <c:v>867.73843199999999</c:v>
                </c:pt>
                <c:pt idx="155">
                  <c:v>855.613022</c:v>
                </c:pt>
                <c:pt idx="156">
                  <c:v>862.88826799999993</c:v>
                </c:pt>
                <c:pt idx="159">
                  <c:v>869.06120399999998</c:v>
                </c:pt>
                <c:pt idx="160">
                  <c:v>861.34503399999994</c:v>
                </c:pt>
                <c:pt idx="161">
                  <c:v>849.88100999999995</c:v>
                </c:pt>
                <c:pt idx="162">
                  <c:v>852.74701599999992</c:v>
                </c:pt>
                <c:pt idx="163">
                  <c:v>876.99783600000001</c:v>
                </c:pt>
                <c:pt idx="166">
                  <c:v>873.24998199999993</c:v>
                </c:pt>
                <c:pt idx="167">
                  <c:v>877.43876</c:v>
                </c:pt>
                <c:pt idx="168">
                  <c:v>887.13908800000002</c:v>
                </c:pt>
                <c:pt idx="169">
                  <c:v>897.50080199999991</c:v>
                </c:pt>
                <c:pt idx="170">
                  <c:v>886.91862600000002</c:v>
                </c:pt>
                <c:pt idx="173">
                  <c:v>899.04403600000001</c:v>
                </c:pt>
                <c:pt idx="174">
                  <c:v>905.43743399999994</c:v>
                </c:pt>
                <c:pt idx="175">
                  <c:v>898.60311200000001</c:v>
                </c:pt>
                <c:pt idx="176">
                  <c:v>895.73710599999993</c:v>
                </c:pt>
                <c:pt idx="177">
                  <c:v>884.71400599999993</c:v>
                </c:pt>
                <c:pt idx="180">
                  <c:v>858.69948999999997</c:v>
                </c:pt>
                <c:pt idx="181">
                  <c:v>859.14041399999996</c:v>
                </c:pt>
                <c:pt idx="182">
                  <c:v>850.32193399999994</c:v>
                </c:pt>
                <c:pt idx="183">
                  <c:v>852.52655399999992</c:v>
                </c:pt>
                <c:pt idx="187">
                  <c:v>847.23546599999997</c:v>
                </c:pt>
                <c:pt idx="188">
                  <c:v>835.11005599999999</c:v>
                </c:pt>
                <c:pt idx="189">
                  <c:v>818.79586799999993</c:v>
                </c:pt>
                <c:pt idx="190">
                  <c:v>826.29157599999996</c:v>
                </c:pt>
                <c:pt idx="191">
                  <c:v>810.63877400000001</c:v>
                </c:pt>
                <c:pt idx="194">
                  <c:v>813.06385599999999</c:v>
                </c:pt>
                <c:pt idx="195">
                  <c:v>813.50477999999998</c:v>
                </c:pt>
                <c:pt idx="196">
                  <c:v>811.961546</c:v>
                </c:pt>
                <c:pt idx="197">
                  <c:v>801.82029399999999</c:v>
                </c:pt>
                <c:pt idx="198">
                  <c:v>806.22953399999994</c:v>
                </c:pt>
                <c:pt idx="201">
                  <c:v>796.74966799999993</c:v>
                </c:pt>
                <c:pt idx="202">
                  <c:v>792.11996599999998</c:v>
                </c:pt>
                <c:pt idx="203">
                  <c:v>798.07243999999992</c:v>
                </c:pt>
                <c:pt idx="204">
                  <c:v>798.95428800000002</c:v>
                </c:pt>
                <c:pt idx="205">
                  <c:v>795.64735799999994</c:v>
                </c:pt>
                <c:pt idx="208">
                  <c:v>805.12722399999996</c:v>
                </c:pt>
                <c:pt idx="209">
                  <c:v>799.17475000000002</c:v>
                </c:pt>
                <c:pt idx="210">
                  <c:v>794.76550999999995</c:v>
                </c:pt>
                <c:pt idx="211">
                  <c:v>796.08828199999994</c:v>
                </c:pt>
                <c:pt idx="215">
                  <c:v>794.10412399999996</c:v>
                </c:pt>
                <c:pt idx="216">
                  <c:v>781.97871399999997</c:v>
                </c:pt>
                <c:pt idx="217">
                  <c:v>789.03349800000001</c:v>
                </c:pt>
                <c:pt idx="218">
                  <c:v>785.28564399999993</c:v>
                </c:pt>
                <c:pt idx="219">
                  <c:v>781.31732799999997</c:v>
                </c:pt>
                <c:pt idx="222">
                  <c:v>768.97145599999999</c:v>
                </c:pt>
                <c:pt idx="223">
                  <c:v>763.23944399999993</c:v>
                </c:pt>
                <c:pt idx="224">
                  <c:v>750.67310999999995</c:v>
                </c:pt>
                <c:pt idx="225">
                  <c:v>740.75231999999994</c:v>
                </c:pt>
                <c:pt idx="226">
                  <c:v>724.438132</c:v>
                </c:pt>
                <c:pt idx="229">
                  <c:v>723.33582200000001</c:v>
                </c:pt>
                <c:pt idx="230">
                  <c:v>720.02889199999993</c:v>
                </c:pt>
                <c:pt idx="231">
                  <c:v>724.438132</c:v>
                </c:pt>
                <c:pt idx="232">
                  <c:v>722.67443600000001</c:v>
                </c:pt>
                <c:pt idx="233">
                  <c:v>713.85595599999999</c:v>
                </c:pt>
                <c:pt idx="236">
                  <c:v>721.79258800000002</c:v>
                </c:pt>
                <c:pt idx="237">
                  <c:v>728.84737199999995</c:v>
                </c:pt>
                <c:pt idx="238">
                  <c:v>720.24935399999993</c:v>
                </c:pt>
                <c:pt idx="239">
                  <c:v>719.58796799999993</c:v>
                </c:pt>
                <c:pt idx="240">
                  <c:v>706.36024799999996</c:v>
                </c:pt>
                <c:pt idx="243">
                  <c:v>706.36024799999996</c:v>
                </c:pt>
                <c:pt idx="244">
                  <c:v>705.69886199999996</c:v>
                </c:pt>
                <c:pt idx="245">
                  <c:v>699.52592600000003</c:v>
                </c:pt>
                <c:pt idx="246">
                  <c:v>704.81701399999997</c:v>
                </c:pt>
                <c:pt idx="247">
                  <c:v>713.19457</c:v>
                </c:pt>
                <c:pt idx="250">
                  <c:v>706.13978599999996</c:v>
                </c:pt>
                <c:pt idx="251">
                  <c:v>696.43945799999995</c:v>
                </c:pt>
                <c:pt idx="252">
                  <c:v>696.21899599999995</c:v>
                </c:pt>
                <c:pt idx="253">
                  <c:v>693.13252799999998</c:v>
                </c:pt>
                <c:pt idx="254">
                  <c:v>709.00579199999993</c:v>
                </c:pt>
                <c:pt idx="257">
                  <c:v>733.47707400000002</c:v>
                </c:pt>
                <c:pt idx="258">
                  <c:v>723.33582200000001</c:v>
                </c:pt>
                <c:pt idx="259">
                  <c:v>736.12261799999999</c:v>
                </c:pt>
                <c:pt idx="260">
                  <c:v>721.35166400000003</c:v>
                </c:pt>
                <c:pt idx="261">
                  <c:v>715.61965199999997</c:v>
                </c:pt>
                <c:pt idx="264">
                  <c:v>705.47839999999997</c:v>
                </c:pt>
                <c:pt idx="265">
                  <c:v>710.54902600000003</c:v>
                </c:pt>
                <c:pt idx="266">
                  <c:v>719.14704399999994</c:v>
                </c:pt>
                <c:pt idx="267">
                  <c:v>719.14704399999994</c:v>
                </c:pt>
                <c:pt idx="268">
                  <c:v>703.71470399999998</c:v>
                </c:pt>
                <c:pt idx="271">
                  <c:v>722.89489800000001</c:v>
                </c:pt>
                <c:pt idx="272">
                  <c:v>711.43087400000002</c:v>
                </c:pt>
                <c:pt idx="273">
                  <c:v>720.02889199999993</c:v>
                </c:pt>
                <c:pt idx="274">
                  <c:v>720.24935399999993</c:v>
                </c:pt>
                <c:pt idx="275">
                  <c:v>711.87179800000001</c:v>
                </c:pt>
                <c:pt idx="278">
                  <c:v>734.579384</c:v>
                </c:pt>
                <c:pt idx="279">
                  <c:v>726.64275199999997</c:v>
                </c:pt>
                <c:pt idx="280">
                  <c:v>724.87905599999999</c:v>
                </c:pt>
                <c:pt idx="281">
                  <c:v>725.31997999999999</c:v>
                </c:pt>
                <c:pt idx="282">
                  <c:v>711.65133600000001</c:v>
                </c:pt>
                <c:pt idx="285">
                  <c:v>724.87905599999999</c:v>
                </c:pt>
                <c:pt idx="286">
                  <c:v>715.17872799999998</c:v>
                </c:pt>
                <c:pt idx="287">
                  <c:v>705.03747599999997</c:v>
                </c:pt>
                <c:pt idx="288">
                  <c:v>713.415032</c:v>
                </c:pt>
                <c:pt idx="289">
                  <c:v>705.91932399999996</c:v>
                </c:pt>
                <c:pt idx="292">
                  <c:v>698.86453999999992</c:v>
                </c:pt>
                <c:pt idx="293">
                  <c:v>700.18731200000002</c:v>
                </c:pt>
                <c:pt idx="294">
                  <c:v>708.56486799999993</c:v>
                </c:pt>
                <c:pt idx="295">
                  <c:v>720.24935399999993</c:v>
                </c:pt>
                <c:pt idx="296">
                  <c:v>714.07641799999999</c:v>
                </c:pt>
                <c:pt idx="299">
                  <c:v>710.54902600000003</c:v>
                </c:pt>
                <c:pt idx="300">
                  <c:v>722.89489800000001</c:v>
                </c:pt>
                <c:pt idx="301">
                  <c:v>753.53911599999992</c:v>
                </c:pt>
                <c:pt idx="302">
                  <c:v>756.40512200000001</c:v>
                </c:pt>
                <c:pt idx="303">
                  <c:v>767.20776000000001</c:v>
                </c:pt>
                <c:pt idx="306">
                  <c:v>750.23218599999996</c:v>
                </c:pt>
                <c:pt idx="307">
                  <c:v>729.06783399999995</c:v>
                </c:pt>
                <c:pt idx="308">
                  <c:v>721.35166400000003</c:v>
                </c:pt>
                <c:pt idx="309">
                  <c:v>717.16288599999996</c:v>
                </c:pt>
                <c:pt idx="310">
                  <c:v>714.29687999999999</c:v>
                </c:pt>
                <c:pt idx="313">
                  <c:v>713.415032</c:v>
                </c:pt>
                <c:pt idx="314">
                  <c:v>724.65859399999999</c:v>
                </c:pt>
                <c:pt idx="315">
                  <c:v>710.32856400000003</c:v>
                </c:pt>
                <c:pt idx="316">
                  <c:v>707.02163399999995</c:v>
                </c:pt>
                <c:pt idx="317">
                  <c:v>709.88763999999992</c:v>
                </c:pt>
                <c:pt idx="320">
                  <c:v>715.39918999999998</c:v>
                </c:pt>
                <c:pt idx="321">
                  <c:v>719.80842999999993</c:v>
                </c:pt>
                <c:pt idx="322">
                  <c:v>716.72196199999996</c:v>
                </c:pt>
                <c:pt idx="323">
                  <c:v>720.24935399999993</c:v>
                </c:pt>
                <c:pt idx="324">
                  <c:v>720.69027799999992</c:v>
                </c:pt>
                <c:pt idx="327">
                  <c:v>731.93383999999992</c:v>
                </c:pt>
                <c:pt idx="328">
                  <c:v>736.78400399999998</c:v>
                </c:pt>
                <c:pt idx="329">
                  <c:v>738.10677599999997</c:v>
                </c:pt>
                <c:pt idx="330">
                  <c:v>738.10677599999997</c:v>
                </c:pt>
                <c:pt idx="331">
                  <c:v>709.44671599999992</c:v>
                </c:pt>
                <c:pt idx="334">
                  <c:v>710.32856400000003</c:v>
                </c:pt>
                <c:pt idx="335">
                  <c:v>687.18005399999993</c:v>
                </c:pt>
                <c:pt idx="336">
                  <c:v>702.391932</c:v>
                </c:pt>
                <c:pt idx="337">
                  <c:v>696.65991999999994</c:v>
                </c:pt>
                <c:pt idx="338">
                  <c:v>705.69886199999996</c:v>
                </c:pt>
                <c:pt idx="341">
                  <c:v>700.40777400000002</c:v>
                </c:pt>
                <c:pt idx="342">
                  <c:v>703.49424199999999</c:v>
                </c:pt>
                <c:pt idx="343">
                  <c:v>698.20315399999993</c:v>
                </c:pt>
                <c:pt idx="344">
                  <c:v>703.93516599999998</c:v>
                </c:pt>
                <c:pt idx="345">
                  <c:v>704.81701399999997</c:v>
                </c:pt>
                <c:pt idx="348">
                  <c:v>711.43087400000002</c:v>
                </c:pt>
                <c:pt idx="349">
                  <c:v>700.40777400000002</c:v>
                </c:pt>
                <c:pt idx="350">
                  <c:v>699.52592600000003</c:v>
                </c:pt>
                <c:pt idx="351">
                  <c:v>703.05331799999999</c:v>
                </c:pt>
                <c:pt idx="352">
                  <c:v>704.81701399999997</c:v>
                </c:pt>
                <c:pt idx="355">
                  <c:v>706.36024799999996</c:v>
                </c:pt>
                <c:pt idx="356">
                  <c:v>710.32856400000003</c:v>
                </c:pt>
                <c:pt idx="357">
                  <c:v>703.93516599999998</c:v>
                </c:pt>
                <c:pt idx="359">
                  <c:v>715.61965199999997</c:v>
                </c:pt>
                <c:pt idx="362">
                  <c:v>722.89489800000001</c:v>
                </c:pt>
                <c:pt idx="363">
                  <c:v>725.09951799999999</c:v>
                </c:pt>
                <c:pt idx="364">
                  <c:v>704.81701399999997</c:v>
                </c:pt>
                <c:pt idx="366">
                  <c:v>704.37608999999998</c:v>
                </c:pt>
                <c:pt idx="369">
                  <c:v>720.91073999999992</c:v>
                </c:pt>
                <c:pt idx="370">
                  <c:v>720.69027799999992</c:v>
                </c:pt>
                <c:pt idx="371">
                  <c:v>727.08367599999997</c:v>
                </c:pt>
                <c:pt idx="372">
                  <c:v>740.31139599999995</c:v>
                </c:pt>
                <c:pt idx="373">
                  <c:v>739.42954799999995</c:v>
                </c:pt>
                <c:pt idx="376">
                  <c:v>715.39918999999998</c:v>
                </c:pt>
                <c:pt idx="377">
                  <c:v>714.07641799999999</c:v>
                </c:pt>
                <c:pt idx="378">
                  <c:v>718.04473399999995</c:v>
                </c:pt>
                <c:pt idx="379">
                  <c:v>727.30413799999997</c:v>
                </c:pt>
                <c:pt idx="380">
                  <c:v>736.12261799999999</c:v>
                </c:pt>
                <c:pt idx="384">
                  <c:v>723.997208</c:v>
                </c:pt>
                <c:pt idx="385">
                  <c:v>714.51734199999999</c:v>
                </c:pt>
                <c:pt idx="386">
                  <c:v>704.81701399999997</c:v>
                </c:pt>
                <c:pt idx="387">
                  <c:v>696.65991999999994</c:v>
                </c:pt>
                <c:pt idx="390">
                  <c:v>685.19589599999995</c:v>
                </c:pt>
                <c:pt idx="391">
                  <c:v>687.18005399999993</c:v>
                </c:pt>
                <c:pt idx="392">
                  <c:v>668.881708</c:v>
                </c:pt>
                <c:pt idx="393">
                  <c:v>651.24474799999996</c:v>
                </c:pt>
                <c:pt idx="394">
                  <c:v>661.38599999999997</c:v>
                </c:pt>
                <c:pt idx="397">
                  <c:v>670.42494199999999</c:v>
                </c:pt>
                <c:pt idx="398">
                  <c:v>679.02296000000001</c:v>
                </c:pt>
                <c:pt idx="399">
                  <c:v>674.39325799999995</c:v>
                </c:pt>
                <c:pt idx="400">
                  <c:v>699.08500199999992</c:v>
                </c:pt>
                <c:pt idx="401">
                  <c:v>701.51008400000001</c:v>
                </c:pt>
                <c:pt idx="404">
                  <c:v>705.69886199999996</c:v>
                </c:pt>
                <c:pt idx="405">
                  <c:v>693.35298999999998</c:v>
                </c:pt>
                <c:pt idx="406">
                  <c:v>699.96685000000002</c:v>
                </c:pt>
                <c:pt idx="407">
                  <c:v>705.69886199999996</c:v>
                </c:pt>
                <c:pt idx="413">
                  <c:v>705.69886199999996</c:v>
                </c:pt>
                <c:pt idx="414">
                  <c:v>701.730546</c:v>
                </c:pt>
                <c:pt idx="415">
                  <c:v>694.01437599999997</c:v>
                </c:pt>
                <c:pt idx="418">
                  <c:v>690.707446</c:v>
                </c:pt>
                <c:pt idx="419">
                  <c:v>692.69160399999998</c:v>
                </c:pt>
                <c:pt idx="420">
                  <c:v>699.08500199999992</c:v>
                </c:pt>
                <c:pt idx="421">
                  <c:v>701.951008</c:v>
                </c:pt>
                <c:pt idx="422">
                  <c:v>723.11536000000001</c:v>
                </c:pt>
                <c:pt idx="425">
                  <c:v>719.80842999999993</c:v>
                </c:pt>
                <c:pt idx="426">
                  <c:v>723.11536000000001</c:v>
                </c:pt>
                <c:pt idx="427">
                  <c:v>706.13978599999996</c:v>
                </c:pt>
                <c:pt idx="428">
                  <c:v>692.91206599999998</c:v>
                </c:pt>
                <c:pt idx="429">
                  <c:v>686.51866799999993</c:v>
                </c:pt>
                <c:pt idx="432">
                  <c:v>680.78665599999999</c:v>
                </c:pt>
                <c:pt idx="433">
                  <c:v>679.904808</c:v>
                </c:pt>
                <c:pt idx="434">
                  <c:v>682.77081399999997</c:v>
                </c:pt>
                <c:pt idx="435">
                  <c:v>678.14111200000002</c:v>
                </c:pt>
                <c:pt idx="436">
                  <c:v>665.57477799999992</c:v>
                </c:pt>
                <c:pt idx="439">
                  <c:v>669.98401799999999</c:v>
                </c:pt>
                <c:pt idx="440">
                  <c:v>662.26784799999996</c:v>
                </c:pt>
                <c:pt idx="441">
                  <c:v>675.27510599999994</c:v>
                </c:pt>
                <c:pt idx="442">
                  <c:v>675.05464399999994</c:v>
                </c:pt>
                <c:pt idx="443">
                  <c:v>676.37741599999993</c:v>
                </c:pt>
                <c:pt idx="446">
                  <c:v>686.73912999999993</c:v>
                </c:pt>
                <c:pt idx="447">
                  <c:v>685.85728199999994</c:v>
                </c:pt>
                <c:pt idx="448">
                  <c:v>684.31404799999996</c:v>
                </c:pt>
                <c:pt idx="449">
                  <c:v>687.18005399999993</c:v>
                </c:pt>
                <c:pt idx="450">
                  <c:v>674.61371999999994</c:v>
                </c:pt>
                <c:pt idx="453">
                  <c:v>672.18863799999997</c:v>
                </c:pt>
                <c:pt idx="454">
                  <c:v>669.98401799999999</c:v>
                </c:pt>
                <c:pt idx="455">
                  <c:v>676.59787799999992</c:v>
                </c:pt>
                <c:pt idx="456">
                  <c:v>684.31404799999996</c:v>
                </c:pt>
                <c:pt idx="460">
                  <c:v>689.16421200000002</c:v>
                </c:pt>
                <c:pt idx="461">
                  <c:v>684.09358599999996</c:v>
                </c:pt>
                <c:pt idx="462">
                  <c:v>682.32988999999998</c:v>
                </c:pt>
                <c:pt idx="463">
                  <c:v>679.904808</c:v>
                </c:pt>
                <c:pt idx="464">
                  <c:v>685.41635799999995</c:v>
                </c:pt>
                <c:pt idx="467">
                  <c:v>684.31404799999996</c:v>
                </c:pt>
                <c:pt idx="468">
                  <c:v>690.04606000000001</c:v>
                </c:pt>
                <c:pt idx="469">
                  <c:v>701.06916000000001</c:v>
                </c:pt>
                <c:pt idx="470">
                  <c:v>700.18731200000002</c:v>
                </c:pt>
                <c:pt idx="471">
                  <c:v>694.89622399999996</c:v>
                </c:pt>
                <c:pt idx="474">
                  <c:v>696.43945799999995</c:v>
                </c:pt>
                <c:pt idx="476">
                  <c:v>695.55760999999995</c:v>
                </c:pt>
                <c:pt idx="477">
                  <c:v>705.91932399999996</c:v>
                </c:pt>
                <c:pt idx="478">
                  <c:v>698.20315399999993</c:v>
                </c:pt>
                <c:pt idx="481">
                  <c:v>697.98269199999993</c:v>
                </c:pt>
                <c:pt idx="482">
                  <c:v>688.50282600000003</c:v>
                </c:pt>
                <c:pt idx="483">
                  <c:v>693.79391399999997</c:v>
                </c:pt>
                <c:pt idx="484">
                  <c:v>694.67576199999996</c:v>
                </c:pt>
                <c:pt idx="488">
                  <c:v>715.84011399999997</c:v>
                </c:pt>
                <c:pt idx="489">
                  <c:v>709.88763999999992</c:v>
                </c:pt>
                <c:pt idx="490">
                  <c:v>705.69886199999996</c:v>
                </c:pt>
                <c:pt idx="491">
                  <c:v>723.33582200000001</c:v>
                </c:pt>
                <c:pt idx="492">
                  <c:v>0</c:v>
                </c:pt>
                <c:pt idx="495">
                  <c:v>730.39060599999993</c:v>
                </c:pt>
                <c:pt idx="496">
                  <c:v>729.28829599999995</c:v>
                </c:pt>
                <c:pt idx="497">
                  <c:v>712.09226000000001</c:v>
                </c:pt>
                <c:pt idx="498">
                  <c:v>709.22625399999993</c:v>
                </c:pt>
                <c:pt idx="499">
                  <c:v>0</c:v>
                </c:pt>
                <c:pt idx="502">
                  <c:v>722.67443600000001</c:v>
                </c:pt>
                <c:pt idx="503">
                  <c:v>715.39918999999998</c:v>
                </c:pt>
                <c:pt idx="504">
                  <c:v>703.49424199999999</c:v>
                </c:pt>
                <c:pt idx="505">
                  <c:v>689.38467400000002</c:v>
                </c:pt>
                <c:pt idx="506">
                  <c:v>0</c:v>
                </c:pt>
                <c:pt idx="509">
                  <c:v>681.00711799999999</c:v>
                </c:pt>
                <c:pt idx="510">
                  <c:v>690.927908</c:v>
                </c:pt>
                <c:pt idx="511">
                  <c:v>0</c:v>
                </c:pt>
                <c:pt idx="512">
                  <c:v>694.01437599999997</c:v>
                </c:pt>
                <c:pt idx="513">
                  <c:v>0</c:v>
                </c:pt>
                <c:pt idx="516">
                  <c:v>701.51008400000001</c:v>
                </c:pt>
                <c:pt idx="517">
                  <c:v>709.66717799999992</c:v>
                </c:pt>
                <c:pt idx="518">
                  <c:v>711.21041200000002</c:v>
                </c:pt>
                <c:pt idx="520">
                  <c:v>0</c:v>
                </c:pt>
                <c:pt idx="523">
                  <c:v>711.87179800000001</c:v>
                </c:pt>
                <c:pt idx="524">
                  <c:v>725.09951799999999</c:v>
                </c:pt>
                <c:pt idx="525">
                  <c:v>728.18598599999996</c:v>
                </c:pt>
                <c:pt idx="526">
                  <c:v>722.23351200000002</c:v>
                </c:pt>
                <c:pt idx="527">
                  <c:v>0</c:v>
                </c:pt>
                <c:pt idx="530">
                  <c:v>716.94242399999996</c:v>
                </c:pt>
                <c:pt idx="531">
                  <c:v>704.59655199999997</c:v>
                </c:pt>
                <c:pt idx="532">
                  <c:v>686.95959199999993</c:v>
                </c:pt>
                <c:pt idx="533">
                  <c:v>703.93516599999998</c:v>
                </c:pt>
                <c:pt idx="534">
                  <c:v>0</c:v>
                </c:pt>
                <c:pt idx="537">
                  <c:v>691.368832</c:v>
                </c:pt>
                <c:pt idx="538">
                  <c:v>695.55760999999995</c:v>
                </c:pt>
                <c:pt idx="539">
                  <c:v>699.96685000000002</c:v>
                </c:pt>
                <c:pt idx="540">
                  <c:v>683.21173799999997</c:v>
                </c:pt>
                <c:pt idx="541">
                  <c:v>0</c:v>
                </c:pt>
                <c:pt idx="544">
                  <c:v>685.85728199999994</c:v>
                </c:pt>
                <c:pt idx="545">
                  <c:v>679.46388400000001</c:v>
                </c:pt>
                <c:pt idx="546">
                  <c:v>691.80975599999999</c:v>
                </c:pt>
                <c:pt idx="547">
                  <c:v>684.09358599999996</c:v>
                </c:pt>
                <c:pt idx="548">
                  <c:v>0</c:v>
                </c:pt>
                <c:pt idx="551">
                  <c:v>679.46388400000001</c:v>
                </c:pt>
                <c:pt idx="552">
                  <c:v>666.89755000000002</c:v>
                </c:pt>
                <c:pt idx="553">
                  <c:v>655.43352600000003</c:v>
                </c:pt>
                <c:pt idx="554">
                  <c:v>667.33847400000002</c:v>
                </c:pt>
                <c:pt idx="555">
                  <c:v>0</c:v>
                </c:pt>
                <c:pt idx="558">
                  <c:v>677.03880199999992</c:v>
                </c:pt>
                <c:pt idx="559">
                  <c:v>675.71602999999993</c:v>
                </c:pt>
                <c:pt idx="560">
                  <c:v>686.07774399999994</c:v>
                </c:pt>
                <c:pt idx="561">
                  <c:v>681.00711799999999</c:v>
                </c:pt>
                <c:pt idx="562">
                  <c:v>0</c:v>
                </c:pt>
                <c:pt idx="565">
                  <c:v>675.93649199999993</c:v>
                </c:pt>
                <c:pt idx="566">
                  <c:v>677.03880199999992</c:v>
                </c:pt>
                <c:pt idx="567">
                  <c:v>684.75497199999995</c:v>
                </c:pt>
                <c:pt idx="568">
                  <c:v>666.01570199999992</c:v>
                </c:pt>
                <c:pt idx="569">
                  <c:v>0</c:v>
                </c:pt>
                <c:pt idx="572">
                  <c:v>650.36289999999997</c:v>
                </c:pt>
                <c:pt idx="573">
                  <c:v>651.02428599999996</c:v>
                </c:pt>
                <c:pt idx="574">
                  <c:v>650.14243799999997</c:v>
                </c:pt>
                <c:pt idx="575">
                  <c:v>669.10217</c:v>
                </c:pt>
                <c:pt idx="576">
                  <c:v>0</c:v>
                </c:pt>
                <c:pt idx="579">
                  <c:v>662.70877199999995</c:v>
                </c:pt>
                <c:pt idx="580">
                  <c:v>667.99986000000001</c:v>
                </c:pt>
                <c:pt idx="581">
                  <c:v>673.29094799999996</c:v>
                </c:pt>
                <c:pt idx="582">
                  <c:v>672.85002399999996</c:v>
                </c:pt>
                <c:pt idx="583">
                  <c:v>0</c:v>
                </c:pt>
                <c:pt idx="586">
                  <c:v>687.18005399999993</c:v>
                </c:pt>
                <c:pt idx="587">
                  <c:v>694.45529999999997</c:v>
                </c:pt>
                <c:pt idx="588">
                  <c:v>699.08500199999992</c:v>
                </c:pt>
                <c:pt idx="589">
                  <c:v>699.08500199999992</c:v>
                </c:pt>
                <c:pt idx="590">
                  <c:v>0</c:v>
                </c:pt>
                <c:pt idx="593">
                  <c:v>735.90215599999999</c:v>
                </c:pt>
                <c:pt idx="594">
                  <c:v>749.79126199999996</c:v>
                </c:pt>
                <c:pt idx="595">
                  <c:v>753.75957799999992</c:v>
                </c:pt>
                <c:pt idx="596">
                  <c:v>752.65726799999993</c:v>
                </c:pt>
                <c:pt idx="597">
                  <c:v>0</c:v>
                </c:pt>
                <c:pt idx="600">
                  <c:v>747.14571799999999</c:v>
                </c:pt>
                <c:pt idx="601">
                  <c:v>740.09093399999995</c:v>
                </c:pt>
                <c:pt idx="602">
                  <c:v>725.54044199999998</c:v>
                </c:pt>
                <c:pt idx="603">
                  <c:v>726.42228999999998</c:v>
                </c:pt>
                <c:pt idx="604">
                  <c:v>0</c:v>
                </c:pt>
                <c:pt idx="607">
                  <c:v>721.57212600000003</c:v>
                </c:pt>
                <c:pt idx="608">
                  <c:v>715.84011399999997</c:v>
                </c:pt>
                <c:pt idx="609">
                  <c:v>709.88763999999992</c:v>
                </c:pt>
                <c:pt idx="610">
                  <c:v>720.02889199999993</c:v>
                </c:pt>
                <c:pt idx="611">
                  <c:v>0</c:v>
                </c:pt>
                <c:pt idx="615">
                  <c:v>0</c:v>
                </c:pt>
                <c:pt idx="616">
                  <c:v>726.20182799999998</c:v>
                </c:pt>
                <c:pt idx="617">
                  <c:v>728.18598599999996</c:v>
                </c:pt>
                <c:pt idx="618">
                  <c:v>0</c:v>
                </c:pt>
                <c:pt idx="621">
                  <c:v>695.55760999999995</c:v>
                </c:pt>
                <c:pt idx="622">
                  <c:v>694.45529999999997</c:v>
                </c:pt>
                <c:pt idx="623">
                  <c:v>706.36024799999996</c:v>
                </c:pt>
                <c:pt idx="624">
                  <c:v>745.822946</c:v>
                </c:pt>
                <c:pt idx="625">
                  <c:v>0</c:v>
                </c:pt>
                <c:pt idx="628">
                  <c:v>0</c:v>
                </c:pt>
                <c:pt idx="629">
                  <c:v>736.34307999999999</c:v>
                </c:pt>
                <c:pt idx="630">
                  <c:v>748.68895199999997</c:v>
                </c:pt>
                <c:pt idx="631">
                  <c:v>734.35892200000001</c:v>
                </c:pt>
                <c:pt idx="632">
                  <c:v>0</c:v>
                </c:pt>
                <c:pt idx="635">
                  <c:v>730.17014399999994</c:v>
                </c:pt>
                <c:pt idx="636">
                  <c:v>719.58796799999993</c:v>
                </c:pt>
                <c:pt idx="637">
                  <c:v>729.50875799999994</c:v>
                </c:pt>
                <c:pt idx="638">
                  <c:v>732.81568800000002</c:v>
                </c:pt>
                <c:pt idx="639">
                  <c:v>0</c:v>
                </c:pt>
                <c:pt idx="642">
                  <c:v>725.09951799999999</c:v>
                </c:pt>
                <c:pt idx="643">
                  <c:v>720.02889199999993</c:v>
                </c:pt>
                <c:pt idx="644">
                  <c:v>729.72921999999994</c:v>
                </c:pt>
                <c:pt idx="645">
                  <c:v>729.94968199999994</c:v>
                </c:pt>
                <c:pt idx="646">
                  <c:v>0</c:v>
                </c:pt>
                <c:pt idx="650">
                  <c:v>0</c:v>
                </c:pt>
                <c:pt idx="651">
                  <c:v>731.05199199999993</c:v>
                </c:pt>
                <c:pt idx="652">
                  <c:v>752.87772999999993</c:v>
                </c:pt>
                <c:pt idx="653">
                  <c:v>0</c:v>
                </c:pt>
                <c:pt idx="656">
                  <c:v>773.16023399999995</c:v>
                </c:pt>
                <c:pt idx="657">
                  <c:v>780.43547999999998</c:v>
                </c:pt>
                <c:pt idx="658">
                  <c:v>772.71930999999995</c:v>
                </c:pt>
                <c:pt idx="659">
                  <c:v>774.26254399999993</c:v>
                </c:pt>
                <c:pt idx="660">
                  <c:v>0</c:v>
                </c:pt>
                <c:pt idx="663">
                  <c:v>789.25396000000001</c:v>
                </c:pt>
                <c:pt idx="664">
                  <c:v>787.49026400000002</c:v>
                </c:pt>
                <c:pt idx="665">
                  <c:v>774.04208199999994</c:v>
                </c:pt>
                <c:pt idx="666">
                  <c:v>780.65594199999998</c:v>
                </c:pt>
                <c:pt idx="667">
                  <c:v>0</c:v>
                </c:pt>
                <c:pt idx="671">
                  <c:v>0</c:v>
                </c:pt>
                <c:pt idx="672">
                  <c:v>773.82161999999994</c:v>
                </c:pt>
                <c:pt idx="673">
                  <c:v>765.22360199999991</c:v>
                </c:pt>
                <c:pt idx="674">
                  <c:v>0</c:v>
                </c:pt>
                <c:pt idx="677">
                  <c:v>778.451322</c:v>
                </c:pt>
                <c:pt idx="678">
                  <c:v>756.40512200000001</c:v>
                </c:pt>
                <c:pt idx="679">
                  <c:v>766.54637400000001</c:v>
                </c:pt>
                <c:pt idx="680">
                  <c:v>766.54637400000001</c:v>
                </c:pt>
                <c:pt idx="681">
                  <c:v>0</c:v>
                </c:pt>
                <c:pt idx="684">
                  <c:v>0</c:v>
                </c:pt>
                <c:pt idx="685">
                  <c:v>751.77541999999994</c:v>
                </c:pt>
                <c:pt idx="686">
                  <c:v>742.95693999999992</c:v>
                </c:pt>
                <c:pt idx="687">
                  <c:v>750.67310999999995</c:v>
                </c:pt>
                <c:pt idx="688">
                  <c:v>0</c:v>
                </c:pt>
                <c:pt idx="691">
                  <c:v>760.15297599999997</c:v>
                </c:pt>
                <c:pt idx="692">
                  <c:v>812.40246999999999</c:v>
                </c:pt>
                <c:pt idx="693">
                  <c:v>812.40246999999999</c:v>
                </c:pt>
                <c:pt idx="694">
                  <c:v>808.21369199999992</c:v>
                </c:pt>
                <c:pt idx="695">
                  <c:v>0</c:v>
                </c:pt>
                <c:pt idx="698">
                  <c:v>801.59983199999999</c:v>
                </c:pt>
                <c:pt idx="699">
                  <c:v>811.07969800000001</c:v>
                </c:pt>
                <c:pt idx="700">
                  <c:v>829.81896799999993</c:v>
                </c:pt>
                <c:pt idx="701">
                  <c:v>826.95296199999996</c:v>
                </c:pt>
                <c:pt idx="702">
                  <c:v>0</c:v>
                </c:pt>
                <c:pt idx="705">
                  <c:v>829.37804399999993</c:v>
                </c:pt>
                <c:pt idx="706">
                  <c:v>831.58266400000002</c:v>
                </c:pt>
                <c:pt idx="707">
                  <c:v>816.81170999999995</c:v>
                </c:pt>
                <c:pt idx="708">
                  <c:v>809.97738800000002</c:v>
                </c:pt>
                <c:pt idx="709">
                  <c:v>0</c:v>
                </c:pt>
                <c:pt idx="712">
                  <c:v>806.22953399999994</c:v>
                </c:pt>
                <c:pt idx="713">
                  <c:v>809.75692600000002</c:v>
                </c:pt>
                <c:pt idx="714">
                  <c:v>809.97738800000002</c:v>
                </c:pt>
                <c:pt idx="715">
                  <c:v>809.97738800000002</c:v>
                </c:pt>
                <c:pt idx="716">
                  <c:v>0</c:v>
                </c:pt>
                <c:pt idx="719">
                  <c:v>794.98597199999995</c:v>
                </c:pt>
                <c:pt idx="720">
                  <c:v>794.54504799999995</c:v>
                </c:pt>
                <c:pt idx="721">
                  <c:v>766.98729800000001</c:v>
                </c:pt>
                <c:pt idx="722">
                  <c:v>762.79851999999994</c:v>
                </c:pt>
                <c:pt idx="723">
                  <c:v>0</c:v>
                </c:pt>
                <c:pt idx="726">
                  <c:v>762.79851999999994</c:v>
                </c:pt>
                <c:pt idx="727">
                  <c:v>768.53053199999999</c:v>
                </c:pt>
                <c:pt idx="728">
                  <c:v>761.03482399999996</c:v>
                </c:pt>
                <c:pt idx="729">
                  <c:v>761.03482399999996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Plan1!$A$5</c:f>
              <c:strCache>
                <c:ptCount val="1"/>
                <c:pt idx="0">
                  <c:v>Óleo de Soja Local (US$)</c:v>
                </c:pt>
              </c:strCache>
            </c:strRef>
          </c:tx>
          <c:spPr>
            <a:ln w="9525"/>
          </c:spPr>
          <c:marker>
            <c:symbol val="none"/>
          </c:marker>
          <c:val>
            <c:numRef>
              <c:f>Plan1!$B$5:$ABC$5</c:f>
              <c:numCache>
                <c:formatCode>_-[$$-409]* #,##0.00_ ;_-[$$-409]* \-#,##0.00\ ;_-[$$-409]* "-"??_ ;_-@_ </c:formatCode>
                <c:ptCount val="730"/>
                <c:pt idx="1">
                  <c:v>876.02202569664621</c:v>
                </c:pt>
                <c:pt idx="2">
                  <c:v>884.67614533965241</c:v>
                </c:pt>
                <c:pt idx="5">
                  <c:v>861.85150929117981</c:v>
                </c:pt>
                <c:pt idx="6">
                  <c:v>867.50454910922087</c:v>
                </c:pt>
                <c:pt idx="7">
                  <c:v>862.21399730820985</c:v>
                </c:pt>
                <c:pt idx="8">
                  <c:v>855.6997954668783</c:v>
                </c:pt>
                <c:pt idx="9">
                  <c:v>860.76587168290234</c:v>
                </c:pt>
                <c:pt idx="12">
                  <c:v>872.7861035422344</c:v>
                </c:pt>
                <c:pt idx="13">
                  <c:v>868.12907597188121</c:v>
                </c:pt>
                <c:pt idx="14">
                  <c:v>873.54852455523587</c:v>
                </c:pt>
                <c:pt idx="15">
                  <c:v>865.70945945945937</c:v>
                </c:pt>
                <c:pt idx="16">
                  <c:v>868.71768793965589</c:v>
                </c:pt>
                <c:pt idx="19">
                  <c:v>878.62163552202992</c:v>
                </c:pt>
                <c:pt idx="20">
                  <c:v>868.46007201864006</c:v>
                </c:pt>
                <c:pt idx="21">
                  <c:v>860.24239342317151</c:v>
                </c:pt>
                <c:pt idx="22">
                  <c:v>854.44902769593398</c:v>
                </c:pt>
                <c:pt idx="23">
                  <c:v>841.41589985907308</c:v>
                </c:pt>
                <c:pt idx="26">
                  <c:v>831.912150076952</c:v>
                </c:pt>
                <c:pt idx="27">
                  <c:v>827.74604751262314</c:v>
                </c:pt>
                <c:pt idx="28">
                  <c:v>811.69163916617129</c:v>
                </c:pt>
                <c:pt idx="29">
                  <c:v>817.47244126997225</c:v>
                </c:pt>
                <c:pt idx="30">
                  <c:v>816.15828524319863</c:v>
                </c:pt>
                <c:pt idx="33">
                  <c:v>809.56532569435808</c:v>
                </c:pt>
                <c:pt idx="34">
                  <c:v>806.65177463390432</c:v>
                </c:pt>
                <c:pt idx="35">
                  <c:v>809.01113946107409</c:v>
                </c:pt>
                <c:pt idx="36">
                  <c:v>811.21557533904638</c:v>
                </c:pt>
                <c:pt idx="37">
                  <c:v>818.84605694129493</c:v>
                </c:pt>
                <c:pt idx="40">
                  <c:v>835.66623490577865</c:v>
                </c:pt>
                <c:pt idx="41">
                  <c:v>847.42242346196974</c:v>
                </c:pt>
                <c:pt idx="42">
                  <c:v>851.22285429556132</c:v>
                </c:pt>
                <c:pt idx="43">
                  <c:v>845.88405199092233</c:v>
                </c:pt>
                <c:pt idx="44">
                  <c:v>848.60899191104238</c:v>
                </c:pt>
                <c:pt idx="47">
                  <c:v>850.54678007290397</c:v>
                </c:pt>
                <c:pt idx="48">
                  <c:v>846.53878231859892</c:v>
                </c:pt>
                <c:pt idx="49">
                  <c:v>854.77213025893343</c:v>
                </c:pt>
                <c:pt idx="50">
                  <c:v>861.48932593713232</c:v>
                </c:pt>
                <c:pt idx="51">
                  <c:v>872.0684108034884</c:v>
                </c:pt>
                <c:pt idx="54">
                  <c:v>880.79356935180431</c:v>
                </c:pt>
                <c:pt idx="55">
                  <c:v>881.69833932545782</c:v>
                </c:pt>
                <c:pt idx="56">
                  <c:v>874.16314869301937</c:v>
                </c:pt>
                <c:pt idx="57">
                  <c:v>874.81596859197305</c:v>
                </c:pt>
                <c:pt idx="58">
                  <c:v>887.25059471507257</c:v>
                </c:pt>
                <c:pt idx="63">
                  <c:v>890.8206739252056</c:v>
                </c:pt>
                <c:pt idx="64">
                  <c:v>900.78385518167249</c:v>
                </c:pt>
                <c:pt idx="65">
                  <c:v>889.68732623294397</c:v>
                </c:pt>
                <c:pt idx="68">
                  <c:v>897.167513991541</c:v>
                </c:pt>
                <c:pt idx="69">
                  <c:v>895.21698354505941</c:v>
                </c:pt>
                <c:pt idx="70">
                  <c:v>888.09946714031958</c:v>
                </c:pt>
                <c:pt idx="71">
                  <c:v>894.26393561299665</c:v>
                </c:pt>
                <c:pt idx="72">
                  <c:v>888.53159576043481</c:v>
                </c:pt>
                <c:pt idx="75">
                  <c:v>893.0280028066594</c:v>
                </c:pt>
                <c:pt idx="76">
                  <c:v>875.88758025426262</c:v>
                </c:pt>
                <c:pt idx="77">
                  <c:v>899.91643633091223</c:v>
                </c:pt>
                <c:pt idx="78">
                  <c:v>883.9731818764144</c:v>
                </c:pt>
                <c:pt idx="79">
                  <c:v>890.6290336459856</c:v>
                </c:pt>
                <c:pt idx="82">
                  <c:v>890.51408905140886</c:v>
                </c:pt>
                <c:pt idx="83">
                  <c:v>895.28999610743483</c:v>
                </c:pt>
                <c:pt idx="84">
                  <c:v>895.48364768991166</c:v>
                </c:pt>
                <c:pt idx="85">
                  <c:v>898.05931572260909</c:v>
                </c:pt>
                <c:pt idx="86">
                  <c:v>893.80530973451334</c:v>
                </c:pt>
                <c:pt idx="89">
                  <c:v>883.89976576656215</c:v>
                </c:pt>
                <c:pt idx="90">
                  <c:v>875.44767210505358</c:v>
                </c:pt>
                <c:pt idx="91">
                  <c:v>863.13193588162744</c:v>
                </c:pt>
                <c:pt idx="92">
                  <c:v>859.34759733426858</c:v>
                </c:pt>
                <c:pt idx="93">
                  <c:v>874.33644109381282</c:v>
                </c:pt>
                <c:pt idx="96">
                  <c:v>873.53850288939645</c:v>
                </c:pt>
                <c:pt idx="97">
                  <c:v>887.53356697464847</c:v>
                </c:pt>
                <c:pt idx="98">
                  <c:v>882.03365297629819</c:v>
                </c:pt>
                <c:pt idx="99">
                  <c:v>886.98856012190402</c:v>
                </c:pt>
                <c:pt idx="100">
                  <c:v>884.1131664853101</c:v>
                </c:pt>
                <c:pt idx="103">
                  <c:v>882.63250803421909</c:v>
                </c:pt>
                <c:pt idx="104">
                  <c:v>889.72768940415222</c:v>
                </c:pt>
                <c:pt idx="105">
                  <c:v>886.34227136398215</c:v>
                </c:pt>
                <c:pt idx="106">
                  <c:v>867.47631122380892</c:v>
                </c:pt>
                <c:pt idx="110">
                  <c:v>868.75167067628968</c:v>
                </c:pt>
                <c:pt idx="111">
                  <c:v>864.29653390359078</c:v>
                </c:pt>
                <c:pt idx="112">
                  <c:v>874.10248405654897</c:v>
                </c:pt>
                <c:pt idx="113">
                  <c:v>881.8500854854675</c:v>
                </c:pt>
                <c:pt idx="114">
                  <c:v>895.97706298718765</c:v>
                </c:pt>
                <c:pt idx="117">
                  <c:v>876.29096436714804</c:v>
                </c:pt>
                <c:pt idx="118">
                  <c:v>883.04198954766628</c:v>
                </c:pt>
                <c:pt idx="119">
                  <c:v>872.21004607058194</c:v>
                </c:pt>
                <c:pt idx="121">
                  <c:v>864.16419119632735</c:v>
                </c:pt>
                <c:pt idx="124">
                  <c:v>851.29262063712531</c:v>
                </c:pt>
                <c:pt idx="125">
                  <c:v>843.84397863458867</c:v>
                </c:pt>
                <c:pt idx="126">
                  <c:v>850.5247918928701</c:v>
                </c:pt>
                <c:pt idx="127">
                  <c:v>842.75992608950389</c:v>
                </c:pt>
                <c:pt idx="128">
                  <c:v>856.28013880751735</c:v>
                </c:pt>
                <c:pt idx="131">
                  <c:v>857.36203239925999</c:v>
                </c:pt>
                <c:pt idx="132">
                  <c:v>850.75572449995479</c:v>
                </c:pt>
                <c:pt idx="133">
                  <c:v>840.63997107475359</c:v>
                </c:pt>
                <c:pt idx="134">
                  <c:v>839.23656544691585</c:v>
                </c:pt>
                <c:pt idx="135">
                  <c:v>827.79210204912465</c:v>
                </c:pt>
                <c:pt idx="138">
                  <c:v>836.80115795187271</c:v>
                </c:pt>
                <c:pt idx="139">
                  <c:v>835.10134067620641</c:v>
                </c:pt>
                <c:pt idx="140">
                  <c:v>841.32440745431518</c:v>
                </c:pt>
                <c:pt idx="141">
                  <c:v>849.60231381055689</c:v>
                </c:pt>
                <c:pt idx="142">
                  <c:v>847.45762711864404</c:v>
                </c:pt>
                <c:pt idx="145">
                  <c:v>855.62460596235246</c:v>
                </c:pt>
                <c:pt idx="146">
                  <c:v>850.0738222003489</c:v>
                </c:pt>
                <c:pt idx="147">
                  <c:v>843.67467190429431</c:v>
                </c:pt>
                <c:pt idx="148">
                  <c:v>849.51456310679612</c:v>
                </c:pt>
                <c:pt idx="149">
                  <c:v>844.2399606914729</c:v>
                </c:pt>
                <c:pt idx="152">
                  <c:v>834.91628749392589</c:v>
                </c:pt>
                <c:pt idx="153">
                  <c:v>847.64469559842826</c:v>
                </c:pt>
                <c:pt idx="154">
                  <c:v>842.14219921926417</c:v>
                </c:pt>
                <c:pt idx="155">
                  <c:v>859.33368588048666</c:v>
                </c:pt>
                <c:pt idx="156">
                  <c:v>868.90651457089382</c:v>
                </c:pt>
                <c:pt idx="159">
                  <c:v>859.71432409438955</c:v>
                </c:pt>
                <c:pt idx="160">
                  <c:v>861.25689678374363</c:v>
                </c:pt>
                <c:pt idx="161">
                  <c:v>860.83213773314185</c:v>
                </c:pt>
                <c:pt idx="162">
                  <c:v>847.45762711864404</c:v>
                </c:pt>
                <c:pt idx="163">
                  <c:v>845.86466165413538</c:v>
                </c:pt>
                <c:pt idx="166">
                  <c:v>847.15374271627081</c:v>
                </c:pt>
                <c:pt idx="167">
                  <c:v>845.08295156340353</c:v>
                </c:pt>
                <c:pt idx="168">
                  <c:v>861.03590608494972</c:v>
                </c:pt>
                <c:pt idx="169">
                  <c:v>866.07142857142844</c:v>
                </c:pt>
                <c:pt idx="170">
                  <c:v>866.96161236984415</c:v>
                </c:pt>
                <c:pt idx="173">
                  <c:v>878.69502523431879</c:v>
                </c:pt>
                <c:pt idx="174">
                  <c:v>877.82479517421439</c:v>
                </c:pt>
                <c:pt idx="175">
                  <c:v>884.39385006122734</c:v>
                </c:pt>
                <c:pt idx="176">
                  <c:v>882.91225210540608</c:v>
                </c:pt>
                <c:pt idx="177">
                  <c:v>878.39067904605861</c:v>
                </c:pt>
                <c:pt idx="180">
                  <c:v>862.77359004631739</c:v>
                </c:pt>
                <c:pt idx="181">
                  <c:v>861.63892793977607</c:v>
                </c:pt>
                <c:pt idx="182">
                  <c:v>858.56303660189781</c:v>
                </c:pt>
                <c:pt idx="183">
                  <c:v>830.41565670167881</c:v>
                </c:pt>
                <c:pt idx="184">
                  <c:v>835.36530298925322</c:v>
                </c:pt>
                <c:pt idx="187">
                  <c:v>815.38877376340201</c:v>
                </c:pt>
                <c:pt idx="188">
                  <c:v>817.26644692283378</c:v>
                </c:pt>
                <c:pt idx="189">
                  <c:v>808.71058100659616</c:v>
                </c:pt>
                <c:pt idx="190">
                  <c:v>811.81973554016383</c:v>
                </c:pt>
                <c:pt idx="191">
                  <c:v>816.6479190101237</c:v>
                </c:pt>
                <c:pt idx="194">
                  <c:v>818.56311730483026</c:v>
                </c:pt>
                <c:pt idx="195">
                  <c:v>824.62148521989911</c:v>
                </c:pt>
                <c:pt idx="196">
                  <c:v>820.18927444794963</c:v>
                </c:pt>
                <c:pt idx="197">
                  <c:v>821.42857142857133</c:v>
                </c:pt>
                <c:pt idx="198">
                  <c:v>822.93483608390352</c:v>
                </c:pt>
                <c:pt idx="201">
                  <c:v>827.52417360017989</c:v>
                </c:pt>
                <c:pt idx="202">
                  <c:v>831.5632485199078</c:v>
                </c:pt>
                <c:pt idx="203">
                  <c:v>828.866165142574</c:v>
                </c:pt>
                <c:pt idx="204">
                  <c:v>833.29579748659967</c:v>
                </c:pt>
                <c:pt idx="205">
                  <c:v>825.48227904890086</c:v>
                </c:pt>
                <c:pt idx="208">
                  <c:v>829.63361585721327</c:v>
                </c:pt>
                <c:pt idx="209">
                  <c:v>830.52749719416386</c:v>
                </c:pt>
                <c:pt idx="210">
                  <c:v>833.1848155409017</c:v>
                </c:pt>
                <c:pt idx="211">
                  <c:v>824.8423095584667</c:v>
                </c:pt>
                <c:pt idx="212">
                  <c:v>827.32380657434851</c:v>
                </c:pt>
                <c:pt idx="215">
                  <c:v>841.67626472933466</c:v>
                </c:pt>
                <c:pt idx="216">
                  <c:v>835.05471805915704</c:v>
                </c:pt>
                <c:pt idx="217">
                  <c:v>842.58568482029216</c:v>
                </c:pt>
                <c:pt idx="218">
                  <c:v>846.52835650686427</c:v>
                </c:pt>
                <c:pt idx="219">
                  <c:v>839.7511203933343</c:v>
                </c:pt>
                <c:pt idx="222">
                  <c:v>834.21145064980681</c:v>
                </c:pt>
                <c:pt idx="223">
                  <c:v>834.54122194404181</c:v>
                </c:pt>
                <c:pt idx="224">
                  <c:v>837.00440528634363</c:v>
                </c:pt>
                <c:pt idx="225">
                  <c:v>837.00440528634363</c:v>
                </c:pt>
                <c:pt idx="226">
                  <c:v>837.48402168642838</c:v>
                </c:pt>
                <c:pt idx="229">
                  <c:v>849.85835694050991</c:v>
                </c:pt>
                <c:pt idx="230">
                  <c:v>841.30357775416223</c:v>
                </c:pt>
                <c:pt idx="231">
                  <c:v>842.68417084312762</c:v>
                </c:pt>
                <c:pt idx="232">
                  <c:v>841.48987997696986</c:v>
                </c:pt>
                <c:pt idx="233">
                  <c:v>834.24807903402859</c:v>
                </c:pt>
                <c:pt idx="236">
                  <c:v>846.30563472922609</c:v>
                </c:pt>
                <c:pt idx="237">
                  <c:v>848.53814025060444</c:v>
                </c:pt>
                <c:pt idx="238">
                  <c:v>836.72746591110331</c:v>
                </c:pt>
                <c:pt idx="239">
                  <c:v>840.14935988620198</c:v>
                </c:pt>
                <c:pt idx="240">
                  <c:v>844.01375429821815</c:v>
                </c:pt>
                <c:pt idx="243">
                  <c:v>836.27744734135331</c:v>
                </c:pt>
                <c:pt idx="244">
                  <c:v>826.00586197708503</c:v>
                </c:pt>
                <c:pt idx="245">
                  <c:v>829.00161319232848</c:v>
                </c:pt>
                <c:pt idx="246">
                  <c:v>832.1030734129647</c:v>
                </c:pt>
                <c:pt idx="247">
                  <c:v>847.72230401998843</c:v>
                </c:pt>
                <c:pt idx="250">
                  <c:v>844.89505514051939</c:v>
                </c:pt>
                <c:pt idx="251">
                  <c:v>824.19991231915822</c:v>
                </c:pt>
                <c:pt idx="252">
                  <c:v>805.6087789583695</c:v>
                </c:pt>
                <c:pt idx="253">
                  <c:v>817.41487083096558</c:v>
                </c:pt>
                <c:pt idx="254">
                  <c:v>808.70649976341031</c:v>
                </c:pt>
                <c:pt idx="257">
                  <c:v>803.48747756218484</c:v>
                </c:pt>
                <c:pt idx="258">
                  <c:v>805.20815487407913</c:v>
                </c:pt>
                <c:pt idx="259">
                  <c:v>804.07168213506702</c:v>
                </c:pt>
                <c:pt idx="260">
                  <c:v>794.45571331981068</c:v>
                </c:pt>
                <c:pt idx="261">
                  <c:v>794.82518073817278</c:v>
                </c:pt>
                <c:pt idx="264">
                  <c:v>787.69849583106384</c:v>
                </c:pt>
                <c:pt idx="265">
                  <c:v>782.58335761561841</c:v>
                </c:pt>
                <c:pt idx="266">
                  <c:v>781.15261561474222</c:v>
                </c:pt>
                <c:pt idx="267">
                  <c:v>780.69847597691125</c:v>
                </c:pt>
                <c:pt idx="268">
                  <c:v>775.49677047764021</c:v>
                </c:pt>
                <c:pt idx="271">
                  <c:v>774.90925404788118</c:v>
                </c:pt>
                <c:pt idx="272">
                  <c:v>787.53009344268992</c:v>
                </c:pt>
                <c:pt idx="273">
                  <c:v>783.91551584077979</c:v>
                </c:pt>
                <c:pt idx="274">
                  <c:v>778.79105802598656</c:v>
                </c:pt>
                <c:pt idx="275">
                  <c:v>776.20442055437434</c:v>
                </c:pt>
                <c:pt idx="278">
                  <c:v>830.04772774434525</c:v>
                </c:pt>
                <c:pt idx="279">
                  <c:v>832.11982525483666</c:v>
                </c:pt>
                <c:pt idx="280">
                  <c:v>830.97889313611438</c:v>
                </c:pt>
                <c:pt idx="281">
                  <c:v>836.43511354606676</c:v>
                </c:pt>
                <c:pt idx="282">
                  <c:v>829.90995476990747</c:v>
                </c:pt>
                <c:pt idx="285">
                  <c:v>815.21739130434787</c:v>
                </c:pt>
                <c:pt idx="286">
                  <c:v>812.90645322661328</c:v>
                </c:pt>
                <c:pt idx="287">
                  <c:v>802.04006087278412</c:v>
                </c:pt>
                <c:pt idx="288">
                  <c:v>799.48316240006466</c:v>
                </c:pt>
                <c:pt idx="289">
                  <c:v>809.02181907330225</c:v>
                </c:pt>
                <c:pt idx="292">
                  <c:v>814.63076860413025</c:v>
                </c:pt>
                <c:pt idx="293">
                  <c:v>806.64676937968864</c:v>
                </c:pt>
                <c:pt idx="294">
                  <c:v>807.16764872063936</c:v>
                </c:pt>
                <c:pt idx="295">
                  <c:v>799.96800127994868</c:v>
                </c:pt>
                <c:pt idx="296">
                  <c:v>806.35407007216861</c:v>
                </c:pt>
                <c:pt idx="299">
                  <c:v>789.32828163233091</c:v>
                </c:pt>
                <c:pt idx="300">
                  <c:v>816.40860647496481</c:v>
                </c:pt>
                <c:pt idx="301">
                  <c:v>833.91529392433142</c:v>
                </c:pt>
                <c:pt idx="302">
                  <c:v>841.76480344999175</c:v>
                </c:pt>
                <c:pt idx="303">
                  <c:v>830.63955153647851</c:v>
                </c:pt>
                <c:pt idx="306">
                  <c:v>817.36189402480272</c:v>
                </c:pt>
                <c:pt idx="307">
                  <c:v>805.71541972613613</c:v>
                </c:pt>
                <c:pt idx="308">
                  <c:v>806.57978385251113</c:v>
                </c:pt>
                <c:pt idx="309">
                  <c:v>777.88746298124374</c:v>
                </c:pt>
                <c:pt idx="310">
                  <c:v>766.00046659926898</c:v>
                </c:pt>
                <c:pt idx="313">
                  <c:v>775.98771024540122</c:v>
                </c:pt>
                <c:pt idx="314">
                  <c:v>772.20077220077224</c:v>
                </c:pt>
                <c:pt idx="315">
                  <c:v>775.04207930481073</c:v>
                </c:pt>
                <c:pt idx="316">
                  <c:v>777.54451442345078</c:v>
                </c:pt>
                <c:pt idx="317">
                  <c:v>753.83614586920748</c:v>
                </c:pt>
                <c:pt idx="320">
                  <c:v>768.31470170181706</c:v>
                </c:pt>
                <c:pt idx="321">
                  <c:v>770.2973347712217</c:v>
                </c:pt>
                <c:pt idx="322">
                  <c:v>766.07598854755088</c:v>
                </c:pt>
                <c:pt idx="323">
                  <c:v>778.14894871291017</c:v>
                </c:pt>
                <c:pt idx="324">
                  <c:v>779.92673415527634</c:v>
                </c:pt>
                <c:pt idx="327">
                  <c:v>783.2588314411172</c:v>
                </c:pt>
                <c:pt idx="328">
                  <c:v>792.58143774272799</c:v>
                </c:pt>
                <c:pt idx="329">
                  <c:v>796.81274900398409</c:v>
                </c:pt>
                <c:pt idx="330">
                  <c:v>798.02090814779342</c:v>
                </c:pt>
                <c:pt idx="331">
                  <c:v>781.31103992499413</c:v>
                </c:pt>
                <c:pt idx="334">
                  <c:v>800.12489754498267</c:v>
                </c:pt>
                <c:pt idx="335">
                  <c:v>798.87767429172675</c:v>
                </c:pt>
                <c:pt idx="336">
                  <c:v>800.65614747695668</c:v>
                </c:pt>
                <c:pt idx="337">
                  <c:v>802.51221214235863</c:v>
                </c:pt>
                <c:pt idx="338">
                  <c:v>799.69094069924677</c:v>
                </c:pt>
                <c:pt idx="341">
                  <c:v>798.58030168589175</c:v>
                </c:pt>
                <c:pt idx="342">
                  <c:v>807.28866336062731</c:v>
                </c:pt>
                <c:pt idx="343">
                  <c:v>809.93520518358537</c:v>
                </c:pt>
                <c:pt idx="344">
                  <c:v>799.45180447693019</c:v>
                </c:pt>
                <c:pt idx="345">
                  <c:v>802.07862629914143</c:v>
                </c:pt>
                <c:pt idx="348">
                  <c:v>804.82144194055547</c:v>
                </c:pt>
                <c:pt idx="349">
                  <c:v>784.67153284671531</c:v>
                </c:pt>
                <c:pt idx="350">
                  <c:v>789.19355430752853</c:v>
                </c:pt>
                <c:pt idx="351">
                  <c:v>806.05856109174067</c:v>
                </c:pt>
                <c:pt idx="352">
                  <c:v>811.84155873579277</c:v>
                </c:pt>
                <c:pt idx="355">
                  <c:v>818.15782528371608</c:v>
                </c:pt>
                <c:pt idx="356">
                  <c:v>810.54833408038246</c:v>
                </c:pt>
                <c:pt idx="357">
                  <c:v>808.8564186670643</c:v>
                </c:pt>
                <c:pt idx="362">
                  <c:v>802.83793876026891</c:v>
                </c:pt>
                <c:pt idx="369">
                  <c:v>778.45415974912373</c:v>
                </c:pt>
                <c:pt idx="370">
                  <c:v>780.87413493208976</c:v>
                </c:pt>
                <c:pt idx="371">
                  <c:v>787.16657340048505</c:v>
                </c:pt>
                <c:pt idx="372">
                  <c:v>783.92034477634115</c:v>
                </c:pt>
                <c:pt idx="373">
                  <c:v>793.82994732881866</c:v>
                </c:pt>
                <c:pt idx="376">
                  <c:v>799.68388966243924</c:v>
                </c:pt>
                <c:pt idx="377">
                  <c:v>789.2153160637414</c:v>
                </c:pt>
                <c:pt idx="378">
                  <c:v>797.13185094778589</c:v>
                </c:pt>
                <c:pt idx="379">
                  <c:v>765.72609977411082</c:v>
                </c:pt>
                <c:pt idx="380">
                  <c:v>763.6502481863306</c:v>
                </c:pt>
                <c:pt idx="383">
                  <c:v>762.19512195121945</c:v>
                </c:pt>
                <c:pt idx="384">
                  <c:v>800.21339023739665</c:v>
                </c:pt>
                <c:pt idx="385">
                  <c:v>808.81220150978277</c:v>
                </c:pt>
                <c:pt idx="386">
                  <c:v>815.50231058988004</c:v>
                </c:pt>
                <c:pt idx="387">
                  <c:v>746.5284493095578</c:v>
                </c:pt>
                <c:pt idx="390">
                  <c:v>762.6237337749875</c:v>
                </c:pt>
                <c:pt idx="391">
                  <c:v>775.01356273734791</c:v>
                </c:pt>
                <c:pt idx="392">
                  <c:v>775.37411801194071</c:v>
                </c:pt>
                <c:pt idx="393">
                  <c:v>743.53738875833108</c:v>
                </c:pt>
                <c:pt idx="394">
                  <c:v>743.77371248262648</c:v>
                </c:pt>
                <c:pt idx="398">
                  <c:v>739.2075694855115</c:v>
                </c:pt>
                <c:pt idx="399">
                  <c:v>736.78393811014917</c:v>
                </c:pt>
                <c:pt idx="400">
                  <c:v>730.38016287477626</c:v>
                </c:pt>
                <c:pt idx="401">
                  <c:v>716.58644276356267</c:v>
                </c:pt>
                <c:pt idx="404">
                  <c:v>710.44133476856837</c:v>
                </c:pt>
                <c:pt idx="405">
                  <c:v>712.45369051011687</c:v>
                </c:pt>
                <c:pt idx="406">
                  <c:v>699.96150211738359</c:v>
                </c:pt>
                <c:pt idx="407">
                  <c:v>681.29410942631546</c:v>
                </c:pt>
                <c:pt idx="413">
                  <c:v>703.55647799627116</c:v>
                </c:pt>
                <c:pt idx="414">
                  <c:v>700.72174339569756</c:v>
                </c:pt>
                <c:pt idx="415">
                  <c:v>696.92481923512503</c:v>
                </c:pt>
                <c:pt idx="418">
                  <c:v>698.17775605669203</c:v>
                </c:pt>
                <c:pt idx="419">
                  <c:v>698.25088154173795</c:v>
                </c:pt>
                <c:pt idx="420">
                  <c:v>696.26973489529837</c:v>
                </c:pt>
                <c:pt idx="421">
                  <c:v>694.93910596084027</c:v>
                </c:pt>
                <c:pt idx="422">
                  <c:v>736.42328633254215</c:v>
                </c:pt>
                <c:pt idx="425">
                  <c:v>726.38391627650788</c:v>
                </c:pt>
                <c:pt idx="426">
                  <c:v>671.11841884500518</c:v>
                </c:pt>
                <c:pt idx="427">
                  <c:v>654.90510558674157</c:v>
                </c:pt>
                <c:pt idx="428">
                  <c:v>648.22240042769317</c:v>
                </c:pt>
                <c:pt idx="429">
                  <c:v>639.34426229508199</c:v>
                </c:pt>
                <c:pt idx="432">
                  <c:v>664.19474447847813</c:v>
                </c:pt>
                <c:pt idx="433">
                  <c:v>658.25211695158964</c:v>
                </c:pt>
                <c:pt idx="434">
                  <c:v>629.03174042812668</c:v>
                </c:pt>
                <c:pt idx="435">
                  <c:v>641.68377823408628</c:v>
                </c:pt>
                <c:pt idx="436">
                  <c:v>619.94358513375278</c:v>
                </c:pt>
                <c:pt idx="439">
                  <c:v>620.05890559603165</c:v>
                </c:pt>
                <c:pt idx="440">
                  <c:v>611.9951040391677</c:v>
                </c:pt>
                <c:pt idx="441">
                  <c:v>640.00118599999996</c:v>
                </c:pt>
                <c:pt idx="442">
                  <c:v>644.18996399999992</c:v>
                </c:pt>
                <c:pt idx="443">
                  <c:v>645.51273600000002</c:v>
                </c:pt>
                <c:pt idx="446">
                  <c:v>655.87445000000002</c:v>
                </c:pt>
                <c:pt idx="447">
                  <c:v>654.99260199999992</c:v>
                </c:pt>
                <c:pt idx="448">
                  <c:v>649.04012799999998</c:v>
                </c:pt>
                <c:pt idx="449">
                  <c:v>651.90613399999995</c:v>
                </c:pt>
                <c:pt idx="450">
                  <c:v>641.54441999999995</c:v>
                </c:pt>
                <c:pt idx="453">
                  <c:v>639.11933799999997</c:v>
                </c:pt>
                <c:pt idx="454">
                  <c:v>636.91471799999999</c:v>
                </c:pt>
                <c:pt idx="455">
                  <c:v>645.73319800000002</c:v>
                </c:pt>
                <c:pt idx="456">
                  <c:v>653.44936799999994</c:v>
                </c:pt>
                <c:pt idx="460">
                  <c:v>658.299532</c:v>
                </c:pt>
                <c:pt idx="461">
                  <c:v>653.22890599999994</c:v>
                </c:pt>
                <c:pt idx="462">
                  <c:v>638.9672731990529</c:v>
                </c:pt>
                <c:pt idx="463">
                  <c:v>630.31417222021605</c:v>
                </c:pt>
                <c:pt idx="464">
                  <c:v>623.51833208846165</c:v>
                </c:pt>
                <c:pt idx="467">
                  <c:v>619.17507820310232</c:v>
                </c:pt>
                <c:pt idx="468">
                  <c:v>647.75229952066331</c:v>
                </c:pt>
                <c:pt idx="469">
                  <c:v>651.93298128952347</c:v>
                </c:pt>
                <c:pt idx="470">
                  <c:v>661.24446207763015</c:v>
                </c:pt>
                <c:pt idx="471">
                  <c:v>654.8359635911205</c:v>
                </c:pt>
                <c:pt idx="474">
                  <c:v>656.38332786347223</c:v>
                </c:pt>
                <c:pt idx="476">
                  <c:v>665.93777954477684</c:v>
                </c:pt>
                <c:pt idx="477">
                  <c:v>652.59740259740261</c:v>
                </c:pt>
                <c:pt idx="478">
                  <c:v>665.7252370385313</c:v>
                </c:pt>
                <c:pt idx="481">
                  <c:v>677.31673109157464</c:v>
                </c:pt>
                <c:pt idx="482">
                  <c:v>684.15051311288482</c:v>
                </c:pt>
                <c:pt idx="483">
                  <c:v>674.08844857522217</c:v>
                </c:pt>
                <c:pt idx="484">
                  <c:v>651.4549159790198</c:v>
                </c:pt>
                <c:pt idx="488">
                  <c:v>650.34305596202</c:v>
                </c:pt>
                <c:pt idx="489">
                  <c:v>711.96496680322082</c:v>
                </c:pt>
                <c:pt idx="490">
                  <c:v>714.02261071600594</c:v>
                </c:pt>
                <c:pt idx="491">
                  <c:v>712.68983851353266</c:v>
                </c:pt>
                <c:pt idx="492">
                  <c:v>0</c:v>
                </c:pt>
                <c:pt idx="495">
                  <c:v>721.10531021950453</c:v>
                </c:pt>
                <c:pt idx="496">
                  <c:v>727.46167835801498</c:v>
                </c:pt>
                <c:pt idx="497">
                  <c:v>722.58064516129036</c:v>
                </c:pt>
                <c:pt idx="498">
                  <c:v>719.23966092987416</c:v>
                </c:pt>
                <c:pt idx="499">
                  <c:v>0</c:v>
                </c:pt>
                <c:pt idx="502">
                  <c:v>713.57214214357077</c:v>
                </c:pt>
                <c:pt idx="503">
                  <c:v>706.91361515622782</c:v>
                </c:pt>
                <c:pt idx="504">
                  <c:v>688.88888888888891</c:v>
                </c:pt>
                <c:pt idx="505">
                  <c:v>700.2484752654168</c:v>
                </c:pt>
                <c:pt idx="506">
                  <c:v>0</c:v>
                </c:pt>
                <c:pt idx="509">
                  <c:v>696.00991884580708</c:v>
                </c:pt>
                <c:pt idx="510">
                  <c:v>689.9441340782123</c:v>
                </c:pt>
                <c:pt idx="511">
                  <c:v>0</c:v>
                </c:pt>
                <c:pt idx="512">
                  <c:v>0</c:v>
                </c:pt>
                <c:pt idx="516">
                  <c:v>695.46832837232591</c:v>
                </c:pt>
                <c:pt idx="517">
                  <c:v>703.15311574343218</c:v>
                </c:pt>
                <c:pt idx="518">
                  <c:v>711.92191106538007</c:v>
                </c:pt>
                <c:pt idx="523">
                  <c:v>719.61083446072359</c:v>
                </c:pt>
                <c:pt idx="524">
                  <c:v>746.4227762206815</c:v>
                </c:pt>
                <c:pt idx="525">
                  <c:v>739.31687121100106</c:v>
                </c:pt>
                <c:pt idx="526">
                  <c:v>729.75655321384784</c:v>
                </c:pt>
                <c:pt idx="527">
                  <c:v>0</c:v>
                </c:pt>
                <c:pt idx="530">
                  <c:v>717.64840969112413</c:v>
                </c:pt>
                <c:pt idx="531">
                  <c:v>710.4846828707033</c:v>
                </c:pt>
                <c:pt idx="532">
                  <c:v>709.74971983563682</c:v>
                </c:pt>
                <c:pt idx="533">
                  <c:v>718.6708952835404</c:v>
                </c:pt>
                <c:pt idx="534">
                  <c:v>0</c:v>
                </c:pt>
                <c:pt idx="537">
                  <c:v>722.8204749963121</c:v>
                </c:pt>
                <c:pt idx="538">
                  <c:v>717.23730814639907</c:v>
                </c:pt>
                <c:pt idx="539">
                  <c:v>715.77691619445272</c:v>
                </c:pt>
                <c:pt idx="540">
                  <c:v>710.71100713672308</c:v>
                </c:pt>
                <c:pt idx="541">
                  <c:v>0</c:v>
                </c:pt>
                <c:pt idx="544">
                  <c:v>721.47903201563213</c:v>
                </c:pt>
                <c:pt idx="545">
                  <c:v>724.61533717739201</c:v>
                </c:pt>
                <c:pt idx="546">
                  <c:v>732.20127745754792</c:v>
                </c:pt>
                <c:pt idx="547">
                  <c:v>727.66682148939469</c:v>
                </c:pt>
                <c:pt idx="548">
                  <c:v>0</c:v>
                </c:pt>
                <c:pt idx="551">
                  <c:v>714.26400413361296</c:v>
                </c:pt>
                <c:pt idx="552">
                  <c:v>676.91567134992022</c:v>
                </c:pt>
                <c:pt idx="553">
                  <c:v>673.95536917777451</c:v>
                </c:pt>
                <c:pt idx="554">
                  <c:v>682.54209009555586</c:v>
                </c:pt>
                <c:pt idx="555">
                  <c:v>0</c:v>
                </c:pt>
                <c:pt idx="558">
                  <c:v>687.06485892268233</c:v>
                </c:pt>
                <c:pt idx="559">
                  <c:v>690.11643814793422</c:v>
                </c:pt>
                <c:pt idx="560">
                  <c:v>702.17767879237806</c:v>
                </c:pt>
                <c:pt idx="561">
                  <c:v>692.12629773680828</c:v>
                </c:pt>
                <c:pt idx="562">
                  <c:v>0</c:v>
                </c:pt>
                <c:pt idx="565">
                  <c:v>686.01744008781031</c:v>
                </c:pt>
                <c:pt idx="566">
                  <c:v>692.11602940724106</c:v>
                </c:pt>
                <c:pt idx="567">
                  <c:v>690.56534282732798</c:v>
                </c:pt>
                <c:pt idx="568">
                  <c:v>684.91065720982624</c:v>
                </c:pt>
                <c:pt idx="569">
                  <c:v>0</c:v>
                </c:pt>
                <c:pt idx="572">
                  <c:v>677.09763015829446</c:v>
                </c:pt>
                <c:pt idx="573">
                  <c:v>685.62025779321698</c:v>
                </c:pt>
                <c:pt idx="574">
                  <c:v>687.29572043864744</c:v>
                </c:pt>
                <c:pt idx="575">
                  <c:v>694.72319140395837</c:v>
                </c:pt>
                <c:pt idx="576">
                  <c:v>0</c:v>
                </c:pt>
                <c:pt idx="579">
                  <c:v>689.50657185951309</c:v>
                </c:pt>
                <c:pt idx="580">
                  <c:v>687.44271310724105</c:v>
                </c:pt>
                <c:pt idx="581">
                  <c:v>702.29956494717214</c:v>
                </c:pt>
                <c:pt idx="582">
                  <c:v>709.44249121044697</c:v>
                </c:pt>
                <c:pt idx="583">
                  <c:v>0</c:v>
                </c:pt>
                <c:pt idx="586">
                  <c:v>720.6349206349206</c:v>
                </c:pt>
                <c:pt idx="587">
                  <c:v>728.45777820377646</c:v>
                </c:pt>
                <c:pt idx="588">
                  <c:v>727.01763336628301</c:v>
                </c:pt>
                <c:pt idx="589">
                  <c:v>721.54182094370071</c:v>
                </c:pt>
                <c:pt idx="590">
                  <c:v>0</c:v>
                </c:pt>
                <c:pt idx="593">
                  <c:v>740.25074025074025</c:v>
                </c:pt>
                <c:pt idx="594">
                  <c:v>738.09893006667699</c:v>
                </c:pt>
                <c:pt idx="595">
                  <c:v>736.88773298656258</c:v>
                </c:pt>
                <c:pt idx="596">
                  <c:v>737.66426977436151</c:v>
                </c:pt>
                <c:pt idx="597">
                  <c:v>0</c:v>
                </c:pt>
                <c:pt idx="600">
                  <c:v>748.8299531981279</c:v>
                </c:pt>
                <c:pt idx="601">
                  <c:v>741.45015292409403</c:v>
                </c:pt>
                <c:pt idx="602">
                  <c:v>735.83517292126567</c:v>
                </c:pt>
                <c:pt idx="603">
                  <c:v>746.50077760497675</c:v>
                </c:pt>
                <c:pt idx="604">
                  <c:v>0</c:v>
                </c:pt>
                <c:pt idx="607">
                  <c:v>737.96199495725966</c:v>
                </c:pt>
                <c:pt idx="608">
                  <c:v>739.16658967014689</c:v>
                </c:pt>
                <c:pt idx="609">
                  <c:v>739.16658967014689</c:v>
                </c:pt>
                <c:pt idx="610">
                  <c:v>755.5199210558776</c:v>
                </c:pt>
                <c:pt idx="611">
                  <c:v>0</c:v>
                </c:pt>
                <c:pt idx="615">
                  <c:v>0</c:v>
                </c:pt>
                <c:pt idx="616">
                  <c:v>757.88418777990046</c:v>
                </c:pt>
                <c:pt idx="617">
                  <c:v>741.53516163628001</c:v>
                </c:pt>
                <c:pt idx="618">
                  <c:v>0</c:v>
                </c:pt>
                <c:pt idx="621">
                  <c:v>743.12232703448694</c:v>
                </c:pt>
                <c:pt idx="622">
                  <c:v>736.64271325054881</c:v>
                </c:pt>
                <c:pt idx="623">
                  <c:v>741.22978123218195</c:v>
                </c:pt>
                <c:pt idx="624">
                  <c:v>762.20917724436799</c:v>
                </c:pt>
                <c:pt idx="625">
                  <c:v>0</c:v>
                </c:pt>
                <c:pt idx="628">
                  <c:v>0</c:v>
                </c:pt>
                <c:pt idx="629">
                  <c:v>771.48588180836293</c:v>
                </c:pt>
                <c:pt idx="630">
                  <c:v>780.9571410720979</c:v>
                </c:pt>
                <c:pt idx="631">
                  <c:v>775.45829585284901</c:v>
                </c:pt>
                <c:pt idx="632">
                  <c:v>0</c:v>
                </c:pt>
                <c:pt idx="635">
                  <c:v>781.95023953021166</c:v>
                </c:pt>
                <c:pt idx="636">
                  <c:v>779.10879807840354</c:v>
                </c:pt>
                <c:pt idx="637">
                  <c:v>822.16430876147933</c:v>
                </c:pt>
                <c:pt idx="638">
                  <c:v>831.81860192858687</c:v>
                </c:pt>
                <c:pt idx="639">
                  <c:v>0</c:v>
                </c:pt>
                <c:pt idx="642">
                  <c:v>838.50931677018627</c:v>
                </c:pt>
                <c:pt idx="643">
                  <c:v>834.49235048678725</c:v>
                </c:pt>
                <c:pt idx="644">
                  <c:v>835.73219426130561</c:v>
                </c:pt>
                <c:pt idx="645">
                  <c:v>840.30998101521902</c:v>
                </c:pt>
                <c:pt idx="646">
                  <c:v>0</c:v>
                </c:pt>
                <c:pt idx="650">
                  <c:v>0</c:v>
                </c:pt>
                <c:pt idx="651">
                  <c:v>857.12504675227524</c:v>
                </c:pt>
                <c:pt idx="652">
                  <c:v>863.12419572518127</c:v>
                </c:pt>
                <c:pt idx="653">
                  <c:v>0</c:v>
                </c:pt>
                <c:pt idx="656">
                  <c:v>862.85337767876752</c:v>
                </c:pt>
                <c:pt idx="657">
                  <c:v>874.29631726263483</c:v>
                </c:pt>
                <c:pt idx="658">
                  <c:v>879.69115878741843</c:v>
                </c:pt>
                <c:pt idx="659">
                  <c:v>880.02532446976898</c:v>
                </c:pt>
                <c:pt idx="660">
                  <c:v>0</c:v>
                </c:pt>
                <c:pt idx="663">
                  <c:v>897.72362936838726</c:v>
                </c:pt>
                <c:pt idx="664">
                  <c:v>896.97590978985136</c:v>
                </c:pt>
                <c:pt idx="665">
                  <c:v>890.98198943549926</c:v>
                </c:pt>
                <c:pt idx="666">
                  <c:v>880.1710046523325</c:v>
                </c:pt>
                <c:pt idx="667">
                  <c:v>0</c:v>
                </c:pt>
                <c:pt idx="671">
                  <c:v>0</c:v>
                </c:pt>
                <c:pt idx="672">
                  <c:v>866.68523849320582</c:v>
                </c:pt>
                <c:pt idx="673">
                  <c:v>862.97232324477591</c:v>
                </c:pt>
                <c:pt idx="674">
                  <c:v>0</c:v>
                </c:pt>
                <c:pt idx="677">
                  <c:v>874.42615783392148</c:v>
                </c:pt>
                <c:pt idx="678">
                  <c:v>868.08246783444429</c:v>
                </c:pt>
                <c:pt idx="679">
                  <c:v>845.89589438385553</c:v>
                </c:pt>
                <c:pt idx="680">
                  <c:v>812.93731672618526</c:v>
                </c:pt>
                <c:pt idx="681">
                  <c:v>0</c:v>
                </c:pt>
                <c:pt idx="684">
                  <c:v>0</c:v>
                </c:pt>
                <c:pt idx="685">
                  <c:v>819.19251023990637</c:v>
                </c:pt>
                <c:pt idx="686">
                  <c:v>822.34426855414256</c:v>
                </c:pt>
                <c:pt idx="687">
                  <c:v>825.61773898684908</c:v>
                </c:pt>
                <c:pt idx="688">
                  <c:v>0</c:v>
                </c:pt>
                <c:pt idx="691">
                  <c:v>836.49508559137212</c:v>
                </c:pt>
                <c:pt idx="692">
                  <c:v>825.37436623039741</c:v>
                </c:pt>
                <c:pt idx="693">
                  <c:v>823.91713747645952</c:v>
                </c:pt>
                <c:pt idx="694">
                  <c:v>825.65060100361768</c:v>
                </c:pt>
                <c:pt idx="695">
                  <c:v>0</c:v>
                </c:pt>
                <c:pt idx="698">
                  <c:v>836.83236926329391</c:v>
                </c:pt>
                <c:pt idx="699">
                  <c:v>839.12377811800729</c:v>
                </c:pt>
                <c:pt idx="700">
                  <c:v>829.47699292761718</c:v>
                </c:pt>
                <c:pt idx="701">
                  <c:v>822.58204173521517</c:v>
                </c:pt>
                <c:pt idx="702">
                  <c:v>0</c:v>
                </c:pt>
                <c:pt idx="705">
                  <c:v>829.67016971849444</c:v>
                </c:pt>
                <c:pt idx="706">
                  <c:v>840.90640859199812</c:v>
                </c:pt>
                <c:pt idx="707">
                  <c:v>840.90640859199812</c:v>
                </c:pt>
                <c:pt idx="708">
                  <c:v>841.82543198936639</c:v>
                </c:pt>
                <c:pt idx="709">
                  <c:v>0</c:v>
                </c:pt>
                <c:pt idx="712">
                  <c:v>845.90695023547414</c:v>
                </c:pt>
                <c:pt idx="713">
                  <c:v>845.92145015105734</c:v>
                </c:pt>
                <c:pt idx="714">
                  <c:v>827.74115351642183</c:v>
                </c:pt>
                <c:pt idx="715">
                  <c:v>830.63870183037182</c:v>
                </c:pt>
                <c:pt idx="716">
                  <c:v>0</c:v>
                </c:pt>
                <c:pt idx="719">
                  <c:v>812.91129440490727</c:v>
                </c:pt>
                <c:pt idx="720">
                  <c:v>816.96401754069802</c:v>
                </c:pt>
                <c:pt idx="721">
                  <c:v>816.84134658698463</c:v>
                </c:pt>
                <c:pt idx="722">
                  <c:v>831.98238154956721</c:v>
                </c:pt>
                <c:pt idx="723">
                  <c:v>0</c:v>
                </c:pt>
                <c:pt idx="726">
                  <c:v>823.84890000915391</c:v>
                </c:pt>
                <c:pt idx="727">
                  <c:v>817.79622226968968</c:v>
                </c:pt>
                <c:pt idx="728">
                  <c:v>822.38860930403837</c:v>
                </c:pt>
                <c:pt idx="729">
                  <c:v>822.38860930403837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1488"/>
        <c:axId val="136993024"/>
      </c:lineChart>
      <c:dateAx>
        <c:axId val="1369914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36993024"/>
        <c:crosses val="autoZero"/>
        <c:auto val="1"/>
        <c:lblOffset val="100"/>
        <c:baseTimeUnit val="days"/>
      </c:dateAx>
      <c:valAx>
        <c:axId val="136993024"/>
        <c:scaling>
          <c:orientation val="minMax"/>
          <c:min val="300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36991488"/>
        <c:crosses val="autoZero"/>
        <c:crossBetween val="between"/>
      </c:valAx>
    </c:plotArea>
    <c:legend>
      <c:legendPos val="b"/>
      <c:overlay val="0"/>
    </c:legend>
    <c:plotVisOnly val="1"/>
    <c:dispBlanksAs val="span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Plan1!$A$4</c:f>
              <c:strCache>
                <c:ptCount val="1"/>
                <c:pt idx="0">
                  <c:v>Petróleo Brendt Ton (US$)</c:v>
                </c:pt>
              </c:strCache>
            </c:strRef>
          </c:tx>
          <c:marker>
            <c:symbol val="none"/>
          </c:marker>
          <c:cat>
            <c:numRef>
              <c:f>Plan1!$B$3:$ABC$3</c:f>
              <c:numCache>
                <c:formatCode>d\-mmm</c:formatCode>
                <c:ptCount val="73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  <c:pt idx="90">
                  <c:v>41730</c:v>
                </c:pt>
                <c:pt idx="91">
                  <c:v>41731</c:v>
                </c:pt>
                <c:pt idx="92">
                  <c:v>41732</c:v>
                </c:pt>
                <c:pt idx="93">
                  <c:v>41733</c:v>
                </c:pt>
                <c:pt idx="94">
                  <c:v>41734</c:v>
                </c:pt>
                <c:pt idx="95">
                  <c:v>41735</c:v>
                </c:pt>
                <c:pt idx="96">
                  <c:v>41736</c:v>
                </c:pt>
                <c:pt idx="97">
                  <c:v>41737</c:v>
                </c:pt>
                <c:pt idx="98">
                  <c:v>41738</c:v>
                </c:pt>
                <c:pt idx="99">
                  <c:v>41739</c:v>
                </c:pt>
                <c:pt idx="100">
                  <c:v>41740</c:v>
                </c:pt>
                <c:pt idx="101">
                  <c:v>41741</c:v>
                </c:pt>
                <c:pt idx="102">
                  <c:v>41742</c:v>
                </c:pt>
                <c:pt idx="103">
                  <c:v>41743</c:v>
                </c:pt>
                <c:pt idx="104">
                  <c:v>41744</c:v>
                </c:pt>
                <c:pt idx="105">
                  <c:v>41745</c:v>
                </c:pt>
                <c:pt idx="106">
                  <c:v>41746</c:v>
                </c:pt>
                <c:pt idx="107">
                  <c:v>41747</c:v>
                </c:pt>
                <c:pt idx="108">
                  <c:v>41748</c:v>
                </c:pt>
                <c:pt idx="109">
                  <c:v>41749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41755</c:v>
                </c:pt>
                <c:pt idx="116">
                  <c:v>41756</c:v>
                </c:pt>
                <c:pt idx="117">
                  <c:v>41757</c:v>
                </c:pt>
                <c:pt idx="118">
                  <c:v>41758</c:v>
                </c:pt>
                <c:pt idx="119">
                  <c:v>41759</c:v>
                </c:pt>
                <c:pt idx="120">
                  <c:v>41760</c:v>
                </c:pt>
                <c:pt idx="121">
                  <c:v>41761</c:v>
                </c:pt>
                <c:pt idx="122">
                  <c:v>41762</c:v>
                </c:pt>
                <c:pt idx="123">
                  <c:v>41763</c:v>
                </c:pt>
                <c:pt idx="124">
                  <c:v>41764</c:v>
                </c:pt>
                <c:pt idx="125">
                  <c:v>41765</c:v>
                </c:pt>
                <c:pt idx="126">
                  <c:v>41766</c:v>
                </c:pt>
                <c:pt idx="127">
                  <c:v>41767</c:v>
                </c:pt>
                <c:pt idx="128">
                  <c:v>41768</c:v>
                </c:pt>
                <c:pt idx="129">
                  <c:v>41769</c:v>
                </c:pt>
                <c:pt idx="130">
                  <c:v>41770</c:v>
                </c:pt>
                <c:pt idx="131">
                  <c:v>41771</c:v>
                </c:pt>
                <c:pt idx="132">
                  <c:v>41772</c:v>
                </c:pt>
                <c:pt idx="133">
                  <c:v>41773</c:v>
                </c:pt>
                <c:pt idx="134">
                  <c:v>41774</c:v>
                </c:pt>
                <c:pt idx="135">
                  <c:v>41775</c:v>
                </c:pt>
                <c:pt idx="136">
                  <c:v>41776</c:v>
                </c:pt>
                <c:pt idx="137">
                  <c:v>41777</c:v>
                </c:pt>
                <c:pt idx="138">
                  <c:v>41778</c:v>
                </c:pt>
                <c:pt idx="139">
                  <c:v>41779</c:v>
                </c:pt>
                <c:pt idx="140">
                  <c:v>41780</c:v>
                </c:pt>
                <c:pt idx="141">
                  <c:v>41781</c:v>
                </c:pt>
                <c:pt idx="142">
                  <c:v>41782</c:v>
                </c:pt>
                <c:pt idx="143">
                  <c:v>41783</c:v>
                </c:pt>
                <c:pt idx="144">
                  <c:v>41784</c:v>
                </c:pt>
                <c:pt idx="145">
                  <c:v>41785</c:v>
                </c:pt>
                <c:pt idx="146">
                  <c:v>41786</c:v>
                </c:pt>
                <c:pt idx="147">
                  <c:v>41787</c:v>
                </c:pt>
                <c:pt idx="148">
                  <c:v>41788</c:v>
                </c:pt>
                <c:pt idx="149">
                  <c:v>41789</c:v>
                </c:pt>
                <c:pt idx="150">
                  <c:v>41790</c:v>
                </c:pt>
                <c:pt idx="151">
                  <c:v>41791</c:v>
                </c:pt>
                <c:pt idx="152">
                  <c:v>41792</c:v>
                </c:pt>
                <c:pt idx="153">
                  <c:v>41793</c:v>
                </c:pt>
                <c:pt idx="154">
                  <c:v>41794</c:v>
                </c:pt>
                <c:pt idx="155">
                  <c:v>41795</c:v>
                </c:pt>
                <c:pt idx="156">
                  <c:v>41796</c:v>
                </c:pt>
                <c:pt idx="157">
                  <c:v>41797</c:v>
                </c:pt>
                <c:pt idx="158">
                  <c:v>41798</c:v>
                </c:pt>
                <c:pt idx="159">
                  <c:v>41799</c:v>
                </c:pt>
                <c:pt idx="160">
                  <c:v>41800</c:v>
                </c:pt>
                <c:pt idx="161">
                  <c:v>41801</c:v>
                </c:pt>
                <c:pt idx="162">
                  <c:v>41802</c:v>
                </c:pt>
                <c:pt idx="163">
                  <c:v>41803</c:v>
                </c:pt>
                <c:pt idx="164">
                  <c:v>41804</c:v>
                </c:pt>
                <c:pt idx="165">
                  <c:v>41805</c:v>
                </c:pt>
                <c:pt idx="166">
                  <c:v>41806</c:v>
                </c:pt>
                <c:pt idx="167">
                  <c:v>41807</c:v>
                </c:pt>
                <c:pt idx="168">
                  <c:v>41808</c:v>
                </c:pt>
                <c:pt idx="169">
                  <c:v>41809</c:v>
                </c:pt>
                <c:pt idx="170">
                  <c:v>41810</c:v>
                </c:pt>
                <c:pt idx="171">
                  <c:v>41811</c:v>
                </c:pt>
                <c:pt idx="172">
                  <c:v>41812</c:v>
                </c:pt>
                <c:pt idx="173">
                  <c:v>41813</c:v>
                </c:pt>
                <c:pt idx="174">
                  <c:v>41814</c:v>
                </c:pt>
                <c:pt idx="175">
                  <c:v>41815</c:v>
                </c:pt>
                <c:pt idx="176">
                  <c:v>41816</c:v>
                </c:pt>
                <c:pt idx="177">
                  <c:v>41817</c:v>
                </c:pt>
                <c:pt idx="178">
                  <c:v>41818</c:v>
                </c:pt>
                <c:pt idx="179">
                  <c:v>41819</c:v>
                </c:pt>
                <c:pt idx="180">
                  <c:v>41820</c:v>
                </c:pt>
                <c:pt idx="181">
                  <c:v>41821</c:v>
                </c:pt>
                <c:pt idx="182">
                  <c:v>41822</c:v>
                </c:pt>
                <c:pt idx="183">
                  <c:v>41823</c:v>
                </c:pt>
                <c:pt idx="184">
                  <c:v>41824</c:v>
                </c:pt>
                <c:pt idx="185">
                  <c:v>41825</c:v>
                </c:pt>
                <c:pt idx="186">
                  <c:v>41826</c:v>
                </c:pt>
                <c:pt idx="187">
                  <c:v>41827</c:v>
                </c:pt>
                <c:pt idx="188">
                  <c:v>41828</c:v>
                </c:pt>
                <c:pt idx="189">
                  <c:v>41829</c:v>
                </c:pt>
                <c:pt idx="190">
                  <c:v>41830</c:v>
                </c:pt>
                <c:pt idx="191">
                  <c:v>41831</c:v>
                </c:pt>
                <c:pt idx="192">
                  <c:v>41832</c:v>
                </c:pt>
                <c:pt idx="193">
                  <c:v>41833</c:v>
                </c:pt>
                <c:pt idx="194">
                  <c:v>41834</c:v>
                </c:pt>
                <c:pt idx="195">
                  <c:v>41835</c:v>
                </c:pt>
                <c:pt idx="196">
                  <c:v>41836</c:v>
                </c:pt>
                <c:pt idx="197">
                  <c:v>41837</c:v>
                </c:pt>
                <c:pt idx="198">
                  <c:v>41838</c:v>
                </c:pt>
                <c:pt idx="199">
                  <c:v>41839</c:v>
                </c:pt>
                <c:pt idx="200">
                  <c:v>41840</c:v>
                </c:pt>
                <c:pt idx="201">
                  <c:v>41841</c:v>
                </c:pt>
                <c:pt idx="202">
                  <c:v>41842</c:v>
                </c:pt>
                <c:pt idx="203">
                  <c:v>41843</c:v>
                </c:pt>
                <c:pt idx="204">
                  <c:v>41844</c:v>
                </c:pt>
                <c:pt idx="205">
                  <c:v>41845</c:v>
                </c:pt>
                <c:pt idx="206">
                  <c:v>41846</c:v>
                </c:pt>
                <c:pt idx="207">
                  <c:v>41847</c:v>
                </c:pt>
                <c:pt idx="208">
                  <c:v>41848</c:v>
                </c:pt>
                <c:pt idx="209">
                  <c:v>41849</c:v>
                </c:pt>
                <c:pt idx="210">
                  <c:v>41850</c:v>
                </c:pt>
                <c:pt idx="211">
                  <c:v>41851</c:v>
                </c:pt>
                <c:pt idx="212">
                  <c:v>41852</c:v>
                </c:pt>
                <c:pt idx="213">
                  <c:v>41853</c:v>
                </c:pt>
                <c:pt idx="214">
                  <c:v>41854</c:v>
                </c:pt>
                <c:pt idx="215">
                  <c:v>41855</c:v>
                </c:pt>
                <c:pt idx="216">
                  <c:v>41856</c:v>
                </c:pt>
                <c:pt idx="217">
                  <c:v>41857</c:v>
                </c:pt>
                <c:pt idx="218">
                  <c:v>41858</c:v>
                </c:pt>
                <c:pt idx="219">
                  <c:v>41859</c:v>
                </c:pt>
                <c:pt idx="220">
                  <c:v>41860</c:v>
                </c:pt>
                <c:pt idx="221">
                  <c:v>41861</c:v>
                </c:pt>
                <c:pt idx="222">
                  <c:v>41862</c:v>
                </c:pt>
                <c:pt idx="223">
                  <c:v>41863</c:v>
                </c:pt>
                <c:pt idx="224">
                  <c:v>41864</c:v>
                </c:pt>
                <c:pt idx="225">
                  <c:v>41865</c:v>
                </c:pt>
                <c:pt idx="226">
                  <c:v>41866</c:v>
                </c:pt>
                <c:pt idx="227">
                  <c:v>41867</c:v>
                </c:pt>
                <c:pt idx="228">
                  <c:v>41868</c:v>
                </c:pt>
                <c:pt idx="229">
                  <c:v>41869</c:v>
                </c:pt>
                <c:pt idx="230">
                  <c:v>41870</c:v>
                </c:pt>
                <c:pt idx="231">
                  <c:v>41871</c:v>
                </c:pt>
                <c:pt idx="232">
                  <c:v>41872</c:v>
                </c:pt>
                <c:pt idx="233">
                  <c:v>41873</c:v>
                </c:pt>
                <c:pt idx="234">
                  <c:v>41874</c:v>
                </c:pt>
                <c:pt idx="235">
                  <c:v>41875</c:v>
                </c:pt>
                <c:pt idx="236">
                  <c:v>41876</c:v>
                </c:pt>
                <c:pt idx="237">
                  <c:v>41877</c:v>
                </c:pt>
                <c:pt idx="238">
                  <c:v>41878</c:v>
                </c:pt>
                <c:pt idx="239">
                  <c:v>41879</c:v>
                </c:pt>
                <c:pt idx="240">
                  <c:v>41880</c:v>
                </c:pt>
                <c:pt idx="241">
                  <c:v>41881</c:v>
                </c:pt>
                <c:pt idx="242">
                  <c:v>41882</c:v>
                </c:pt>
                <c:pt idx="243">
                  <c:v>41883</c:v>
                </c:pt>
                <c:pt idx="244">
                  <c:v>41884</c:v>
                </c:pt>
                <c:pt idx="245">
                  <c:v>41885</c:v>
                </c:pt>
                <c:pt idx="246">
                  <c:v>41886</c:v>
                </c:pt>
                <c:pt idx="247">
                  <c:v>41887</c:v>
                </c:pt>
                <c:pt idx="248">
                  <c:v>41888</c:v>
                </c:pt>
                <c:pt idx="249">
                  <c:v>41889</c:v>
                </c:pt>
                <c:pt idx="250">
                  <c:v>41890</c:v>
                </c:pt>
                <c:pt idx="251">
                  <c:v>41891</c:v>
                </c:pt>
                <c:pt idx="252">
                  <c:v>41892</c:v>
                </c:pt>
                <c:pt idx="253">
                  <c:v>41893</c:v>
                </c:pt>
                <c:pt idx="254">
                  <c:v>41894</c:v>
                </c:pt>
                <c:pt idx="255">
                  <c:v>41895</c:v>
                </c:pt>
                <c:pt idx="256">
                  <c:v>41896</c:v>
                </c:pt>
                <c:pt idx="257">
                  <c:v>41897</c:v>
                </c:pt>
                <c:pt idx="258">
                  <c:v>41898</c:v>
                </c:pt>
                <c:pt idx="259">
                  <c:v>41899</c:v>
                </c:pt>
                <c:pt idx="260">
                  <c:v>41900</c:v>
                </c:pt>
                <c:pt idx="261">
                  <c:v>41901</c:v>
                </c:pt>
                <c:pt idx="262">
                  <c:v>41902</c:v>
                </c:pt>
                <c:pt idx="263">
                  <c:v>41903</c:v>
                </c:pt>
                <c:pt idx="264">
                  <c:v>41904</c:v>
                </c:pt>
                <c:pt idx="265">
                  <c:v>41905</c:v>
                </c:pt>
                <c:pt idx="266">
                  <c:v>41906</c:v>
                </c:pt>
                <c:pt idx="267">
                  <c:v>41907</c:v>
                </c:pt>
                <c:pt idx="268">
                  <c:v>41908</c:v>
                </c:pt>
                <c:pt idx="269">
                  <c:v>41909</c:v>
                </c:pt>
                <c:pt idx="270">
                  <c:v>41910</c:v>
                </c:pt>
                <c:pt idx="271">
                  <c:v>41911</c:v>
                </c:pt>
                <c:pt idx="272">
                  <c:v>41912</c:v>
                </c:pt>
                <c:pt idx="273">
                  <c:v>41913</c:v>
                </c:pt>
                <c:pt idx="274">
                  <c:v>41914</c:v>
                </c:pt>
                <c:pt idx="275">
                  <c:v>41915</c:v>
                </c:pt>
                <c:pt idx="276">
                  <c:v>41916</c:v>
                </c:pt>
                <c:pt idx="277">
                  <c:v>41917</c:v>
                </c:pt>
                <c:pt idx="278">
                  <c:v>41918</c:v>
                </c:pt>
                <c:pt idx="279">
                  <c:v>41919</c:v>
                </c:pt>
                <c:pt idx="280">
                  <c:v>41920</c:v>
                </c:pt>
                <c:pt idx="281">
                  <c:v>41921</c:v>
                </c:pt>
                <c:pt idx="282">
                  <c:v>41922</c:v>
                </c:pt>
                <c:pt idx="283">
                  <c:v>41923</c:v>
                </c:pt>
                <c:pt idx="284">
                  <c:v>41924</c:v>
                </c:pt>
                <c:pt idx="285">
                  <c:v>41925</c:v>
                </c:pt>
                <c:pt idx="286">
                  <c:v>41926</c:v>
                </c:pt>
                <c:pt idx="287">
                  <c:v>41927</c:v>
                </c:pt>
                <c:pt idx="288">
                  <c:v>41928</c:v>
                </c:pt>
                <c:pt idx="289">
                  <c:v>41929</c:v>
                </c:pt>
                <c:pt idx="290">
                  <c:v>41930</c:v>
                </c:pt>
                <c:pt idx="291">
                  <c:v>41931</c:v>
                </c:pt>
                <c:pt idx="292">
                  <c:v>41932</c:v>
                </c:pt>
                <c:pt idx="293">
                  <c:v>41933</c:v>
                </c:pt>
                <c:pt idx="294">
                  <c:v>41934</c:v>
                </c:pt>
                <c:pt idx="295">
                  <c:v>41935</c:v>
                </c:pt>
                <c:pt idx="296">
                  <c:v>41936</c:v>
                </c:pt>
                <c:pt idx="297">
                  <c:v>41937</c:v>
                </c:pt>
                <c:pt idx="298">
                  <c:v>41938</c:v>
                </c:pt>
                <c:pt idx="299">
                  <c:v>41939</c:v>
                </c:pt>
                <c:pt idx="300">
                  <c:v>41940</c:v>
                </c:pt>
                <c:pt idx="301">
                  <c:v>41941</c:v>
                </c:pt>
                <c:pt idx="302">
                  <c:v>41942</c:v>
                </c:pt>
                <c:pt idx="303">
                  <c:v>41943</c:v>
                </c:pt>
                <c:pt idx="304">
                  <c:v>41944</c:v>
                </c:pt>
                <c:pt idx="305">
                  <c:v>41945</c:v>
                </c:pt>
                <c:pt idx="306">
                  <c:v>41946</c:v>
                </c:pt>
                <c:pt idx="307">
                  <c:v>41947</c:v>
                </c:pt>
                <c:pt idx="308">
                  <c:v>41948</c:v>
                </c:pt>
                <c:pt idx="309">
                  <c:v>41949</c:v>
                </c:pt>
                <c:pt idx="310">
                  <c:v>41950</c:v>
                </c:pt>
                <c:pt idx="311">
                  <c:v>41951</c:v>
                </c:pt>
                <c:pt idx="312">
                  <c:v>41952</c:v>
                </c:pt>
                <c:pt idx="313">
                  <c:v>41953</c:v>
                </c:pt>
                <c:pt idx="314">
                  <c:v>41954</c:v>
                </c:pt>
                <c:pt idx="315">
                  <c:v>41955</c:v>
                </c:pt>
                <c:pt idx="316">
                  <c:v>41956</c:v>
                </c:pt>
                <c:pt idx="317">
                  <c:v>41957</c:v>
                </c:pt>
                <c:pt idx="318">
                  <c:v>41958</c:v>
                </c:pt>
                <c:pt idx="319">
                  <c:v>41959</c:v>
                </c:pt>
                <c:pt idx="320">
                  <c:v>41960</c:v>
                </c:pt>
                <c:pt idx="321">
                  <c:v>41961</c:v>
                </c:pt>
                <c:pt idx="322">
                  <c:v>41962</c:v>
                </c:pt>
                <c:pt idx="323">
                  <c:v>41963</c:v>
                </c:pt>
                <c:pt idx="324">
                  <c:v>41964</c:v>
                </c:pt>
                <c:pt idx="325">
                  <c:v>41965</c:v>
                </c:pt>
                <c:pt idx="326">
                  <c:v>41966</c:v>
                </c:pt>
                <c:pt idx="327">
                  <c:v>41967</c:v>
                </c:pt>
                <c:pt idx="328">
                  <c:v>41968</c:v>
                </c:pt>
                <c:pt idx="329">
                  <c:v>41969</c:v>
                </c:pt>
                <c:pt idx="330">
                  <c:v>41970</c:v>
                </c:pt>
                <c:pt idx="331">
                  <c:v>41971</c:v>
                </c:pt>
                <c:pt idx="332">
                  <c:v>41972</c:v>
                </c:pt>
                <c:pt idx="333">
                  <c:v>41973</c:v>
                </c:pt>
                <c:pt idx="334">
                  <c:v>41974</c:v>
                </c:pt>
                <c:pt idx="335">
                  <c:v>41975</c:v>
                </c:pt>
                <c:pt idx="336">
                  <c:v>41976</c:v>
                </c:pt>
                <c:pt idx="337">
                  <c:v>41977</c:v>
                </c:pt>
                <c:pt idx="338">
                  <c:v>41978</c:v>
                </c:pt>
                <c:pt idx="339">
                  <c:v>41979</c:v>
                </c:pt>
                <c:pt idx="340">
                  <c:v>41980</c:v>
                </c:pt>
                <c:pt idx="341">
                  <c:v>41981</c:v>
                </c:pt>
                <c:pt idx="342">
                  <c:v>41982</c:v>
                </c:pt>
                <c:pt idx="343">
                  <c:v>41983</c:v>
                </c:pt>
                <c:pt idx="344">
                  <c:v>41984</c:v>
                </c:pt>
                <c:pt idx="345">
                  <c:v>41985</c:v>
                </c:pt>
                <c:pt idx="346">
                  <c:v>41986</c:v>
                </c:pt>
                <c:pt idx="347">
                  <c:v>41987</c:v>
                </c:pt>
                <c:pt idx="348">
                  <c:v>41988</c:v>
                </c:pt>
                <c:pt idx="349">
                  <c:v>41989</c:v>
                </c:pt>
                <c:pt idx="350">
                  <c:v>41990</c:v>
                </c:pt>
                <c:pt idx="351">
                  <c:v>41991</c:v>
                </c:pt>
                <c:pt idx="352">
                  <c:v>41992</c:v>
                </c:pt>
                <c:pt idx="353">
                  <c:v>41993</c:v>
                </c:pt>
                <c:pt idx="354">
                  <c:v>41994</c:v>
                </c:pt>
                <c:pt idx="355">
                  <c:v>41995</c:v>
                </c:pt>
                <c:pt idx="356">
                  <c:v>41996</c:v>
                </c:pt>
                <c:pt idx="357">
                  <c:v>41997</c:v>
                </c:pt>
                <c:pt idx="358">
                  <c:v>41998</c:v>
                </c:pt>
                <c:pt idx="359">
                  <c:v>41999</c:v>
                </c:pt>
                <c:pt idx="360">
                  <c:v>42000</c:v>
                </c:pt>
                <c:pt idx="361">
                  <c:v>42001</c:v>
                </c:pt>
                <c:pt idx="362">
                  <c:v>42002</c:v>
                </c:pt>
                <c:pt idx="363">
                  <c:v>42003</c:v>
                </c:pt>
                <c:pt idx="364">
                  <c:v>42004</c:v>
                </c:pt>
                <c:pt idx="365">
                  <c:v>42005</c:v>
                </c:pt>
                <c:pt idx="366">
                  <c:v>42006</c:v>
                </c:pt>
                <c:pt idx="367">
                  <c:v>42007</c:v>
                </c:pt>
                <c:pt idx="368">
                  <c:v>42008</c:v>
                </c:pt>
                <c:pt idx="369">
                  <c:v>42009</c:v>
                </c:pt>
                <c:pt idx="370">
                  <c:v>42010</c:v>
                </c:pt>
                <c:pt idx="371">
                  <c:v>42011</c:v>
                </c:pt>
                <c:pt idx="372">
                  <c:v>42012</c:v>
                </c:pt>
                <c:pt idx="373">
                  <c:v>42013</c:v>
                </c:pt>
                <c:pt idx="374">
                  <c:v>42014</c:v>
                </c:pt>
                <c:pt idx="375">
                  <c:v>42015</c:v>
                </c:pt>
                <c:pt idx="376">
                  <c:v>42016</c:v>
                </c:pt>
                <c:pt idx="377">
                  <c:v>42017</c:v>
                </c:pt>
                <c:pt idx="378">
                  <c:v>42018</c:v>
                </c:pt>
                <c:pt idx="379">
                  <c:v>42019</c:v>
                </c:pt>
                <c:pt idx="380">
                  <c:v>42020</c:v>
                </c:pt>
                <c:pt idx="381">
                  <c:v>42021</c:v>
                </c:pt>
                <c:pt idx="382">
                  <c:v>42022</c:v>
                </c:pt>
                <c:pt idx="383">
                  <c:v>42023</c:v>
                </c:pt>
                <c:pt idx="384">
                  <c:v>42024</c:v>
                </c:pt>
                <c:pt idx="385">
                  <c:v>42025</c:v>
                </c:pt>
                <c:pt idx="386">
                  <c:v>42026</c:v>
                </c:pt>
                <c:pt idx="387">
                  <c:v>42027</c:v>
                </c:pt>
                <c:pt idx="388">
                  <c:v>42028</c:v>
                </c:pt>
                <c:pt idx="389">
                  <c:v>42029</c:v>
                </c:pt>
                <c:pt idx="390">
                  <c:v>42030</c:v>
                </c:pt>
                <c:pt idx="391">
                  <c:v>42031</c:v>
                </c:pt>
                <c:pt idx="392">
                  <c:v>42032</c:v>
                </c:pt>
                <c:pt idx="393">
                  <c:v>42033</c:v>
                </c:pt>
                <c:pt idx="394">
                  <c:v>42034</c:v>
                </c:pt>
                <c:pt idx="395">
                  <c:v>42035</c:v>
                </c:pt>
                <c:pt idx="396">
                  <c:v>42036</c:v>
                </c:pt>
                <c:pt idx="397">
                  <c:v>42037</c:v>
                </c:pt>
                <c:pt idx="398">
                  <c:v>42038</c:v>
                </c:pt>
                <c:pt idx="399">
                  <c:v>42039</c:v>
                </c:pt>
                <c:pt idx="400">
                  <c:v>42040</c:v>
                </c:pt>
                <c:pt idx="401">
                  <c:v>42041</c:v>
                </c:pt>
                <c:pt idx="402">
                  <c:v>42042</c:v>
                </c:pt>
                <c:pt idx="403">
                  <c:v>42043</c:v>
                </c:pt>
                <c:pt idx="404">
                  <c:v>42044</c:v>
                </c:pt>
                <c:pt idx="405">
                  <c:v>42045</c:v>
                </c:pt>
                <c:pt idx="406">
                  <c:v>42046</c:v>
                </c:pt>
                <c:pt idx="407">
                  <c:v>42047</c:v>
                </c:pt>
                <c:pt idx="408">
                  <c:v>42048</c:v>
                </c:pt>
                <c:pt idx="409">
                  <c:v>42049</c:v>
                </c:pt>
                <c:pt idx="410">
                  <c:v>42050</c:v>
                </c:pt>
                <c:pt idx="411">
                  <c:v>42051</c:v>
                </c:pt>
                <c:pt idx="412">
                  <c:v>42052</c:v>
                </c:pt>
                <c:pt idx="413">
                  <c:v>42053</c:v>
                </c:pt>
                <c:pt idx="414">
                  <c:v>42054</c:v>
                </c:pt>
                <c:pt idx="415">
                  <c:v>42055</c:v>
                </c:pt>
                <c:pt idx="416">
                  <c:v>42056</c:v>
                </c:pt>
                <c:pt idx="417">
                  <c:v>42057</c:v>
                </c:pt>
                <c:pt idx="418">
                  <c:v>42058</c:v>
                </c:pt>
                <c:pt idx="419">
                  <c:v>42059</c:v>
                </c:pt>
                <c:pt idx="420">
                  <c:v>42060</c:v>
                </c:pt>
                <c:pt idx="421">
                  <c:v>42061</c:v>
                </c:pt>
                <c:pt idx="422">
                  <c:v>42062</c:v>
                </c:pt>
                <c:pt idx="423">
                  <c:v>42063</c:v>
                </c:pt>
                <c:pt idx="424">
                  <c:v>42064</c:v>
                </c:pt>
                <c:pt idx="425">
                  <c:v>42065</c:v>
                </c:pt>
                <c:pt idx="426">
                  <c:v>42066</c:v>
                </c:pt>
                <c:pt idx="427">
                  <c:v>42067</c:v>
                </c:pt>
                <c:pt idx="428">
                  <c:v>42068</c:v>
                </c:pt>
                <c:pt idx="429">
                  <c:v>42069</c:v>
                </c:pt>
                <c:pt idx="430">
                  <c:v>42070</c:v>
                </c:pt>
                <c:pt idx="431">
                  <c:v>42071</c:v>
                </c:pt>
                <c:pt idx="432">
                  <c:v>42072</c:v>
                </c:pt>
                <c:pt idx="433">
                  <c:v>42073</c:v>
                </c:pt>
                <c:pt idx="434">
                  <c:v>42074</c:v>
                </c:pt>
                <c:pt idx="435">
                  <c:v>42075</c:v>
                </c:pt>
                <c:pt idx="436">
                  <c:v>42076</c:v>
                </c:pt>
                <c:pt idx="437">
                  <c:v>42077</c:v>
                </c:pt>
                <c:pt idx="438">
                  <c:v>42078</c:v>
                </c:pt>
                <c:pt idx="439">
                  <c:v>42079</c:v>
                </c:pt>
                <c:pt idx="440">
                  <c:v>42080</c:v>
                </c:pt>
                <c:pt idx="441">
                  <c:v>42081</c:v>
                </c:pt>
                <c:pt idx="442">
                  <c:v>42082</c:v>
                </c:pt>
                <c:pt idx="443">
                  <c:v>42083</c:v>
                </c:pt>
                <c:pt idx="444">
                  <c:v>42084</c:v>
                </c:pt>
                <c:pt idx="445">
                  <c:v>42085</c:v>
                </c:pt>
                <c:pt idx="446">
                  <c:v>42086</c:v>
                </c:pt>
                <c:pt idx="447">
                  <c:v>42087</c:v>
                </c:pt>
                <c:pt idx="448">
                  <c:v>42088</c:v>
                </c:pt>
                <c:pt idx="449">
                  <c:v>42089</c:v>
                </c:pt>
                <c:pt idx="450">
                  <c:v>42090</c:v>
                </c:pt>
                <c:pt idx="451">
                  <c:v>42091</c:v>
                </c:pt>
                <c:pt idx="452">
                  <c:v>42092</c:v>
                </c:pt>
                <c:pt idx="453">
                  <c:v>42093</c:v>
                </c:pt>
                <c:pt idx="454">
                  <c:v>42094</c:v>
                </c:pt>
                <c:pt idx="455">
                  <c:v>42095</c:v>
                </c:pt>
                <c:pt idx="456">
                  <c:v>42096</c:v>
                </c:pt>
                <c:pt idx="457">
                  <c:v>42097</c:v>
                </c:pt>
                <c:pt idx="458">
                  <c:v>42098</c:v>
                </c:pt>
                <c:pt idx="459">
                  <c:v>42099</c:v>
                </c:pt>
                <c:pt idx="460">
                  <c:v>42100</c:v>
                </c:pt>
                <c:pt idx="461">
                  <c:v>42101</c:v>
                </c:pt>
                <c:pt idx="462">
                  <c:v>42102</c:v>
                </c:pt>
                <c:pt idx="463">
                  <c:v>42103</c:v>
                </c:pt>
                <c:pt idx="464">
                  <c:v>42104</c:v>
                </c:pt>
                <c:pt idx="465">
                  <c:v>42105</c:v>
                </c:pt>
                <c:pt idx="466">
                  <c:v>42106</c:v>
                </c:pt>
                <c:pt idx="467">
                  <c:v>42107</c:v>
                </c:pt>
                <c:pt idx="468">
                  <c:v>42108</c:v>
                </c:pt>
                <c:pt idx="469">
                  <c:v>42109</c:v>
                </c:pt>
                <c:pt idx="470">
                  <c:v>42110</c:v>
                </c:pt>
                <c:pt idx="471">
                  <c:v>42111</c:v>
                </c:pt>
                <c:pt idx="472">
                  <c:v>42112</c:v>
                </c:pt>
                <c:pt idx="473">
                  <c:v>42113</c:v>
                </c:pt>
                <c:pt idx="474">
                  <c:v>42114</c:v>
                </c:pt>
                <c:pt idx="475">
                  <c:v>42115</c:v>
                </c:pt>
                <c:pt idx="476">
                  <c:v>42116</c:v>
                </c:pt>
                <c:pt idx="477">
                  <c:v>42117</c:v>
                </c:pt>
                <c:pt idx="478">
                  <c:v>42118</c:v>
                </c:pt>
                <c:pt idx="479">
                  <c:v>42119</c:v>
                </c:pt>
                <c:pt idx="480">
                  <c:v>42120</c:v>
                </c:pt>
                <c:pt idx="481">
                  <c:v>42121</c:v>
                </c:pt>
                <c:pt idx="482">
                  <c:v>42122</c:v>
                </c:pt>
                <c:pt idx="483">
                  <c:v>42123</c:v>
                </c:pt>
                <c:pt idx="484">
                  <c:v>42124</c:v>
                </c:pt>
                <c:pt idx="485">
                  <c:v>42125</c:v>
                </c:pt>
                <c:pt idx="486">
                  <c:v>42126</c:v>
                </c:pt>
                <c:pt idx="487">
                  <c:v>42127</c:v>
                </c:pt>
                <c:pt idx="488">
                  <c:v>42128</c:v>
                </c:pt>
                <c:pt idx="489">
                  <c:v>42129</c:v>
                </c:pt>
                <c:pt idx="490">
                  <c:v>42130</c:v>
                </c:pt>
                <c:pt idx="491">
                  <c:v>42131</c:v>
                </c:pt>
                <c:pt idx="492">
                  <c:v>42132</c:v>
                </c:pt>
                <c:pt idx="493">
                  <c:v>42133</c:v>
                </c:pt>
                <c:pt idx="494">
                  <c:v>42134</c:v>
                </c:pt>
                <c:pt idx="495">
                  <c:v>42135</c:v>
                </c:pt>
                <c:pt idx="496">
                  <c:v>42136</c:v>
                </c:pt>
                <c:pt idx="497">
                  <c:v>42137</c:v>
                </c:pt>
                <c:pt idx="498">
                  <c:v>42138</c:v>
                </c:pt>
                <c:pt idx="499">
                  <c:v>42139</c:v>
                </c:pt>
                <c:pt idx="500">
                  <c:v>42140</c:v>
                </c:pt>
                <c:pt idx="501">
                  <c:v>42141</c:v>
                </c:pt>
                <c:pt idx="502">
                  <c:v>42142</c:v>
                </c:pt>
                <c:pt idx="503">
                  <c:v>42143</c:v>
                </c:pt>
                <c:pt idx="504">
                  <c:v>42144</c:v>
                </c:pt>
                <c:pt idx="505">
                  <c:v>42145</c:v>
                </c:pt>
                <c:pt idx="506">
                  <c:v>42146</c:v>
                </c:pt>
                <c:pt idx="507">
                  <c:v>42147</c:v>
                </c:pt>
                <c:pt idx="508">
                  <c:v>42148</c:v>
                </c:pt>
                <c:pt idx="509">
                  <c:v>42149</c:v>
                </c:pt>
                <c:pt idx="510">
                  <c:v>42150</c:v>
                </c:pt>
                <c:pt idx="511">
                  <c:v>42151</c:v>
                </c:pt>
                <c:pt idx="512">
                  <c:v>42152</c:v>
                </c:pt>
                <c:pt idx="513">
                  <c:v>42153</c:v>
                </c:pt>
                <c:pt idx="514">
                  <c:v>42154</c:v>
                </c:pt>
                <c:pt idx="515">
                  <c:v>42155</c:v>
                </c:pt>
                <c:pt idx="516">
                  <c:v>42156</c:v>
                </c:pt>
                <c:pt idx="517">
                  <c:v>42157</c:v>
                </c:pt>
                <c:pt idx="518">
                  <c:v>42158</c:v>
                </c:pt>
                <c:pt idx="519">
                  <c:v>42159</c:v>
                </c:pt>
                <c:pt idx="520">
                  <c:v>42160</c:v>
                </c:pt>
                <c:pt idx="521">
                  <c:v>42161</c:v>
                </c:pt>
                <c:pt idx="522">
                  <c:v>42162</c:v>
                </c:pt>
                <c:pt idx="523">
                  <c:v>42163</c:v>
                </c:pt>
                <c:pt idx="524">
                  <c:v>42164</c:v>
                </c:pt>
                <c:pt idx="525">
                  <c:v>42165</c:v>
                </c:pt>
                <c:pt idx="526">
                  <c:v>42166</c:v>
                </c:pt>
                <c:pt idx="527">
                  <c:v>42167</c:v>
                </c:pt>
                <c:pt idx="528">
                  <c:v>42168</c:v>
                </c:pt>
                <c:pt idx="529">
                  <c:v>42169</c:v>
                </c:pt>
                <c:pt idx="530">
                  <c:v>42170</c:v>
                </c:pt>
                <c:pt idx="531">
                  <c:v>42171</c:v>
                </c:pt>
                <c:pt idx="532">
                  <c:v>42172</c:v>
                </c:pt>
                <c:pt idx="533">
                  <c:v>42173</c:v>
                </c:pt>
                <c:pt idx="534">
                  <c:v>42174</c:v>
                </c:pt>
                <c:pt idx="535">
                  <c:v>42175</c:v>
                </c:pt>
                <c:pt idx="536">
                  <c:v>42176</c:v>
                </c:pt>
                <c:pt idx="537">
                  <c:v>42177</c:v>
                </c:pt>
                <c:pt idx="538">
                  <c:v>42178</c:v>
                </c:pt>
                <c:pt idx="539">
                  <c:v>42179</c:v>
                </c:pt>
                <c:pt idx="540">
                  <c:v>42180</c:v>
                </c:pt>
                <c:pt idx="541">
                  <c:v>42181</c:v>
                </c:pt>
                <c:pt idx="542">
                  <c:v>42182</c:v>
                </c:pt>
                <c:pt idx="543">
                  <c:v>42183</c:v>
                </c:pt>
                <c:pt idx="544">
                  <c:v>42184</c:v>
                </c:pt>
                <c:pt idx="545">
                  <c:v>42185</c:v>
                </c:pt>
                <c:pt idx="546">
                  <c:v>42186</c:v>
                </c:pt>
                <c:pt idx="547">
                  <c:v>42187</c:v>
                </c:pt>
                <c:pt idx="548">
                  <c:v>42188</c:v>
                </c:pt>
                <c:pt idx="549">
                  <c:v>42189</c:v>
                </c:pt>
                <c:pt idx="550">
                  <c:v>42190</c:v>
                </c:pt>
                <c:pt idx="551">
                  <c:v>42191</c:v>
                </c:pt>
                <c:pt idx="552">
                  <c:v>42192</c:v>
                </c:pt>
                <c:pt idx="553">
                  <c:v>42193</c:v>
                </c:pt>
                <c:pt idx="554">
                  <c:v>42194</c:v>
                </c:pt>
                <c:pt idx="555">
                  <c:v>42195</c:v>
                </c:pt>
                <c:pt idx="556">
                  <c:v>42196</c:v>
                </c:pt>
                <c:pt idx="557">
                  <c:v>42197</c:v>
                </c:pt>
                <c:pt idx="558">
                  <c:v>42198</c:v>
                </c:pt>
                <c:pt idx="559">
                  <c:v>42199</c:v>
                </c:pt>
                <c:pt idx="560">
                  <c:v>42200</c:v>
                </c:pt>
                <c:pt idx="561">
                  <c:v>42201</c:v>
                </c:pt>
                <c:pt idx="562">
                  <c:v>42202</c:v>
                </c:pt>
                <c:pt idx="563">
                  <c:v>42203</c:v>
                </c:pt>
                <c:pt idx="564">
                  <c:v>42204</c:v>
                </c:pt>
                <c:pt idx="565">
                  <c:v>42205</c:v>
                </c:pt>
                <c:pt idx="566">
                  <c:v>42206</c:v>
                </c:pt>
                <c:pt idx="567">
                  <c:v>42207</c:v>
                </c:pt>
                <c:pt idx="568">
                  <c:v>42208</c:v>
                </c:pt>
                <c:pt idx="569">
                  <c:v>42209</c:v>
                </c:pt>
                <c:pt idx="570">
                  <c:v>42210</c:v>
                </c:pt>
                <c:pt idx="571">
                  <c:v>42211</c:v>
                </c:pt>
                <c:pt idx="572">
                  <c:v>42212</c:v>
                </c:pt>
                <c:pt idx="573">
                  <c:v>42213</c:v>
                </c:pt>
                <c:pt idx="574">
                  <c:v>42214</c:v>
                </c:pt>
                <c:pt idx="575">
                  <c:v>42215</c:v>
                </c:pt>
                <c:pt idx="576">
                  <c:v>42216</c:v>
                </c:pt>
                <c:pt idx="577">
                  <c:v>42217</c:v>
                </c:pt>
                <c:pt idx="578">
                  <c:v>42218</c:v>
                </c:pt>
                <c:pt idx="579">
                  <c:v>42219</c:v>
                </c:pt>
                <c:pt idx="580">
                  <c:v>42220</c:v>
                </c:pt>
                <c:pt idx="581">
                  <c:v>42221</c:v>
                </c:pt>
                <c:pt idx="582">
                  <c:v>42222</c:v>
                </c:pt>
                <c:pt idx="583">
                  <c:v>42223</c:v>
                </c:pt>
                <c:pt idx="584">
                  <c:v>42224</c:v>
                </c:pt>
                <c:pt idx="585">
                  <c:v>42225</c:v>
                </c:pt>
                <c:pt idx="586">
                  <c:v>42226</c:v>
                </c:pt>
                <c:pt idx="587">
                  <c:v>42227</c:v>
                </c:pt>
                <c:pt idx="588">
                  <c:v>42228</c:v>
                </c:pt>
                <c:pt idx="589">
                  <c:v>42229</c:v>
                </c:pt>
                <c:pt idx="590">
                  <c:v>42230</c:v>
                </c:pt>
                <c:pt idx="591">
                  <c:v>42231</c:v>
                </c:pt>
                <c:pt idx="592">
                  <c:v>42232</c:v>
                </c:pt>
                <c:pt idx="593">
                  <c:v>42233</c:v>
                </c:pt>
                <c:pt idx="594">
                  <c:v>42234</c:v>
                </c:pt>
                <c:pt idx="595">
                  <c:v>42235</c:v>
                </c:pt>
                <c:pt idx="596">
                  <c:v>42236</c:v>
                </c:pt>
                <c:pt idx="597">
                  <c:v>42237</c:v>
                </c:pt>
                <c:pt idx="598">
                  <c:v>42238</c:v>
                </c:pt>
                <c:pt idx="599">
                  <c:v>42239</c:v>
                </c:pt>
                <c:pt idx="600">
                  <c:v>42240</c:v>
                </c:pt>
                <c:pt idx="601">
                  <c:v>42241</c:v>
                </c:pt>
                <c:pt idx="602">
                  <c:v>42242</c:v>
                </c:pt>
                <c:pt idx="603">
                  <c:v>42243</c:v>
                </c:pt>
                <c:pt idx="604">
                  <c:v>42244</c:v>
                </c:pt>
                <c:pt idx="605">
                  <c:v>42245</c:v>
                </c:pt>
                <c:pt idx="606">
                  <c:v>42246</c:v>
                </c:pt>
                <c:pt idx="607">
                  <c:v>42247</c:v>
                </c:pt>
                <c:pt idx="608">
                  <c:v>42248</c:v>
                </c:pt>
                <c:pt idx="609">
                  <c:v>42249</c:v>
                </c:pt>
                <c:pt idx="610">
                  <c:v>42250</c:v>
                </c:pt>
                <c:pt idx="611">
                  <c:v>42251</c:v>
                </c:pt>
                <c:pt idx="612">
                  <c:v>42252</c:v>
                </c:pt>
                <c:pt idx="613">
                  <c:v>42253</c:v>
                </c:pt>
                <c:pt idx="614">
                  <c:v>42254</c:v>
                </c:pt>
                <c:pt idx="615">
                  <c:v>42255</c:v>
                </c:pt>
                <c:pt idx="616">
                  <c:v>42256</c:v>
                </c:pt>
                <c:pt idx="617">
                  <c:v>42257</c:v>
                </c:pt>
                <c:pt idx="618">
                  <c:v>42258</c:v>
                </c:pt>
                <c:pt idx="619">
                  <c:v>42259</c:v>
                </c:pt>
                <c:pt idx="620">
                  <c:v>42260</c:v>
                </c:pt>
                <c:pt idx="621">
                  <c:v>42261</c:v>
                </c:pt>
                <c:pt idx="622">
                  <c:v>42262</c:v>
                </c:pt>
                <c:pt idx="623">
                  <c:v>42263</c:v>
                </c:pt>
                <c:pt idx="624">
                  <c:v>42264</c:v>
                </c:pt>
                <c:pt idx="625">
                  <c:v>42265</c:v>
                </c:pt>
                <c:pt idx="626">
                  <c:v>42266</c:v>
                </c:pt>
                <c:pt idx="627">
                  <c:v>42267</c:v>
                </c:pt>
                <c:pt idx="628">
                  <c:v>42268</c:v>
                </c:pt>
                <c:pt idx="629">
                  <c:v>42269</c:v>
                </c:pt>
                <c:pt idx="630">
                  <c:v>42270</c:v>
                </c:pt>
                <c:pt idx="631">
                  <c:v>42271</c:v>
                </c:pt>
                <c:pt idx="632">
                  <c:v>42272</c:v>
                </c:pt>
                <c:pt idx="633">
                  <c:v>42273</c:v>
                </c:pt>
                <c:pt idx="634">
                  <c:v>42274</c:v>
                </c:pt>
                <c:pt idx="635">
                  <c:v>42275</c:v>
                </c:pt>
                <c:pt idx="636">
                  <c:v>42276</c:v>
                </c:pt>
                <c:pt idx="637">
                  <c:v>42277</c:v>
                </c:pt>
                <c:pt idx="638">
                  <c:v>42278</c:v>
                </c:pt>
                <c:pt idx="639">
                  <c:v>42279</c:v>
                </c:pt>
                <c:pt idx="640">
                  <c:v>42280</c:v>
                </c:pt>
                <c:pt idx="641">
                  <c:v>42281</c:v>
                </c:pt>
                <c:pt idx="642">
                  <c:v>42282</c:v>
                </c:pt>
                <c:pt idx="643">
                  <c:v>42283</c:v>
                </c:pt>
                <c:pt idx="644">
                  <c:v>42284</c:v>
                </c:pt>
                <c:pt idx="645">
                  <c:v>42285</c:v>
                </c:pt>
                <c:pt idx="646">
                  <c:v>42286</c:v>
                </c:pt>
                <c:pt idx="647">
                  <c:v>42287</c:v>
                </c:pt>
                <c:pt idx="648">
                  <c:v>42288</c:v>
                </c:pt>
                <c:pt idx="649">
                  <c:v>42289</c:v>
                </c:pt>
                <c:pt idx="650">
                  <c:v>42290</c:v>
                </c:pt>
                <c:pt idx="651">
                  <c:v>42291</c:v>
                </c:pt>
                <c:pt idx="652">
                  <c:v>42292</c:v>
                </c:pt>
                <c:pt idx="653">
                  <c:v>42293</c:v>
                </c:pt>
                <c:pt idx="654">
                  <c:v>42294</c:v>
                </c:pt>
                <c:pt idx="655">
                  <c:v>42295</c:v>
                </c:pt>
                <c:pt idx="656">
                  <c:v>42296</c:v>
                </c:pt>
                <c:pt idx="657">
                  <c:v>42297</c:v>
                </c:pt>
                <c:pt idx="658">
                  <c:v>42298</c:v>
                </c:pt>
                <c:pt idx="659">
                  <c:v>42299</c:v>
                </c:pt>
                <c:pt idx="660">
                  <c:v>42300</c:v>
                </c:pt>
                <c:pt idx="661">
                  <c:v>42301</c:v>
                </c:pt>
                <c:pt idx="662">
                  <c:v>42302</c:v>
                </c:pt>
                <c:pt idx="663">
                  <c:v>42303</c:v>
                </c:pt>
                <c:pt idx="664">
                  <c:v>42304</c:v>
                </c:pt>
                <c:pt idx="665">
                  <c:v>42305</c:v>
                </c:pt>
                <c:pt idx="666">
                  <c:v>42306</c:v>
                </c:pt>
                <c:pt idx="667">
                  <c:v>42307</c:v>
                </c:pt>
                <c:pt idx="668">
                  <c:v>42308</c:v>
                </c:pt>
                <c:pt idx="669">
                  <c:v>42309</c:v>
                </c:pt>
                <c:pt idx="670">
                  <c:v>42310</c:v>
                </c:pt>
                <c:pt idx="671">
                  <c:v>42311</c:v>
                </c:pt>
                <c:pt idx="672">
                  <c:v>42312</c:v>
                </c:pt>
                <c:pt idx="673">
                  <c:v>42313</c:v>
                </c:pt>
                <c:pt idx="674">
                  <c:v>42314</c:v>
                </c:pt>
                <c:pt idx="675">
                  <c:v>42315</c:v>
                </c:pt>
                <c:pt idx="676">
                  <c:v>42316</c:v>
                </c:pt>
                <c:pt idx="677">
                  <c:v>42317</c:v>
                </c:pt>
                <c:pt idx="678">
                  <c:v>42318</c:v>
                </c:pt>
                <c:pt idx="679">
                  <c:v>42319</c:v>
                </c:pt>
                <c:pt idx="680">
                  <c:v>42320</c:v>
                </c:pt>
                <c:pt idx="681">
                  <c:v>42321</c:v>
                </c:pt>
                <c:pt idx="682">
                  <c:v>42322</c:v>
                </c:pt>
                <c:pt idx="683">
                  <c:v>42323</c:v>
                </c:pt>
                <c:pt idx="684">
                  <c:v>42324</c:v>
                </c:pt>
                <c:pt idx="685">
                  <c:v>42325</c:v>
                </c:pt>
                <c:pt idx="686">
                  <c:v>42326</c:v>
                </c:pt>
                <c:pt idx="687">
                  <c:v>42327</c:v>
                </c:pt>
                <c:pt idx="688">
                  <c:v>42328</c:v>
                </c:pt>
                <c:pt idx="689">
                  <c:v>42329</c:v>
                </c:pt>
                <c:pt idx="690">
                  <c:v>42330</c:v>
                </c:pt>
                <c:pt idx="691">
                  <c:v>42331</c:v>
                </c:pt>
                <c:pt idx="692">
                  <c:v>42332</c:v>
                </c:pt>
                <c:pt idx="693">
                  <c:v>42333</c:v>
                </c:pt>
                <c:pt idx="694">
                  <c:v>42334</c:v>
                </c:pt>
                <c:pt idx="695">
                  <c:v>42335</c:v>
                </c:pt>
                <c:pt idx="696">
                  <c:v>42336</c:v>
                </c:pt>
                <c:pt idx="697">
                  <c:v>42337</c:v>
                </c:pt>
                <c:pt idx="698">
                  <c:v>42338</c:v>
                </c:pt>
                <c:pt idx="699">
                  <c:v>42339</c:v>
                </c:pt>
                <c:pt idx="700">
                  <c:v>42340</c:v>
                </c:pt>
                <c:pt idx="701">
                  <c:v>42341</c:v>
                </c:pt>
                <c:pt idx="702">
                  <c:v>42342</c:v>
                </c:pt>
                <c:pt idx="703">
                  <c:v>42343</c:v>
                </c:pt>
                <c:pt idx="704">
                  <c:v>42344</c:v>
                </c:pt>
                <c:pt idx="705">
                  <c:v>42345</c:v>
                </c:pt>
                <c:pt idx="706">
                  <c:v>42346</c:v>
                </c:pt>
                <c:pt idx="707">
                  <c:v>42347</c:v>
                </c:pt>
                <c:pt idx="708">
                  <c:v>42348</c:v>
                </c:pt>
                <c:pt idx="709">
                  <c:v>42349</c:v>
                </c:pt>
                <c:pt idx="710">
                  <c:v>42350</c:v>
                </c:pt>
                <c:pt idx="711">
                  <c:v>42351</c:v>
                </c:pt>
                <c:pt idx="712">
                  <c:v>42352</c:v>
                </c:pt>
                <c:pt idx="713">
                  <c:v>42353</c:v>
                </c:pt>
                <c:pt idx="714">
                  <c:v>42354</c:v>
                </c:pt>
                <c:pt idx="715">
                  <c:v>42355</c:v>
                </c:pt>
                <c:pt idx="716">
                  <c:v>42356</c:v>
                </c:pt>
                <c:pt idx="717">
                  <c:v>42357</c:v>
                </c:pt>
                <c:pt idx="718">
                  <c:v>42358</c:v>
                </c:pt>
                <c:pt idx="719">
                  <c:v>42359</c:v>
                </c:pt>
                <c:pt idx="720">
                  <c:v>42360</c:v>
                </c:pt>
                <c:pt idx="721">
                  <c:v>42361</c:v>
                </c:pt>
                <c:pt idx="722">
                  <c:v>42362</c:v>
                </c:pt>
                <c:pt idx="723">
                  <c:v>42363</c:v>
                </c:pt>
                <c:pt idx="724">
                  <c:v>42364</c:v>
                </c:pt>
                <c:pt idx="725">
                  <c:v>42365</c:v>
                </c:pt>
                <c:pt idx="726">
                  <c:v>42366</c:v>
                </c:pt>
                <c:pt idx="727">
                  <c:v>42367</c:v>
                </c:pt>
                <c:pt idx="728">
                  <c:v>42368</c:v>
                </c:pt>
                <c:pt idx="729">
                  <c:v>42369</c:v>
                </c:pt>
              </c:numCache>
            </c:numRef>
          </c:cat>
          <c:val>
            <c:numRef>
              <c:f>Plan1!$B$4:$ABC$4</c:f>
              <c:numCache>
                <c:formatCode>_-[$$-409]* #,##0.00_ ;_-[$$-409]* \-#,##0.00\ ;_-[$$-409]* "-"??_ ;_-@_ </c:formatCode>
                <c:ptCount val="730"/>
                <c:pt idx="1">
                  <c:v>791.2002</c:v>
                </c:pt>
                <c:pt idx="2">
                  <c:v>781.15809999999999</c:v>
                </c:pt>
                <c:pt idx="5">
                  <c:v>782.18430000000001</c:v>
                </c:pt>
                <c:pt idx="6">
                  <c:v>784.38330000000008</c:v>
                </c:pt>
                <c:pt idx="7">
                  <c:v>787.3886</c:v>
                </c:pt>
                <c:pt idx="8">
                  <c:v>787.90170000000001</c:v>
                </c:pt>
                <c:pt idx="9">
                  <c:v>780.20519999999999</c:v>
                </c:pt>
                <c:pt idx="12">
                  <c:v>791.78660000000002</c:v>
                </c:pt>
                <c:pt idx="13">
                  <c:v>785.18960000000004</c:v>
                </c:pt>
                <c:pt idx="14">
                  <c:v>792.29970000000003</c:v>
                </c:pt>
                <c:pt idx="15">
                  <c:v>787.68179999999995</c:v>
                </c:pt>
                <c:pt idx="16">
                  <c:v>794.93849999999998</c:v>
                </c:pt>
                <c:pt idx="19">
                  <c:v>791.7133</c:v>
                </c:pt>
                <c:pt idx="20">
                  <c:v>800.21609999999998</c:v>
                </c:pt>
                <c:pt idx="21">
                  <c:v>804.02769999999998</c:v>
                </c:pt>
                <c:pt idx="22">
                  <c:v>804.02769999999998</c:v>
                </c:pt>
                <c:pt idx="23">
                  <c:v>799.99620000000004</c:v>
                </c:pt>
                <c:pt idx="26">
                  <c:v>796.91759999999999</c:v>
                </c:pt>
                <c:pt idx="27">
                  <c:v>799.70299999999997</c:v>
                </c:pt>
                <c:pt idx="28">
                  <c:v>797.72389999999996</c:v>
                </c:pt>
                <c:pt idx="29">
                  <c:v>801.60879999999997</c:v>
                </c:pt>
                <c:pt idx="30">
                  <c:v>792.81280000000004</c:v>
                </c:pt>
                <c:pt idx="33">
                  <c:v>781.01149999999996</c:v>
                </c:pt>
                <c:pt idx="34">
                  <c:v>784.60320000000002</c:v>
                </c:pt>
                <c:pt idx="35">
                  <c:v>782.91730000000007</c:v>
                </c:pt>
                <c:pt idx="36">
                  <c:v>792.73950000000002</c:v>
                </c:pt>
                <c:pt idx="37">
                  <c:v>807.17960000000005</c:v>
                </c:pt>
                <c:pt idx="40">
                  <c:v>807.61940000000004</c:v>
                </c:pt>
                <c:pt idx="41">
                  <c:v>800.50929999999994</c:v>
                </c:pt>
                <c:pt idx="42">
                  <c:v>796.18460000000005</c:v>
                </c:pt>
                <c:pt idx="43">
                  <c:v>798.82339999999999</c:v>
                </c:pt>
                <c:pt idx="44">
                  <c:v>796.25789999999995</c:v>
                </c:pt>
                <c:pt idx="48">
                  <c:v>807.32619999999997</c:v>
                </c:pt>
                <c:pt idx="49">
                  <c:v>809.01210000000003</c:v>
                </c:pt>
                <c:pt idx="50">
                  <c:v>802.04859999999996</c:v>
                </c:pt>
                <c:pt idx="51">
                  <c:v>799.18989999999997</c:v>
                </c:pt>
                <c:pt idx="54">
                  <c:v>804.54079999999999</c:v>
                </c:pt>
                <c:pt idx="55">
                  <c:v>800.36270000000002</c:v>
                </c:pt>
                <c:pt idx="56">
                  <c:v>801.82870000000003</c:v>
                </c:pt>
                <c:pt idx="57">
                  <c:v>795.59820000000002</c:v>
                </c:pt>
                <c:pt idx="58">
                  <c:v>798.82339999999999</c:v>
                </c:pt>
                <c:pt idx="61">
                  <c:v>815.53579999999999</c:v>
                </c:pt>
                <c:pt idx="62">
                  <c:v>800.21609999999998</c:v>
                </c:pt>
                <c:pt idx="63">
                  <c:v>792.73950000000002</c:v>
                </c:pt>
                <c:pt idx="64">
                  <c:v>791.56669999999997</c:v>
                </c:pt>
                <c:pt idx="65">
                  <c:v>799.99620000000004</c:v>
                </c:pt>
                <c:pt idx="68">
                  <c:v>793.6191</c:v>
                </c:pt>
                <c:pt idx="69">
                  <c:v>794.20549999999992</c:v>
                </c:pt>
                <c:pt idx="70">
                  <c:v>790.7604</c:v>
                </c:pt>
                <c:pt idx="71">
                  <c:v>787.82839999999999</c:v>
                </c:pt>
                <c:pt idx="72">
                  <c:v>792.22640000000001</c:v>
                </c:pt>
                <c:pt idx="75">
                  <c:v>784.23669999999993</c:v>
                </c:pt>
                <c:pt idx="76">
                  <c:v>782.77070000000003</c:v>
                </c:pt>
                <c:pt idx="77">
                  <c:v>776.61350000000004</c:v>
                </c:pt>
                <c:pt idx="78">
                  <c:v>775.0009</c:v>
                </c:pt>
                <c:pt idx="79">
                  <c:v>785.77600000000007</c:v>
                </c:pt>
                <c:pt idx="82">
                  <c:v>781.30470000000003</c:v>
                </c:pt>
                <c:pt idx="83">
                  <c:v>784.38330000000008</c:v>
                </c:pt>
                <c:pt idx="84">
                  <c:v>776.24700000000007</c:v>
                </c:pt>
                <c:pt idx="85">
                  <c:v>781.23140000000001</c:v>
                </c:pt>
                <c:pt idx="86">
                  <c:v>781.6712</c:v>
                </c:pt>
                <c:pt idx="89">
                  <c:v>776.61350000000004</c:v>
                </c:pt>
                <c:pt idx="90">
                  <c:v>774.78100000000006</c:v>
                </c:pt>
                <c:pt idx="91">
                  <c:v>757.70210000000009</c:v>
                </c:pt>
                <c:pt idx="92">
                  <c:v>768.7704</c:v>
                </c:pt>
                <c:pt idx="93">
                  <c:v>779.98529999999994</c:v>
                </c:pt>
                <c:pt idx="96">
                  <c:v>768.84370000000001</c:v>
                </c:pt>
                <c:pt idx="97">
                  <c:v>775.73389999999995</c:v>
                </c:pt>
                <c:pt idx="98">
                  <c:v>787.16870000000006</c:v>
                </c:pt>
                <c:pt idx="99">
                  <c:v>785.04300000000001</c:v>
                </c:pt>
                <c:pt idx="100">
                  <c:v>786.80220000000008</c:v>
                </c:pt>
                <c:pt idx="103">
                  <c:v>789.29440000000011</c:v>
                </c:pt>
                <c:pt idx="104">
                  <c:v>799.70299999999997</c:v>
                </c:pt>
                <c:pt idx="105">
                  <c:v>804.17430000000002</c:v>
                </c:pt>
                <c:pt idx="106">
                  <c:v>804.76070000000004</c:v>
                </c:pt>
                <c:pt idx="110">
                  <c:v>804.02769999999998</c:v>
                </c:pt>
                <c:pt idx="111">
                  <c:v>795.59820000000002</c:v>
                </c:pt>
                <c:pt idx="112">
                  <c:v>795.15840000000003</c:v>
                </c:pt>
                <c:pt idx="113">
                  <c:v>804.76070000000004</c:v>
                </c:pt>
                <c:pt idx="114">
                  <c:v>802.85490000000004</c:v>
                </c:pt>
                <c:pt idx="117">
                  <c:v>799.84960000000001</c:v>
                </c:pt>
                <c:pt idx="118">
                  <c:v>805.49369999999999</c:v>
                </c:pt>
                <c:pt idx="119">
                  <c:v>796.25789999999995</c:v>
                </c:pt>
                <c:pt idx="120">
                  <c:v>796.25789999999995</c:v>
                </c:pt>
                <c:pt idx="121">
                  <c:v>802.48840000000007</c:v>
                </c:pt>
                <c:pt idx="124">
                  <c:v>802.48840000000007</c:v>
                </c:pt>
                <c:pt idx="125">
                  <c:v>793.83899999999994</c:v>
                </c:pt>
                <c:pt idx="126">
                  <c:v>792.88610000000006</c:v>
                </c:pt>
                <c:pt idx="127">
                  <c:v>793.03269999999998</c:v>
                </c:pt>
                <c:pt idx="128">
                  <c:v>793.5458000000001</c:v>
                </c:pt>
                <c:pt idx="131">
                  <c:v>794.35210000000006</c:v>
                </c:pt>
                <c:pt idx="132">
                  <c:v>797.35739999999998</c:v>
                </c:pt>
                <c:pt idx="133">
                  <c:v>805.34710000000007</c:v>
                </c:pt>
                <c:pt idx="134">
                  <c:v>804.39419999999996</c:v>
                </c:pt>
                <c:pt idx="135">
                  <c:v>812.89700000000005</c:v>
                </c:pt>
                <c:pt idx="138">
                  <c:v>812.45720000000006</c:v>
                </c:pt>
                <c:pt idx="139">
                  <c:v>808.8655</c:v>
                </c:pt>
                <c:pt idx="140">
                  <c:v>815.97559999999999</c:v>
                </c:pt>
                <c:pt idx="141">
                  <c:v>812.82370000000003</c:v>
                </c:pt>
                <c:pt idx="142">
                  <c:v>807.69269999999995</c:v>
                </c:pt>
                <c:pt idx="145">
                  <c:v>806.37330000000009</c:v>
                </c:pt>
                <c:pt idx="146">
                  <c:v>804.90730000000008</c:v>
                </c:pt>
                <c:pt idx="147">
                  <c:v>799.62970000000007</c:v>
                </c:pt>
                <c:pt idx="148">
                  <c:v>806.15340000000003</c:v>
                </c:pt>
                <c:pt idx="149">
                  <c:v>800.50929999999994</c:v>
                </c:pt>
                <c:pt idx="152">
                  <c:v>801.46220000000005</c:v>
                </c:pt>
                <c:pt idx="153">
                  <c:v>798.01710000000003</c:v>
                </c:pt>
                <c:pt idx="154">
                  <c:v>799.48309999999992</c:v>
                </c:pt>
                <c:pt idx="155">
                  <c:v>794.79190000000006</c:v>
                </c:pt>
                <c:pt idx="156">
                  <c:v>800.50929999999994</c:v>
                </c:pt>
                <c:pt idx="159">
                  <c:v>810.33150000000001</c:v>
                </c:pt>
                <c:pt idx="160">
                  <c:v>800.28940000000011</c:v>
                </c:pt>
                <c:pt idx="161">
                  <c:v>805.0539</c:v>
                </c:pt>
                <c:pt idx="162">
                  <c:v>822.27940000000001</c:v>
                </c:pt>
                <c:pt idx="163">
                  <c:v>829.3895</c:v>
                </c:pt>
                <c:pt idx="166">
                  <c:v>831.36860000000001</c:v>
                </c:pt>
                <c:pt idx="167">
                  <c:v>835.76659999999993</c:v>
                </c:pt>
                <c:pt idx="168">
                  <c:v>837.45249999999999</c:v>
                </c:pt>
                <c:pt idx="169">
                  <c:v>844.34270000000004</c:v>
                </c:pt>
                <c:pt idx="170">
                  <c:v>839.65149999999994</c:v>
                </c:pt>
                <c:pt idx="173">
                  <c:v>832.83460000000002</c:v>
                </c:pt>
                <c:pt idx="174">
                  <c:v>833.71420000000001</c:v>
                </c:pt>
                <c:pt idx="175">
                  <c:v>827.11720000000003</c:v>
                </c:pt>
                <c:pt idx="176">
                  <c:v>825.43129999999996</c:v>
                </c:pt>
                <c:pt idx="177">
                  <c:v>825.5046000000001</c:v>
                </c:pt>
                <c:pt idx="180">
                  <c:v>813.84990000000005</c:v>
                </c:pt>
                <c:pt idx="181">
                  <c:v>806.3</c:v>
                </c:pt>
                <c:pt idx="182">
                  <c:v>810.11159999999995</c:v>
                </c:pt>
                <c:pt idx="183">
                  <c:v>813.63</c:v>
                </c:pt>
                <c:pt idx="187">
                  <c:v>808.05919999999992</c:v>
                </c:pt>
                <c:pt idx="188">
                  <c:v>798.53020000000004</c:v>
                </c:pt>
                <c:pt idx="189">
                  <c:v>798.75009999999997</c:v>
                </c:pt>
                <c:pt idx="190">
                  <c:v>796.55110000000002</c:v>
                </c:pt>
                <c:pt idx="191">
                  <c:v>795.89139999999998</c:v>
                </c:pt>
                <c:pt idx="194">
                  <c:v>780.05860000000007</c:v>
                </c:pt>
                <c:pt idx="195">
                  <c:v>782.91730000000007</c:v>
                </c:pt>
                <c:pt idx="196">
                  <c:v>776.24700000000007</c:v>
                </c:pt>
                <c:pt idx="197">
                  <c:v>785.26289999999995</c:v>
                </c:pt>
                <c:pt idx="198">
                  <c:v>795.30500000000006</c:v>
                </c:pt>
                <c:pt idx="201">
                  <c:v>785.40950000000009</c:v>
                </c:pt>
                <c:pt idx="202">
                  <c:v>790.17399999999998</c:v>
                </c:pt>
                <c:pt idx="203">
                  <c:v>783.35710000000006</c:v>
                </c:pt>
                <c:pt idx="204">
                  <c:v>792.73950000000002</c:v>
                </c:pt>
                <c:pt idx="205">
                  <c:v>785.77600000000007</c:v>
                </c:pt>
                <c:pt idx="208">
                  <c:v>794.42539999999997</c:v>
                </c:pt>
                <c:pt idx="209">
                  <c:v>787.68179999999995</c:v>
                </c:pt>
                <c:pt idx="210">
                  <c:v>787.97500000000002</c:v>
                </c:pt>
                <c:pt idx="211">
                  <c:v>777.41980000000001</c:v>
                </c:pt>
                <c:pt idx="212">
                  <c:v>774.048</c:v>
                </c:pt>
                <c:pt idx="215">
                  <c:v>768.3306</c:v>
                </c:pt>
                <c:pt idx="216">
                  <c:v>773.31500000000005</c:v>
                </c:pt>
                <c:pt idx="217">
                  <c:v>768.7704</c:v>
                </c:pt>
                <c:pt idx="218">
                  <c:v>767.01120000000003</c:v>
                </c:pt>
                <c:pt idx="219">
                  <c:v>774.56110000000001</c:v>
                </c:pt>
                <c:pt idx="222">
                  <c:v>769.65</c:v>
                </c:pt>
                <c:pt idx="223">
                  <c:v>765.98500000000001</c:v>
                </c:pt>
                <c:pt idx="224">
                  <c:v>753.81720000000007</c:v>
                </c:pt>
                <c:pt idx="225">
                  <c:v>762.75980000000004</c:v>
                </c:pt>
                <c:pt idx="226">
                  <c:v>748.02649999999994</c:v>
                </c:pt>
                <c:pt idx="229">
                  <c:v>756.52929999999992</c:v>
                </c:pt>
                <c:pt idx="230">
                  <c:v>744.87459999999999</c:v>
                </c:pt>
                <c:pt idx="231">
                  <c:v>743.995</c:v>
                </c:pt>
                <c:pt idx="232">
                  <c:v>748.68619999999999</c:v>
                </c:pt>
                <c:pt idx="233">
                  <c:v>752.5711</c:v>
                </c:pt>
                <c:pt idx="236">
                  <c:v>748.39299999999992</c:v>
                </c:pt>
                <c:pt idx="237">
                  <c:v>752.86429999999996</c:v>
                </c:pt>
                <c:pt idx="238">
                  <c:v>750.73860000000002</c:v>
                </c:pt>
                <c:pt idx="239">
                  <c:v>751.6182</c:v>
                </c:pt>
                <c:pt idx="240">
                  <c:v>751.39830000000006</c:v>
                </c:pt>
                <c:pt idx="243">
                  <c:v>754.62350000000004</c:v>
                </c:pt>
                <c:pt idx="244">
                  <c:v>752.35120000000006</c:v>
                </c:pt>
                <c:pt idx="245">
                  <c:v>735.93200000000002</c:v>
                </c:pt>
                <c:pt idx="246">
                  <c:v>750.6653</c:v>
                </c:pt>
                <c:pt idx="247">
                  <c:v>746.70710000000008</c:v>
                </c:pt>
                <c:pt idx="250">
                  <c:v>738.86400000000003</c:v>
                </c:pt>
                <c:pt idx="251">
                  <c:v>734.46600000000001</c:v>
                </c:pt>
                <c:pt idx="252">
                  <c:v>728.2355</c:v>
                </c:pt>
                <c:pt idx="253">
                  <c:v>719.21960000000001</c:v>
                </c:pt>
                <c:pt idx="254">
                  <c:v>720.17250000000001</c:v>
                </c:pt>
                <c:pt idx="257">
                  <c:v>710.27700000000004</c:v>
                </c:pt>
                <c:pt idx="258">
                  <c:v>718.04679999999996</c:v>
                </c:pt>
                <c:pt idx="259">
                  <c:v>725.30349999999999</c:v>
                </c:pt>
                <c:pt idx="260">
                  <c:v>723.39769999999999</c:v>
                </c:pt>
                <c:pt idx="261">
                  <c:v>715.7745000000001</c:v>
                </c:pt>
                <c:pt idx="264">
                  <c:v>722.005</c:v>
                </c:pt>
                <c:pt idx="265">
                  <c:v>710.35029999999995</c:v>
                </c:pt>
                <c:pt idx="266">
                  <c:v>710.20370000000003</c:v>
                </c:pt>
                <c:pt idx="267">
                  <c:v>711.22990000000004</c:v>
                </c:pt>
                <c:pt idx="268">
                  <c:v>711.81629999999996</c:v>
                </c:pt>
                <c:pt idx="271">
                  <c:v>709.6173</c:v>
                </c:pt>
                <c:pt idx="272">
                  <c:v>712.10950000000003</c:v>
                </c:pt>
                <c:pt idx="273">
                  <c:v>694.66409999999996</c:v>
                </c:pt>
                <c:pt idx="274">
                  <c:v>691.21899999999994</c:v>
                </c:pt>
                <c:pt idx="275">
                  <c:v>687.1875</c:v>
                </c:pt>
                <c:pt idx="278">
                  <c:v>673.62700000000007</c:v>
                </c:pt>
                <c:pt idx="279">
                  <c:v>680.29730000000006</c:v>
                </c:pt>
                <c:pt idx="280">
                  <c:v>673.55370000000005</c:v>
                </c:pt>
                <c:pt idx="281">
                  <c:v>671.57460000000003</c:v>
                </c:pt>
                <c:pt idx="282">
                  <c:v>653.10299999999995</c:v>
                </c:pt>
                <c:pt idx="285">
                  <c:v>658.89369999999997</c:v>
                </c:pt>
                <c:pt idx="286">
                  <c:v>646.72590000000002</c:v>
                </c:pt>
                <c:pt idx="287">
                  <c:v>627.0082000000001</c:v>
                </c:pt>
                <c:pt idx="288">
                  <c:v>611.68849999999998</c:v>
                </c:pt>
                <c:pt idx="289">
                  <c:v>634.04499999999996</c:v>
                </c:pt>
                <c:pt idx="292">
                  <c:v>632.94549999999992</c:v>
                </c:pt>
                <c:pt idx="293">
                  <c:v>624.00289999999995</c:v>
                </c:pt>
                <c:pt idx="294">
                  <c:v>633.7518</c:v>
                </c:pt>
                <c:pt idx="295">
                  <c:v>620.92430000000002</c:v>
                </c:pt>
                <c:pt idx="296">
                  <c:v>636.09739999999999</c:v>
                </c:pt>
                <c:pt idx="299">
                  <c:v>630.96640000000002</c:v>
                </c:pt>
                <c:pt idx="300">
                  <c:v>626.71500000000003</c:v>
                </c:pt>
                <c:pt idx="301">
                  <c:v>631.11299999999994</c:v>
                </c:pt>
                <c:pt idx="302">
                  <c:v>637.19690000000003</c:v>
                </c:pt>
                <c:pt idx="303">
                  <c:v>630.52660000000003</c:v>
                </c:pt>
                <c:pt idx="306">
                  <c:v>629.28049999999996</c:v>
                </c:pt>
                <c:pt idx="307">
                  <c:v>617.25929999999994</c:v>
                </c:pt>
                <c:pt idx="308">
                  <c:v>606.63080000000002</c:v>
                </c:pt>
                <c:pt idx="309">
                  <c:v>609.12299999999993</c:v>
                </c:pt>
                <c:pt idx="310">
                  <c:v>605.97109999999998</c:v>
                </c:pt>
                <c:pt idx="313">
                  <c:v>610.2958000000001</c:v>
                </c:pt>
                <c:pt idx="314">
                  <c:v>602.01289999999995</c:v>
                </c:pt>
                <c:pt idx="315">
                  <c:v>595.5625</c:v>
                </c:pt>
                <c:pt idx="316">
                  <c:v>586.18010000000004</c:v>
                </c:pt>
                <c:pt idx="317">
                  <c:v>569.3211</c:v>
                </c:pt>
                <c:pt idx="320">
                  <c:v>582.73500000000001</c:v>
                </c:pt>
                <c:pt idx="321">
                  <c:v>579.14330000000007</c:v>
                </c:pt>
                <c:pt idx="323">
                  <c:v>572.91279999999995</c:v>
                </c:pt>
                <c:pt idx="324">
                  <c:v>586.0335</c:v>
                </c:pt>
                <c:pt idx="327">
                  <c:v>590.06500000000005</c:v>
                </c:pt>
                <c:pt idx="328">
                  <c:v>582.36850000000004</c:v>
                </c:pt>
                <c:pt idx="329">
                  <c:v>573.79240000000004</c:v>
                </c:pt>
                <c:pt idx="330">
                  <c:v>567.3420000000001</c:v>
                </c:pt>
                <c:pt idx="331">
                  <c:v>532.01139999999998</c:v>
                </c:pt>
                <c:pt idx="334">
                  <c:v>514.19950000000006</c:v>
                </c:pt>
                <c:pt idx="335">
                  <c:v>531.49830000000009</c:v>
                </c:pt>
                <c:pt idx="336">
                  <c:v>520.06349999999998</c:v>
                </c:pt>
                <c:pt idx="337">
                  <c:v>514.19950000000006</c:v>
                </c:pt>
                <c:pt idx="338">
                  <c:v>509.6549</c:v>
                </c:pt>
                <c:pt idx="341">
                  <c:v>504.23070000000007</c:v>
                </c:pt>
                <c:pt idx="342">
                  <c:v>483.78000000000003</c:v>
                </c:pt>
                <c:pt idx="343">
                  <c:v>485.61250000000001</c:v>
                </c:pt>
                <c:pt idx="344">
                  <c:v>472.56509999999997</c:v>
                </c:pt>
                <c:pt idx="345">
                  <c:v>461.86329999999998</c:v>
                </c:pt>
                <c:pt idx="348">
                  <c:v>448.596</c:v>
                </c:pt>
                <c:pt idx="349">
                  <c:v>444.56450000000001</c:v>
                </c:pt>
                <c:pt idx="350">
                  <c:v>439.06700000000001</c:v>
                </c:pt>
                <c:pt idx="351">
                  <c:v>446.6902</c:v>
                </c:pt>
                <c:pt idx="352">
                  <c:v>438.70050000000003</c:v>
                </c:pt>
                <c:pt idx="355">
                  <c:v>454.38670000000002</c:v>
                </c:pt>
                <c:pt idx="356">
                  <c:v>441.55920000000003</c:v>
                </c:pt>
                <c:pt idx="359">
                  <c:v>441.1927</c:v>
                </c:pt>
                <c:pt idx="362">
                  <c:v>437.23449999999997</c:v>
                </c:pt>
                <c:pt idx="363">
                  <c:v>424.62689999999998</c:v>
                </c:pt>
                <c:pt idx="366">
                  <c:v>425.28660000000002</c:v>
                </c:pt>
                <c:pt idx="369">
                  <c:v>412.3125</c:v>
                </c:pt>
                <c:pt idx="370">
                  <c:v>389.95600000000002</c:v>
                </c:pt>
                <c:pt idx="371">
                  <c:v>374.92950000000002</c:v>
                </c:pt>
                <c:pt idx="372">
                  <c:v>374.26980000000003</c:v>
                </c:pt>
                <c:pt idx="373">
                  <c:v>375.66250000000002</c:v>
                </c:pt>
                <c:pt idx="376">
                  <c:v>365.98689999999999</c:v>
                </c:pt>
                <c:pt idx="377">
                  <c:v>344.94980000000004</c:v>
                </c:pt>
                <c:pt idx="378">
                  <c:v>343.33720000000005</c:v>
                </c:pt>
                <c:pt idx="379">
                  <c:v>359.02339999999998</c:v>
                </c:pt>
                <c:pt idx="380">
                  <c:v>353.67250000000001</c:v>
                </c:pt>
                <c:pt idx="383">
                  <c:v>367.233</c:v>
                </c:pt>
                <c:pt idx="384">
                  <c:v>358.51029999999997</c:v>
                </c:pt>
                <c:pt idx="385">
                  <c:v>353.96569999999997</c:v>
                </c:pt>
                <c:pt idx="386">
                  <c:v>346.709</c:v>
                </c:pt>
                <c:pt idx="387">
                  <c:v>359.97629999999998</c:v>
                </c:pt>
                <c:pt idx="390">
                  <c:v>355.94480000000004</c:v>
                </c:pt>
                <c:pt idx="391">
                  <c:v>353.67250000000001</c:v>
                </c:pt>
                <c:pt idx="392">
                  <c:v>359.90300000000002</c:v>
                </c:pt>
                <c:pt idx="393">
                  <c:v>356.89769999999999</c:v>
                </c:pt>
                <c:pt idx="397">
                  <c:v>360.26949999999999</c:v>
                </c:pt>
                <c:pt idx="398">
                  <c:v>403.15</c:v>
                </c:pt>
                <c:pt idx="399">
                  <c:v>419.20269999999999</c:v>
                </c:pt>
                <c:pt idx="400">
                  <c:v>401.68399999999997</c:v>
                </c:pt>
                <c:pt idx="401">
                  <c:v>415.9042</c:v>
                </c:pt>
                <c:pt idx="404">
                  <c:v>424.62689999999998</c:v>
                </c:pt>
                <c:pt idx="405">
                  <c:v>423.60070000000002</c:v>
                </c:pt>
                <c:pt idx="406">
                  <c:v>416.41730000000001</c:v>
                </c:pt>
                <c:pt idx="407">
                  <c:v>404.02959999999996</c:v>
                </c:pt>
                <c:pt idx="413">
                  <c:v>443.68490000000003</c:v>
                </c:pt>
                <c:pt idx="414">
                  <c:v>441.33930000000004</c:v>
                </c:pt>
                <c:pt idx="415">
                  <c:v>441.4126</c:v>
                </c:pt>
                <c:pt idx="418">
                  <c:v>431.73699999999997</c:v>
                </c:pt>
                <c:pt idx="419">
                  <c:v>429.9778</c:v>
                </c:pt>
                <c:pt idx="420">
                  <c:v>451.74790000000002</c:v>
                </c:pt>
                <c:pt idx="421">
                  <c:v>440.16649999999998</c:v>
                </c:pt>
                <c:pt idx="422">
                  <c:v>458.125</c:v>
                </c:pt>
                <c:pt idx="425">
                  <c:v>436.4282</c:v>
                </c:pt>
                <c:pt idx="426">
                  <c:v>447.27660000000003</c:v>
                </c:pt>
                <c:pt idx="427">
                  <c:v>443.83150000000001</c:v>
                </c:pt>
                <c:pt idx="428">
                  <c:v>443.3184</c:v>
                </c:pt>
                <c:pt idx="429">
                  <c:v>437.82089999999999</c:v>
                </c:pt>
                <c:pt idx="432">
                  <c:v>437.01459999999997</c:v>
                </c:pt>
                <c:pt idx="433">
                  <c:v>427.85210000000001</c:v>
                </c:pt>
                <c:pt idx="434">
                  <c:v>413.77850000000001</c:v>
                </c:pt>
                <c:pt idx="435">
                  <c:v>424.55360000000002</c:v>
                </c:pt>
                <c:pt idx="436">
                  <c:v>418.0299</c:v>
                </c:pt>
                <c:pt idx="439">
                  <c:v>398.82529999999997</c:v>
                </c:pt>
                <c:pt idx="440">
                  <c:v>396.553</c:v>
                </c:pt>
                <c:pt idx="441">
                  <c:v>390.54239999999999</c:v>
                </c:pt>
                <c:pt idx="442">
                  <c:v>411.79939999999999</c:v>
                </c:pt>
                <c:pt idx="443">
                  <c:v>399.1918</c:v>
                </c:pt>
                <c:pt idx="446">
                  <c:v>404.9092</c:v>
                </c:pt>
                <c:pt idx="447">
                  <c:v>409.23390000000001</c:v>
                </c:pt>
                <c:pt idx="448">
                  <c:v>403.80970000000002</c:v>
                </c:pt>
                <c:pt idx="449">
                  <c:v>413.0455</c:v>
                </c:pt>
                <c:pt idx="450">
                  <c:v>432.25009999999997</c:v>
                </c:pt>
                <c:pt idx="453">
                  <c:v>410.18680000000001</c:v>
                </c:pt>
                <c:pt idx="454">
                  <c:v>412.75230000000005</c:v>
                </c:pt>
                <c:pt idx="455">
                  <c:v>404.46940000000001</c:v>
                </c:pt>
                <c:pt idx="456">
                  <c:v>415.75759999999997</c:v>
                </c:pt>
                <c:pt idx="460">
                  <c:v>404.46940000000001</c:v>
                </c:pt>
                <c:pt idx="461">
                  <c:v>423.67399999999998</c:v>
                </c:pt>
                <c:pt idx="462">
                  <c:v>427.339</c:v>
                </c:pt>
                <c:pt idx="463">
                  <c:v>411.21300000000002</c:v>
                </c:pt>
                <c:pt idx="464">
                  <c:v>416.63720000000001</c:v>
                </c:pt>
                <c:pt idx="467">
                  <c:v>425.28660000000002</c:v>
                </c:pt>
                <c:pt idx="468">
                  <c:v>426.3861</c:v>
                </c:pt>
                <c:pt idx="469">
                  <c:v>430.56420000000003</c:v>
                </c:pt>
                <c:pt idx="470">
                  <c:v>461.05700000000002</c:v>
                </c:pt>
                <c:pt idx="471">
                  <c:v>469.26659999999998</c:v>
                </c:pt>
                <c:pt idx="475">
                  <c:v>465.60160000000002</c:v>
                </c:pt>
                <c:pt idx="476">
                  <c:v>453.72699999999998</c:v>
                </c:pt>
                <c:pt idx="477">
                  <c:v>460.91040000000004</c:v>
                </c:pt>
                <c:pt idx="478">
                  <c:v>474.61750000000001</c:v>
                </c:pt>
                <c:pt idx="481">
                  <c:v>479.89510000000001</c:v>
                </c:pt>
                <c:pt idx="482">
                  <c:v>474.54419999999999</c:v>
                </c:pt>
                <c:pt idx="483">
                  <c:v>473.81119999999999</c:v>
                </c:pt>
                <c:pt idx="485">
                  <c:v>489.49740000000003</c:v>
                </c:pt>
                <c:pt idx="488">
                  <c:v>486.71200000000005</c:v>
                </c:pt>
                <c:pt idx="489">
                  <c:v>331.38929999999999</c:v>
                </c:pt>
                <c:pt idx="490">
                  <c:v>330.43639999999999</c:v>
                </c:pt>
                <c:pt idx="491">
                  <c:v>331.02279999999996</c:v>
                </c:pt>
                <c:pt idx="492">
                  <c:v>0</c:v>
                </c:pt>
                <c:pt idx="495">
                  <c:v>318.7817</c:v>
                </c:pt>
                <c:pt idx="496">
                  <c:v>334.17470000000003</c:v>
                </c:pt>
                <c:pt idx="497">
                  <c:v>346.85559999999998</c:v>
                </c:pt>
                <c:pt idx="498">
                  <c:v>350.7405</c:v>
                </c:pt>
                <c:pt idx="499">
                  <c:v>0</c:v>
                </c:pt>
                <c:pt idx="502">
                  <c:v>359.38990000000001</c:v>
                </c:pt>
                <c:pt idx="503">
                  <c:v>361.80880000000002</c:v>
                </c:pt>
                <c:pt idx="504">
                  <c:v>356.75110000000001</c:v>
                </c:pt>
                <c:pt idx="505">
                  <c:v>358.43700000000001</c:v>
                </c:pt>
                <c:pt idx="506">
                  <c:v>0</c:v>
                </c:pt>
                <c:pt idx="509">
                  <c:v>354.40550000000002</c:v>
                </c:pt>
                <c:pt idx="510">
                  <c:v>0</c:v>
                </c:pt>
                <c:pt idx="511">
                  <c:v>0</c:v>
                </c:pt>
                <c:pt idx="512">
                  <c:v>362.24860000000001</c:v>
                </c:pt>
                <c:pt idx="513">
                  <c:v>0</c:v>
                </c:pt>
                <c:pt idx="516">
                  <c:v>364.30100000000004</c:v>
                </c:pt>
                <c:pt idx="517">
                  <c:v>358.43700000000001</c:v>
                </c:pt>
                <c:pt idx="520">
                  <c:v>0</c:v>
                </c:pt>
                <c:pt idx="523">
                  <c:v>369.87180000000001</c:v>
                </c:pt>
                <c:pt idx="524">
                  <c:v>376.83529999999996</c:v>
                </c:pt>
                <c:pt idx="525">
                  <c:v>386.58420000000001</c:v>
                </c:pt>
                <c:pt idx="526">
                  <c:v>380.50029999999998</c:v>
                </c:pt>
                <c:pt idx="527">
                  <c:v>0</c:v>
                </c:pt>
                <c:pt idx="530">
                  <c:v>365.69370000000004</c:v>
                </c:pt>
                <c:pt idx="531">
                  <c:v>360.7826</c:v>
                </c:pt>
                <c:pt idx="532">
                  <c:v>355.94480000000004</c:v>
                </c:pt>
                <c:pt idx="533">
                  <c:v>346.56240000000003</c:v>
                </c:pt>
                <c:pt idx="534">
                  <c:v>0</c:v>
                </c:pt>
                <c:pt idx="537">
                  <c:v>369.65190000000001</c:v>
                </c:pt>
                <c:pt idx="538">
                  <c:v>374.26980000000003</c:v>
                </c:pt>
                <c:pt idx="539">
                  <c:v>367.52620000000002</c:v>
                </c:pt>
                <c:pt idx="540">
                  <c:v>371.55770000000001</c:v>
                </c:pt>
                <c:pt idx="541">
                  <c:v>0</c:v>
                </c:pt>
                <c:pt idx="544">
                  <c:v>348.98129999999998</c:v>
                </c:pt>
                <c:pt idx="545">
                  <c:v>357.99720000000002</c:v>
                </c:pt>
                <c:pt idx="546">
                  <c:v>368.03930000000003</c:v>
                </c:pt>
                <c:pt idx="547">
                  <c:v>365.767</c:v>
                </c:pt>
                <c:pt idx="548">
                  <c:v>0</c:v>
                </c:pt>
                <c:pt idx="551">
                  <c:v>366.7199</c:v>
                </c:pt>
                <c:pt idx="552">
                  <c:v>352.27980000000002</c:v>
                </c:pt>
                <c:pt idx="553">
                  <c:v>360.0496</c:v>
                </c:pt>
                <c:pt idx="554">
                  <c:v>341.57800000000003</c:v>
                </c:pt>
                <c:pt idx="555">
                  <c:v>0</c:v>
                </c:pt>
                <c:pt idx="558">
                  <c:v>338.42610000000002</c:v>
                </c:pt>
                <c:pt idx="559">
                  <c:v>352.79290000000003</c:v>
                </c:pt>
                <c:pt idx="560">
                  <c:v>340.84500000000003</c:v>
                </c:pt>
                <c:pt idx="561">
                  <c:v>344.72989999999999</c:v>
                </c:pt>
                <c:pt idx="562">
                  <c:v>0</c:v>
                </c:pt>
                <c:pt idx="565">
                  <c:v>343.99689999999998</c:v>
                </c:pt>
                <c:pt idx="566">
                  <c:v>342.75079999999997</c:v>
                </c:pt>
                <c:pt idx="567">
                  <c:v>345.7561</c:v>
                </c:pt>
                <c:pt idx="568">
                  <c:v>338.71930000000003</c:v>
                </c:pt>
                <c:pt idx="569">
                  <c:v>0</c:v>
                </c:pt>
                <c:pt idx="572">
                  <c:v>328.53059999999999</c:v>
                </c:pt>
                <c:pt idx="573">
                  <c:v>326.55149999999998</c:v>
                </c:pt>
                <c:pt idx="574">
                  <c:v>319.07490000000001</c:v>
                </c:pt>
                <c:pt idx="575">
                  <c:v>312.3313</c:v>
                </c:pt>
                <c:pt idx="576">
                  <c:v>0</c:v>
                </c:pt>
                <c:pt idx="579">
                  <c:v>309.54589999999996</c:v>
                </c:pt>
                <c:pt idx="580">
                  <c:v>307.42019999999997</c:v>
                </c:pt>
                <c:pt idx="581">
                  <c:v>317.8288</c:v>
                </c:pt>
                <c:pt idx="582">
                  <c:v>323.83940000000001</c:v>
                </c:pt>
                <c:pt idx="583">
                  <c:v>0</c:v>
                </c:pt>
                <c:pt idx="586">
                  <c:v>331.6825</c:v>
                </c:pt>
                <c:pt idx="587">
                  <c:v>329.2636</c:v>
                </c:pt>
                <c:pt idx="588">
                  <c:v>320.9074</c:v>
                </c:pt>
                <c:pt idx="589">
                  <c:v>338.49939999999998</c:v>
                </c:pt>
                <c:pt idx="590">
                  <c:v>0</c:v>
                </c:pt>
                <c:pt idx="593">
                  <c:v>353.45260000000002</c:v>
                </c:pt>
                <c:pt idx="594">
                  <c:v>358.29040000000003</c:v>
                </c:pt>
                <c:pt idx="595">
                  <c:v>364.74079999999998</c:v>
                </c:pt>
                <c:pt idx="596">
                  <c:v>373.53680000000003</c:v>
                </c:pt>
                <c:pt idx="597">
                  <c:v>0</c:v>
                </c:pt>
                <c:pt idx="600">
                  <c:v>359.46319999999997</c:v>
                </c:pt>
                <c:pt idx="601">
                  <c:v>363.34809999999999</c:v>
                </c:pt>
                <c:pt idx="602">
                  <c:v>359.38990000000001</c:v>
                </c:pt>
                <c:pt idx="603">
                  <c:v>364.00779999999997</c:v>
                </c:pt>
                <c:pt idx="604">
                  <c:v>0</c:v>
                </c:pt>
                <c:pt idx="607">
                  <c:v>361.0025</c:v>
                </c:pt>
                <c:pt idx="608">
                  <c:v>353.96569999999997</c:v>
                </c:pt>
                <c:pt idx="609">
                  <c:v>344.36339999999996</c:v>
                </c:pt>
                <c:pt idx="610">
                  <c:v>335.64069999999998</c:v>
                </c:pt>
                <c:pt idx="611">
                  <c:v>0</c:v>
                </c:pt>
                <c:pt idx="615">
                  <c:v>0</c:v>
                </c:pt>
                <c:pt idx="616">
                  <c:v>355.87149999999997</c:v>
                </c:pt>
                <c:pt idx="617">
                  <c:v>363.78790000000004</c:v>
                </c:pt>
                <c:pt idx="618">
                  <c:v>0</c:v>
                </c:pt>
                <c:pt idx="621">
                  <c:v>353.08609999999999</c:v>
                </c:pt>
                <c:pt idx="622">
                  <c:v>346.9289</c:v>
                </c:pt>
                <c:pt idx="623">
                  <c:v>337.6198</c:v>
                </c:pt>
                <c:pt idx="624">
                  <c:v>336.52029999999996</c:v>
                </c:pt>
                <c:pt idx="625">
                  <c:v>0</c:v>
                </c:pt>
                <c:pt idx="628">
                  <c:v>0</c:v>
                </c:pt>
                <c:pt idx="629">
                  <c:v>340.4785</c:v>
                </c:pt>
                <c:pt idx="630">
                  <c:v>344.43670000000003</c:v>
                </c:pt>
                <c:pt idx="631">
                  <c:v>347.58860000000004</c:v>
                </c:pt>
                <c:pt idx="632">
                  <c:v>0</c:v>
                </c:pt>
                <c:pt idx="635">
                  <c:v>344.94980000000004</c:v>
                </c:pt>
                <c:pt idx="636">
                  <c:v>338.20620000000002</c:v>
                </c:pt>
                <c:pt idx="637">
                  <c:v>358.21709999999996</c:v>
                </c:pt>
                <c:pt idx="638">
                  <c:v>360.48939999999999</c:v>
                </c:pt>
                <c:pt idx="639">
                  <c:v>0</c:v>
                </c:pt>
                <c:pt idx="642">
                  <c:v>373.31689999999998</c:v>
                </c:pt>
                <c:pt idx="643">
                  <c:v>375.44259999999997</c:v>
                </c:pt>
                <c:pt idx="644">
                  <c:v>379.4008</c:v>
                </c:pt>
                <c:pt idx="645">
                  <c:v>386.73079999999999</c:v>
                </c:pt>
                <c:pt idx="649">
                  <c:v>384.67839999999995</c:v>
                </c:pt>
                <c:pt idx="650">
                  <c:v>0</c:v>
                </c:pt>
                <c:pt idx="651">
                  <c:v>378.22800000000001</c:v>
                </c:pt>
                <c:pt idx="652">
                  <c:v>381.59980000000002</c:v>
                </c:pt>
                <c:pt idx="653">
                  <c:v>0</c:v>
                </c:pt>
                <c:pt idx="656">
                  <c:v>379.10759999999999</c:v>
                </c:pt>
                <c:pt idx="657">
                  <c:v>382.11290000000002</c:v>
                </c:pt>
                <c:pt idx="658">
                  <c:v>385.55799999999999</c:v>
                </c:pt>
                <c:pt idx="659">
                  <c:v>376.762</c:v>
                </c:pt>
                <c:pt idx="660">
                  <c:v>0</c:v>
                </c:pt>
                <c:pt idx="663">
                  <c:v>377.05520000000001</c:v>
                </c:pt>
                <c:pt idx="664">
                  <c:v>368.4058</c:v>
                </c:pt>
                <c:pt idx="665">
                  <c:v>366.86649999999997</c:v>
                </c:pt>
                <c:pt idx="666">
                  <c:v>369.50529999999998</c:v>
                </c:pt>
                <c:pt idx="667">
                  <c:v>0</c:v>
                </c:pt>
                <c:pt idx="670">
                  <c:v>351.10699999999997</c:v>
                </c:pt>
                <c:pt idx="671">
                  <c:v>0</c:v>
                </c:pt>
                <c:pt idx="672">
                  <c:v>345.60949999999997</c:v>
                </c:pt>
                <c:pt idx="673">
                  <c:v>340.33190000000002</c:v>
                </c:pt>
                <c:pt idx="674">
                  <c:v>0</c:v>
                </c:pt>
                <c:pt idx="677">
                  <c:v>339.37899999999996</c:v>
                </c:pt>
                <c:pt idx="678">
                  <c:v>337.47320000000002</c:v>
                </c:pt>
                <c:pt idx="679">
                  <c:v>339.81880000000001</c:v>
                </c:pt>
                <c:pt idx="680">
                  <c:v>344.94980000000004</c:v>
                </c:pt>
                <c:pt idx="681">
                  <c:v>0</c:v>
                </c:pt>
                <c:pt idx="684">
                  <c:v>0</c:v>
                </c:pt>
                <c:pt idx="685">
                  <c:v>340.77170000000001</c:v>
                </c:pt>
                <c:pt idx="686">
                  <c:v>340.40519999999998</c:v>
                </c:pt>
                <c:pt idx="687">
                  <c:v>337.54649999999998</c:v>
                </c:pt>
                <c:pt idx="688">
                  <c:v>0</c:v>
                </c:pt>
                <c:pt idx="691">
                  <c:v>361.0025</c:v>
                </c:pt>
                <c:pt idx="692">
                  <c:v>360.63600000000002</c:v>
                </c:pt>
                <c:pt idx="693">
                  <c:v>359.38990000000001</c:v>
                </c:pt>
                <c:pt idx="694">
                  <c:v>358.8768</c:v>
                </c:pt>
                <c:pt idx="695">
                  <c:v>0</c:v>
                </c:pt>
                <c:pt idx="698">
                  <c:v>352.35309999999998</c:v>
                </c:pt>
                <c:pt idx="699">
                  <c:v>341.13819999999998</c:v>
                </c:pt>
                <c:pt idx="700">
                  <c:v>379.10759999999999</c:v>
                </c:pt>
                <c:pt idx="701">
                  <c:v>394.94040000000001</c:v>
                </c:pt>
                <c:pt idx="702">
                  <c:v>0</c:v>
                </c:pt>
                <c:pt idx="705">
                  <c:v>399.48500000000001</c:v>
                </c:pt>
                <c:pt idx="706">
                  <c:v>398.2389</c:v>
                </c:pt>
                <c:pt idx="707">
                  <c:v>398.2389</c:v>
                </c:pt>
                <c:pt idx="708">
                  <c:v>395.6001</c:v>
                </c:pt>
                <c:pt idx="709">
                  <c:v>0</c:v>
                </c:pt>
                <c:pt idx="712">
                  <c:v>408.28100000000001</c:v>
                </c:pt>
                <c:pt idx="713">
                  <c:v>404.32279999999997</c:v>
                </c:pt>
                <c:pt idx="714">
                  <c:v>397.06610000000001</c:v>
                </c:pt>
                <c:pt idx="715">
                  <c:v>406.44850000000002</c:v>
                </c:pt>
                <c:pt idx="716">
                  <c:v>0</c:v>
                </c:pt>
                <c:pt idx="719">
                  <c:v>407.40139999999997</c:v>
                </c:pt>
                <c:pt idx="720">
                  <c:v>396.69959999999998</c:v>
                </c:pt>
                <c:pt idx="721">
                  <c:v>401.0976</c:v>
                </c:pt>
                <c:pt idx="722">
                  <c:v>409.74700000000001</c:v>
                </c:pt>
                <c:pt idx="723">
                  <c:v>0</c:v>
                </c:pt>
                <c:pt idx="726">
                  <c:v>419.42259999999999</c:v>
                </c:pt>
                <c:pt idx="727">
                  <c:v>418.46970000000005</c:v>
                </c:pt>
                <c:pt idx="728">
                  <c:v>416.19740000000002</c:v>
                </c:pt>
                <c:pt idx="729">
                  <c:v>415.9042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04000"/>
        <c:axId val="137138560"/>
      </c:lineChart>
      <c:dateAx>
        <c:axId val="1371040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37138560"/>
        <c:crosses val="autoZero"/>
        <c:auto val="1"/>
        <c:lblOffset val="100"/>
        <c:baseTimeUnit val="days"/>
      </c:dateAx>
      <c:valAx>
        <c:axId val="13713856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37104000"/>
        <c:crosses val="autoZero"/>
        <c:crossBetween val="between"/>
      </c:valAx>
    </c:plotArea>
    <c:legend>
      <c:legendPos val="r"/>
      <c:overlay val="0"/>
    </c:legend>
    <c:plotVisOnly val="1"/>
    <c:dispBlanksAs val="span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Plan2!$A$5</c:f>
              <c:strCache>
                <c:ptCount val="1"/>
                <c:pt idx="0">
                  <c:v>Diferença</c:v>
                </c:pt>
              </c:strCache>
            </c:strRef>
          </c:tx>
          <c:invertIfNegative val="0"/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Plan2!$B$5:$LT$5</c:f>
              <c:numCache>
                <c:formatCode>_-[$$-409]* #,##0.00_ ;_-[$$-409]* \-#,##0.00\ ;_-[$$-409]* "-"??_ ;_-@_ </c:formatCode>
                <c:ptCount val="331"/>
                <c:pt idx="1">
                  <c:v>26.105450000000019</c:v>
                </c:pt>
                <c:pt idx="4">
                  <c:v>57.640099999999961</c:v>
                </c:pt>
                <c:pt idx="5">
                  <c:v>95.64735799999994</c:v>
                </c:pt>
                <c:pt idx="6">
                  <c:v>102.04075599999999</c:v>
                </c:pt>
                <c:pt idx="7">
                  <c:v>82.473095999999941</c:v>
                </c:pt>
                <c:pt idx="8">
                  <c:v>86.59124799999995</c:v>
                </c:pt>
                <c:pt idx="11">
                  <c:v>77.560889999999972</c:v>
                </c:pt>
                <c:pt idx="12">
                  <c:v>76.238117999999986</c:v>
                </c:pt>
                <c:pt idx="13">
                  <c:v>52.727893999999992</c:v>
                </c:pt>
                <c:pt idx="14">
                  <c:v>61.396537999999964</c:v>
                </c:pt>
                <c:pt idx="15">
                  <c:v>85.215017999999986</c:v>
                </c:pt>
                <c:pt idx="19">
                  <c:v>83.089607999999998</c:v>
                </c:pt>
                <c:pt idx="20">
                  <c:v>83.609741999999983</c:v>
                </c:pt>
                <c:pt idx="21">
                  <c:v>83.90941399999997</c:v>
                </c:pt>
                <c:pt idx="22">
                  <c:v>90.161560000000009</c:v>
                </c:pt>
                <c:pt idx="25">
                  <c:v>75.902155999999991</c:v>
                </c:pt>
                <c:pt idx="27">
                  <c:v>47.383347999999955</c:v>
                </c:pt>
                <c:pt idx="28">
                  <c:v>69.746388000000024</c:v>
                </c:pt>
                <c:pt idx="34">
                  <c:v>45.848698000000013</c:v>
                </c:pt>
                <c:pt idx="35">
                  <c:v>23.335822000000007</c:v>
                </c:pt>
                <c:pt idx="39">
                  <c:v>33.335822000000007</c:v>
                </c:pt>
                <c:pt idx="41">
                  <c:v>32.013050000000021</c:v>
                </c:pt>
                <c:pt idx="42">
                  <c:v>34.949681999999939</c:v>
                </c:pt>
                <c:pt idx="50">
                  <c:v>28.265195999999946</c:v>
                </c:pt>
                <c:pt idx="53">
                  <c:v>24.958265999999981</c:v>
                </c:pt>
                <c:pt idx="54">
                  <c:v>21.94242399999996</c:v>
                </c:pt>
                <c:pt idx="56">
                  <c:v>16.201827999999978</c:v>
                </c:pt>
                <c:pt idx="57">
                  <c:v>37.366179999999986</c:v>
                </c:pt>
                <c:pt idx="60">
                  <c:v>31.55925000000002</c:v>
                </c:pt>
                <c:pt idx="61">
                  <c:v>34.866179999999986</c:v>
                </c:pt>
                <c:pt idx="62">
                  <c:v>20.390605999999934</c:v>
                </c:pt>
                <c:pt idx="63">
                  <c:v>7.1628859999999577</c:v>
                </c:pt>
                <c:pt idx="64">
                  <c:v>35.769488000000024</c:v>
                </c:pt>
                <c:pt idx="67">
                  <c:v>-3.0318240000000287</c:v>
                </c:pt>
                <c:pt idx="68">
                  <c:v>8.8817080000000033</c:v>
                </c:pt>
                <c:pt idx="70">
                  <c:v>-2.2912280000000464</c:v>
                </c:pt>
                <c:pt idx="71">
                  <c:v>-17.062182000000007</c:v>
                </c:pt>
                <c:pt idx="72">
                  <c:v>0</c:v>
                </c:pt>
                <c:pt idx="73">
                  <c:v>0</c:v>
                </c:pt>
                <c:pt idx="74">
                  <c:v>-6.7668019999999842</c:v>
                </c:pt>
                <c:pt idx="75">
                  <c:v>-6.9829720000000179</c:v>
                </c:pt>
                <c:pt idx="76">
                  <c:v>-7.7941940000000614</c:v>
                </c:pt>
                <c:pt idx="77">
                  <c:v>-8.6054159999999911</c:v>
                </c:pt>
                <c:pt idx="78">
                  <c:v>2.7173559999999952</c:v>
                </c:pt>
                <c:pt idx="79">
                  <c:v>0</c:v>
                </c:pt>
                <c:pt idx="80">
                  <c:v>0</c:v>
                </c:pt>
                <c:pt idx="81">
                  <c:v>-1.9209299999999985</c:v>
                </c:pt>
                <c:pt idx="82">
                  <c:v>-12.802777999999989</c:v>
                </c:pt>
                <c:pt idx="83">
                  <c:v>-18.755252000000041</c:v>
                </c:pt>
                <c:pt idx="84">
                  <c:v>-25.889246000000071</c:v>
                </c:pt>
                <c:pt idx="85">
                  <c:v>-21.250960000000077</c:v>
                </c:pt>
                <c:pt idx="86">
                  <c:v>0</c:v>
                </c:pt>
                <c:pt idx="87">
                  <c:v>0</c:v>
                </c:pt>
                <c:pt idx="89">
                  <c:v>-20.880662000000029</c:v>
                </c:pt>
                <c:pt idx="90">
                  <c:v>-12.062182000000007</c:v>
                </c:pt>
                <c:pt idx="91">
                  <c:v>-9.3460119999999733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-4.4958480000000236</c:v>
                </c:pt>
                <c:pt idx="96">
                  <c:v>-34.566473999999971</c:v>
                </c:pt>
                <c:pt idx="97">
                  <c:v>-26.330170000000066</c:v>
                </c:pt>
                <c:pt idx="99">
                  <c:v>11.16553799999997</c:v>
                </c:pt>
                <c:pt idx="100">
                  <c:v>0</c:v>
                </c:pt>
                <c:pt idx="101">
                  <c:v>0</c:v>
                </c:pt>
                <c:pt idx="102">
                  <c:v>10.063227999999981</c:v>
                </c:pt>
                <c:pt idx="103">
                  <c:v>22.409099999999967</c:v>
                </c:pt>
                <c:pt idx="104">
                  <c:v>26.227579999999989</c:v>
                </c:pt>
                <c:pt idx="105">
                  <c:v>25.345731999999998</c:v>
                </c:pt>
                <c:pt idx="106">
                  <c:v>17.554643999999939</c:v>
                </c:pt>
                <c:pt idx="107">
                  <c:v>0</c:v>
                </c:pt>
                <c:pt idx="108">
                  <c:v>0</c:v>
                </c:pt>
                <c:pt idx="111">
                  <c:v>15.716029999999932</c:v>
                </c:pt>
                <c:pt idx="112">
                  <c:v>26.077743999999939</c:v>
                </c:pt>
                <c:pt idx="113">
                  <c:v>8.3615740000000187</c:v>
                </c:pt>
                <c:pt idx="114">
                  <c:v>0</c:v>
                </c:pt>
                <c:pt idx="115">
                  <c:v>0</c:v>
                </c:pt>
                <c:pt idx="116">
                  <c:v>8.141112000000021</c:v>
                </c:pt>
                <c:pt idx="117">
                  <c:v>11.161246000000006</c:v>
                </c:pt>
                <c:pt idx="118">
                  <c:v>30.270813999999973</c:v>
                </c:pt>
                <c:pt idx="119">
                  <c:v>28.652661999999964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20.49853399999995</c:v>
                </c:pt>
                <c:pt idx="124">
                  <c:v>40.03747599999997</c:v>
                </c:pt>
                <c:pt idx="125">
                  <c:v>21.580709999999954</c:v>
                </c:pt>
                <c:pt idx="126">
                  <c:v>21.88038199999994</c:v>
                </c:pt>
                <c:pt idx="127">
                  <c:v>47.683019999999942</c:v>
                </c:pt>
                <c:pt idx="128">
                  <c:v>0</c:v>
                </c:pt>
                <c:pt idx="129">
                  <c:v>0</c:v>
                </c:pt>
                <c:pt idx="130">
                  <c:v>45.474108000000001</c:v>
                </c:pt>
                <c:pt idx="131">
                  <c:v>30.40348199999994</c:v>
                </c:pt>
                <c:pt idx="132">
                  <c:v>41.426581999999939</c:v>
                </c:pt>
                <c:pt idx="133">
                  <c:v>41.206119999999942</c:v>
                </c:pt>
                <c:pt idx="134">
                  <c:v>54.658593999999994</c:v>
                </c:pt>
                <c:pt idx="135">
                  <c:v>0</c:v>
                </c:pt>
                <c:pt idx="136">
                  <c:v>0</c:v>
                </c:pt>
                <c:pt idx="137">
                  <c:v>52.674436000000014</c:v>
                </c:pt>
                <c:pt idx="138">
                  <c:v>44.446715999999924</c:v>
                </c:pt>
                <c:pt idx="139">
                  <c:v>44.887639999999919</c:v>
                </c:pt>
                <c:pt idx="140">
                  <c:v>46.285329999999931</c:v>
                </c:pt>
                <c:pt idx="141">
                  <c:v>45.337147999999956</c:v>
                </c:pt>
                <c:pt idx="142">
                  <c:v>0</c:v>
                </c:pt>
                <c:pt idx="143">
                  <c:v>0</c:v>
                </c:pt>
                <c:pt idx="144">
                  <c:v>45.337147999999956</c:v>
                </c:pt>
                <c:pt idx="145">
                  <c:v>36.360247999999956</c:v>
                </c:pt>
                <c:pt idx="146">
                  <c:v>42.321305999999936</c:v>
                </c:pt>
                <c:pt idx="147">
                  <c:v>42.391931999999997</c:v>
                </c:pt>
                <c:pt idx="148">
                  <c:v>68.185985999999957</c:v>
                </c:pt>
                <c:pt idx="149">
                  <c:v>0</c:v>
                </c:pt>
                <c:pt idx="150">
                  <c:v>0</c:v>
                </c:pt>
                <c:pt idx="151">
                  <c:v>74.200501999999915</c:v>
                </c:pt>
                <c:pt idx="152">
                  <c:v>55.822946000000002</c:v>
                </c:pt>
                <c:pt idx="154">
                  <c:v>0</c:v>
                </c:pt>
                <c:pt idx="155">
                  <c:v>23.265195999999946</c:v>
                </c:pt>
                <c:pt idx="156">
                  <c:v>0</c:v>
                </c:pt>
                <c:pt idx="157">
                  <c:v>0</c:v>
                </c:pt>
                <c:pt idx="158">
                  <c:v>21.36453999999992</c:v>
                </c:pt>
                <c:pt idx="159">
                  <c:v>22.616685999999959</c:v>
                </c:pt>
                <c:pt idx="160">
                  <c:v>35.112393999999995</c:v>
                </c:pt>
                <c:pt idx="161">
                  <c:v>12.620977999999923</c:v>
                </c:pt>
                <c:pt idx="162">
                  <c:v>17.10942799999998</c:v>
                </c:pt>
                <c:pt idx="163">
                  <c:v>0</c:v>
                </c:pt>
                <c:pt idx="164">
                  <c:v>0</c:v>
                </c:pt>
                <c:pt idx="165">
                  <c:v>20.120977999999923</c:v>
                </c:pt>
                <c:pt idx="167">
                  <c:v>21.14837</c:v>
                </c:pt>
                <c:pt idx="168">
                  <c:v>7.9206500000000233</c:v>
                </c:pt>
                <c:pt idx="169">
                  <c:v>22.034509999999955</c:v>
                </c:pt>
                <c:pt idx="170">
                  <c:v>0</c:v>
                </c:pt>
                <c:pt idx="171">
                  <c:v>0</c:v>
                </c:pt>
                <c:pt idx="172">
                  <c:v>27.691603999999984</c:v>
                </c:pt>
                <c:pt idx="173">
                  <c:v>25.78236400000003</c:v>
                </c:pt>
                <c:pt idx="174">
                  <c:v>25.703153999999927</c:v>
                </c:pt>
                <c:pt idx="175">
                  <c:v>27.68731200000002</c:v>
                </c:pt>
                <c:pt idx="177">
                  <c:v>0</c:v>
                </c:pt>
                <c:pt idx="178">
                  <c:v>0</c:v>
                </c:pt>
                <c:pt idx="179">
                  <c:v>1.0114099999999553</c:v>
                </c:pt>
                <c:pt idx="180">
                  <c:v>29.16421200000002</c:v>
                </c:pt>
                <c:pt idx="181">
                  <c:v>9.5388019999999187</c:v>
                </c:pt>
                <c:pt idx="182">
                  <c:v>27.550351999999975</c:v>
                </c:pt>
                <c:pt idx="183">
                  <c:v>18.802498000000014</c:v>
                </c:pt>
                <c:pt idx="184">
                  <c:v>0</c:v>
                </c:pt>
                <c:pt idx="185">
                  <c:v>0</c:v>
                </c:pt>
                <c:pt idx="186">
                  <c:v>6.9724679999999353</c:v>
                </c:pt>
                <c:pt idx="187">
                  <c:v>-7.6443580000000111</c:v>
                </c:pt>
                <c:pt idx="188">
                  <c:v>18.158279999999991</c:v>
                </c:pt>
                <c:pt idx="189">
                  <c:v>20.429233999999951</c:v>
                </c:pt>
                <c:pt idx="190">
                  <c:v>17.197222000000011</c:v>
                </c:pt>
                <c:pt idx="193">
                  <c:v>14.988309999999956</c:v>
                </c:pt>
                <c:pt idx="194">
                  <c:v>12.713063999999918</c:v>
                </c:pt>
                <c:pt idx="195">
                  <c:v>9.8513500000000249</c:v>
                </c:pt>
                <c:pt idx="196">
                  <c:v>8.1625719999999546</c:v>
                </c:pt>
                <c:pt idx="198">
                  <c:v>0</c:v>
                </c:pt>
                <c:pt idx="199">
                  <c:v>0</c:v>
                </c:pt>
                <c:pt idx="200">
                  <c:v>9.9219759999999724</c:v>
                </c:pt>
                <c:pt idx="201">
                  <c:v>15.433526000000029</c:v>
                </c:pt>
                <c:pt idx="202">
                  <c:v>7.6467299999999341</c:v>
                </c:pt>
                <c:pt idx="204">
                  <c:v>8.0395999999950618E-2</c:v>
                </c:pt>
                <c:pt idx="205">
                  <c:v>0</c:v>
                </c:pt>
                <c:pt idx="206">
                  <c:v>0</c:v>
                </c:pt>
                <c:pt idx="207">
                  <c:v>1.9233019999999215</c:v>
                </c:pt>
                <c:pt idx="208">
                  <c:v>25.367191999999932</c:v>
                </c:pt>
                <c:pt idx="209">
                  <c:v>15.741781999999944</c:v>
                </c:pt>
                <c:pt idx="210">
                  <c:v>17.285015999999928</c:v>
                </c:pt>
                <c:pt idx="211">
                  <c:v>20.080395999999951</c:v>
                </c:pt>
                <c:pt idx="212">
                  <c:v>0</c:v>
                </c:pt>
                <c:pt idx="213">
                  <c:v>0</c:v>
                </c:pt>
                <c:pt idx="214">
                  <c:v>24.71438999999998</c:v>
                </c:pt>
                <c:pt idx="215">
                  <c:v>31.182705999999939</c:v>
                </c:pt>
                <c:pt idx="216">
                  <c:v>43.978085999999962</c:v>
                </c:pt>
                <c:pt idx="217">
                  <c:v>47.639471999999955</c:v>
                </c:pt>
                <c:pt idx="218">
                  <c:v>55.296565999999984</c:v>
                </c:pt>
                <c:pt idx="219">
                  <c:v>0</c:v>
                </c:pt>
                <c:pt idx="220">
                  <c:v>0</c:v>
                </c:pt>
                <c:pt idx="221">
                  <c:v>70.583361999999966</c:v>
                </c:pt>
                <c:pt idx="222">
                  <c:v>63.308115999999927</c:v>
                </c:pt>
                <c:pt idx="223">
                  <c:v>62.364226000000031</c:v>
                </c:pt>
                <c:pt idx="224">
                  <c:v>64.718681999999944</c:v>
                </c:pt>
                <c:pt idx="225">
                  <c:v>64.057295999999951</c:v>
                </c:pt>
                <c:pt idx="226">
                  <c:v>0</c:v>
                </c:pt>
                <c:pt idx="227">
                  <c:v>0</c:v>
                </c:pt>
                <c:pt idx="228">
                  <c:v>77.139471999999955</c:v>
                </c:pt>
                <c:pt idx="229">
                  <c:v>63.029903999999988</c:v>
                </c:pt>
                <c:pt idx="230">
                  <c:v>61.050037999999972</c:v>
                </c:pt>
                <c:pt idx="231">
                  <c:v>92.285015999999928</c:v>
                </c:pt>
                <c:pt idx="232">
                  <c:v>89.639471999999955</c:v>
                </c:pt>
                <c:pt idx="233">
                  <c:v>0</c:v>
                </c:pt>
                <c:pt idx="234">
                  <c:v>0</c:v>
                </c:pt>
                <c:pt idx="235">
                  <c:v>106.78205000000003</c:v>
                </c:pt>
                <c:pt idx="236">
                  <c:v>136.55300399999999</c:v>
                </c:pt>
                <c:pt idx="237">
                  <c:v>107.89294399999994</c:v>
                </c:pt>
                <c:pt idx="238">
                  <c:v>125.89161799999999</c:v>
                </c:pt>
                <c:pt idx="239">
                  <c:v>134.11933799999997</c:v>
                </c:pt>
                <c:pt idx="240">
                  <c:v>0</c:v>
                </c:pt>
                <c:pt idx="241">
                  <c:v>0</c:v>
                </c:pt>
                <c:pt idx="243">
                  <c:v>117.14376399999992</c:v>
                </c:pt>
                <c:pt idx="244">
                  <c:v>109.79789199999993</c:v>
                </c:pt>
                <c:pt idx="245">
                  <c:v>99.797891999999933</c:v>
                </c:pt>
                <c:pt idx="246">
                  <c:v>87.293599999999969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64.065879999999993</c:v>
                </c:pt>
                <c:pt idx="251">
                  <c:v>75.088979999999992</c:v>
                </c:pt>
                <c:pt idx="252">
                  <c:v>62.813733999999954</c:v>
                </c:pt>
                <c:pt idx="253">
                  <c:v>56.42033600000002</c:v>
                </c:pt>
                <c:pt idx="254">
                  <c:v>0</c:v>
                </c:pt>
                <c:pt idx="255">
                  <c:v>0</c:v>
                </c:pt>
                <c:pt idx="256">
                  <c:v>55.459277999999927</c:v>
                </c:pt>
                <c:pt idx="257">
                  <c:v>62.813733999999954</c:v>
                </c:pt>
                <c:pt idx="258">
                  <c:v>77.44343600000002</c:v>
                </c:pt>
                <c:pt idx="259">
                  <c:v>86.632213999999976</c:v>
                </c:pt>
                <c:pt idx="260">
                  <c:v>78.554329999999936</c:v>
                </c:pt>
                <c:pt idx="261">
                  <c:v>0</c:v>
                </c:pt>
                <c:pt idx="262">
                  <c:v>0</c:v>
                </c:pt>
                <c:pt idx="263">
                  <c:v>68.475119999999947</c:v>
                </c:pt>
                <c:pt idx="264">
                  <c:v>65.318026000000032</c:v>
                </c:pt>
                <c:pt idx="265">
                  <c:v>60.318026000000032</c:v>
                </c:pt>
                <c:pt idx="266">
                  <c:v>75.238815999999929</c:v>
                </c:pt>
                <c:pt idx="267">
                  <c:v>41.553003999999987</c:v>
                </c:pt>
                <c:pt idx="268">
                  <c:v>0</c:v>
                </c:pt>
                <c:pt idx="269">
                  <c:v>0</c:v>
                </c:pt>
                <c:pt idx="270">
                  <c:v>40.238815999999929</c:v>
                </c:pt>
                <c:pt idx="271">
                  <c:v>36.411751999999979</c:v>
                </c:pt>
                <c:pt idx="272">
                  <c:v>28.475119999999947</c:v>
                </c:pt>
                <c:pt idx="273">
                  <c:v>21.254657999999949</c:v>
                </c:pt>
                <c:pt idx="274">
                  <c:v>39.993927999999983</c:v>
                </c:pt>
                <c:pt idx="275">
                  <c:v>0</c:v>
                </c:pt>
                <c:pt idx="276">
                  <c:v>0</c:v>
                </c:pt>
                <c:pt idx="277">
                  <c:v>41.10349599999995</c:v>
                </c:pt>
                <c:pt idx="278">
                  <c:v>53.083361999999966</c:v>
                </c:pt>
                <c:pt idx="279">
                  <c:v>48.599203999999986</c:v>
                </c:pt>
                <c:pt idx="280">
                  <c:v>56.906133999999952</c:v>
                </c:pt>
                <c:pt idx="282">
                  <c:v>0</c:v>
                </c:pt>
                <c:pt idx="283">
                  <c:v>0</c:v>
                </c:pt>
                <c:pt idx="285">
                  <c:v>67.999860000000012</c:v>
                </c:pt>
                <c:pt idx="286">
                  <c:v>77.479726000000028</c:v>
                </c:pt>
                <c:pt idx="287">
                  <c:v>83.877415999999926</c:v>
                </c:pt>
                <c:pt idx="288">
                  <c:v>81.377415999999926</c:v>
                </c:pt>
                <c:pt idx="289">
                  <c:v>0</c:v>
                </c:pt>
                <c:pt idx="290">
                  <c:v>0</c:v>
                </c:pt>
                <c:pt idx="291">
                  <c:v>89.472467999999935</c:v>
                </c:pt>
                <c:pt idx="292">
                  <c:v>114.95959199999993</c:v>
                </c:pt>
                <c:pt idx="293">
                  <c:v>138.26519599999995</c:v>
                </c:pt>
                <c:pt idx="294">
                  <c:v>127.17147</c:v>
                </c:pt>
                <c:pt idx="296">
                  <c:v>0</c:v>
                </c:pt>
                <c:pt idx="297">
                  <c:v>0</c:v>
                </c:pt>
                <c:pt idx="299">
                  <c:v>93.370157999999947</c:v>
                </c:pt>
                <c:pt idx="300">
                  <c:v>108.22032200000001</c:v>
                </c:pt>
                <c:pt idx="301">
                  <c:v>111.96817599999997</c:v>
                </c:pt>
                <c:pt idx="303">
                  <c:v>0</c:v>
                </c:pt>
                <c:pt idx="304">
                  <c:v>0</c:v>
                </c:pt>
                <c:pt idx="307">
                  <c:v>105.93219999999997</c:v>
                </c:pt>
                <c:pt idx="308">
                  <c:v>91.161246000000006</c:v>
                </c:pt>
                <c:pt idx="309">
                  <c:v>93.58632799999998</c:v>
                </c:pt>
                <c:pt idx="310">
                  <c:v>0</c:v>
                </c:pt>
                <c:pt idx="311">
                  <c:v>0</c:v>
                </c:pt>
                <c:pt idx="312">
                  <c:v>90.133853999999928</c:v>
                </c:pt>
                <c:pt idx="313">
                  <c:v>78.81537400000002</c:v>
                </c:pt>
                <c:pt idx="314">
                  <c:v>86.831215999999927</c:v>
                </c:pt>
                <c:pt idx="315">
                  <c:v>95.283689999999979</c:v>
                </c:pt>
                <c:pt idx="316">
                  <c:v>91.244747999999959</c:v>
                </c:pt>
                <c:pt idx="317">
                  <c:v>0</c:v>
                </c:pt>
                <c:pt idx="318">
                  <c:v>0</c:v>
                </c:pt>
                <c:pt idx="319">
                  <c:v>123.37015799999995</c:v>
                </c:pt>
                <c:pt idx="320">
                  <c:v>129.543094</c:v>
                </c:pt>
                <c:pt idx="321">
                  <c:v>126.381708</c:v>
                </c:pt>
                <c:pt idx="322">
                  <c:v>117.48830999999996</c:v>
                </c:pt>
                <c:pt idx="323">
                  <c:v>124.98401799999999</c:v>
                </c:pt>
                <c:pt idx="324">
                  <c:v>0</c:v>
                </c:pt>
                <c:pt idx="325">
                  <c:v>0</c:v>
                </c:pt>
                <c:pt idx="326">
                  <c:v>127.62956199999996</c:v>
                </c:pt>
                <c:pt idx="327">
                  <c:v>126.88896599999998</c:v>
                </c:pt>
                <c:pt idx="328">
                  <c:v>144.23483799999997</c:v>
                </c:pt>
                <c:pt idx="329">
                  <c:v>124.82559800000001</c:v>
                </c:pt>
                <c:pt idx="330">
                  <c:v>126.73912999999993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35392"/>
        <c:axId val="146633856"/>
      </c:barChart>
      <c:lineChart>
        <c:grouping val="standard"/>
        <c:varyColors val="0"/>
        <c:ser>
          <c:idx val="1"/>
          <c:order val="1"/>
          <c:tx>
            <c:strRef>
              <c:f>Plan2!$A$3</c:f>
              <c:strCache>
                <c:ptCount val="1"/>
                <c:pt idx="0">
                  <c:v>Óleo de Soja FOB PRG (US$/ton)</c:v>
                </c:pt>
              </c:strCache>
            </c:strRef>
          </c:tx>
          <c:marker>
            <c:symbol val="none"/>
          </c:marker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Plan2!$B$3:$LT$3</c:f>
              <c:numCache>
                <c:formatCode>_-[$$-409]* #,##0.00_ ;_-[$$-409]* \-#,##0.00\ ;_-[$$-409]* "-"??_ ;_-@_ </c:formatCode>
                <c:ptCount val="331"/>
                <c:pt idx="1">
                  <c:v>766.10545000000002</c:v>
                </c:pt>
                <c:pt idx="4">
                  <c:v>782.64009999999996</c:v>
                </c:pt>
                <c:pt idx="5">
                  <c:v>795.64735799999994</c:v>
                </c:pt>
                <c:pt idx="6">
                  <c:v>802.04075599999999</c:v>
                </c:pt>
                <c:pt idx="7">
                  <c:v>817.47309599999994</c:v>
                </c:pt>
                <c:pt idx="8">
                  <c:v>816.59124799999995</c:v>
                </c:pt>
                <c:pt idx="11">
                  <c:v>792.56088999999997</c:v>
                </c:pt>
                <c:pt idx="12">
                  <c:v>791.23811799999999</c:v>
                </c:pt>
                <c:pt idx="13">
                  <c:v>757.72789399999999</c:v>
                </c:pt>
                <c:pt idx="14">
                  <c:v>771.39653799999996</c:v>
                </c:pt>
                <c:pt idx="15">
                  <c:v>780.21501799999999</c:v>
                </c:pt>
                <c:pt idx="19">
                  <c:v>768.089608</c:v>
                </c:pt>
                <c:pt idx="20">
                  <c:v>758.60974199999998</c:v>
                </c:pt>
                <c:pt idx="21">
                  <c:v>748.90941399999997</c:v>
                </c:pt>
                <c:pt idx="22">
                  <c:v>745.16156000000001</c:v>
                </c:pt>
                <c:pt idx="25">
                  <c:v>735.90215599999999</c:v>
                </c:pt>
                <c:pt idx="26">
                  <c:v>737.88631399999997</c:v>
                </c:pt>
                <c:pt idx="27">
                  <c:v>717.38334799999996</c:v>
                </c:pt>
                <c:pt idx="28">
                  <c:v>699.74638800000002</c:v>
                </c:pt>
                <c:pt idx="29">
                  <c:v>690.04606000000001</c:v>
                </c:pt>
                <c:pt idx="32">
                  <c:v>699.08500199999992</c:v>
                </c:pt>
                <c:pt idx="33">
                  <c:v>705.47839999999997</c:v>
                </c:pt>
                <c:pt idx="34">
                  <c:v>700.84869800000001</c:v>
                </c:pt>
                <c:pt idx="35">
                  <c:v>723.33582200000001</c:v>
                </c:pt>
                <c:pt idx="36">
                  <c:v>712.53318400000001</c:v>
                </c:pt>
                <c:pt idx="39">
                  <c:v>723.33582200000001</c:v>
                </c:pt>
                <c:pt idx="40">
                  <c:v>710.98995000000002</c:v>
                </c:pt>
                <c:pt idx="41">
                  <c:v>722.01305000000002</c:v>
                </c:pt>
                <c:pt idx="42">
                  <c:v>729.94968199999994</c:v>
                </c:pt>
                <c:pt idx="48">
                  <c:v>729.94968199999994</c:v>
                </c:pt>
                <c:pt idx="49">
                  <c:v>725.98136599999998</c:v>
                </c:pt>
                <c:pt idx="50">
                  <c:v>718.26519599999995</c:v>
                </c:pt>
                <c:pt idx="53">
                  <c:v>714.95826599999998</c:v>
                </c:pt>
                <c:pt idx="54">
                  <c:v>716.94242399999996</c:v>
                </c:pt>
                <c:pt idx="55">
                  <c:v>723.33582200000001</c:v>
                </c:pt>
                <c:pt idx="56">
                  <c:v>726.20182799999998</c:v>
                </c:pt>
                <c:pt idx="57">
                  <c:v>747.36617999999999</c:v>
                </c:pt>
                <c:pt idx="60">
                  <c:v>744.05925000000002</c:v>
                </c:pt>
                <c:pt idx="61">
                  <c:v>747.36617999999999</c:v>
                </c:pt>
                <c:pt idx="62">
                  <c:v>730.39060599999993</c:v>
                </c:pt>
                <c:pt idx="63">
                  <c:v>717.16288599999996</c:v>
                </c:pt>
                <c:pt idx="64">
                  <c:v>710.76948800000002</c:v>
                </c:pt>
                <c:pt idx="67">
                  <c:v>671.96817599999997</c:v>
                </c:pt>
                <c:pt idx="68">
                  <c:v>668.881708</c:v>
                </c:pt>
                <c:pt idx="69">
                  <c:v>669.543094</c:v>
                </c:pt>
                <c:pt idx="70">
                  <c:v>662.70877199999995</c:v>
                </c:pt>
                <c:pt idx="71">
                  <c:v>647.93781799999999</c:v>
                </c:pt>
                <c:pt idx="74">
                  <c:v>645.73319800000002</c:v>
                </c:pt>
                <c:pt idx="75">
                  <c:v>638.01702799999998</c:v>
                </c:pt>
                <c:pt idx="76">
                  <c:v>642.20580599999994</c:v>
                </c:pt>
                <c:pt idx="77">
                  <c:v>646.39458400000001</c:v>
                </c:pt>
                <c:pt idx="78">
                  <c:v>647.717356</c:v>
                </c:pt>
                <c:pt idx="81">
                  <c:v>658.07907</c:v>
                </c:pt>
                <c:pt idx="82">
                  <c:v>657.19722200000001</c:v>
                </c:pt>
                <c:pt idx="83">
                  <c:v>651.24474799999996</c:v>
                </c:pt>
                <c:pt idx="84">
                  <c:v>654.11075399999993</c:v>
                </c:pt>
                <c:pt idx="85">
                  <c:v>643.74903999999992</c:v>
                </c:pt>
                <c:pt idx="88">
                  <c:v>641.32395799999995</c:v>
                </c:pt>
                <c:pt idx="89">
                  <c:v>639.11933799999997</c:v>
                </c:pt>
                <c:pt idx="90">
                  <c:v>647.93781799999999</c:v>
                </c:pt>
                <c:pt idx="91">
                  <c:v>655.65398800000003</c:v>
                </c:pt>
                <c:pt idx="95">
                  <c:v>660.50415199999998</c:v>
                </c:pt>
                <c:pt idx="96">
                  <c:v>655.43352600000003</c:v>
                </c:pt>
                <c:pt idx="97">
                  <c:v>653.66982999999993</c:v>
                </c:pt>
                <c:pt idx="98">
                  <c:v>651.24474799999996</c:v>
                </c:pt>
                <c:pt idx="99">
                  <c:v>661.16553799999997</c:v>
                </c:pt>
                <c:pt idx="102">
                  <c:v>660.06322799999998</c:v>
                </c:pt>
                <c:pt idx="103">
                  <c:v>672.40909999999997</c:v>
                </c:pt>
                <c:pt idx="104">
                  <c:v>681.22757999999999</c:v>
                </c:pt>
                <c:pt idx="105">
                  <c:v>680.345732</c:v>
                </c:pt>
                <c:pt idx="106">
                  <c:v>675.05464399999994</c:v>
                </c:pt>
                <c:pt idx="109">
                  <c:v>676.59787799999992</c:v>
                </c:pt>
                <c:pt idx="111">
                  <c:v>675.71602999999993</c:v>
                </c:pt>
                <c:pt idx="112">
                  <c:v>686.07774399999994</c:v>
                </c:pt>
                <c:pt idx="113">
                  <c:v>678.36157400000002</c:v>
                </c:pt>
                <c:pt idx="116">
                  <c:v>678.14111200000002</c:v>
                </c:pt>
                <c:pt idx="117">
                  <c:v>668.66124600000001</c:v>
                </c:pt>
                <c:pt idx="118">
                  <c:v>682.77081399999997</c:v>
                </c:pt>
                <c:pt idx="119">
                  <c:v>683.65266199999996</c:v>
                </c:pt>
                <c:pt idx="123">
                  <c:v>695.99853399999995</c:v>
                </c:pt>
                <c:pt idx="124">
                  <c:v>705.03747599999997</c:v>
                </c:pt>
                <c:pt idx="125">
                  <c:v>706.58070999999995</c:v>
                </c:pt>
                <c:pt idx="126">
                  <c:v>696.88038199999994</c:v>
                </c:pt>
                <c:pt idx="127">
                  <c:v>707.68301999999994</c:v>
                </c:pt>
                <c:pt idx="130">
                  <c:v>712.974108</c:v>
                </c:pt>
                <c:pt idx="131">
                  <c:v>707.90348199999994</c:v>
                </c:pt>
                <c:pt idx="132">
                  <c:v>718.92658199999994</c:v>
                </c:pt>
                <c:pt idx="133">
                  <c:v>718.70611999999994</c:v>
                </c:pt>
                <c:pt idx="134">
                  <c:v>724.65859399999999</c:v>
                </c:pt>
                <c:pt idx="137">
                  <c:v>722.67443600000001</c:v>
                </c:pt>
                <c:pt idx="138">
                  <c:v>709.44671599999992</c:v>
                </c:pt>
                <c:pt idx="139">
                  <c:v>709.88763999999992</c:v>
                </c:pt>
                <c:pt idx="140">
                  <c:v>708.78532999999993</c:v>
                </c:pt>
                <c:pt idx="141">
                  <c:v>695.33714799999996</c:v>
                </c:pt>
                <c:pt idx="144">
                  <c:v>695.33714799999996</c:v>
                </c:pt>
                <c:pt idx="145">
                  <c:v>706.36024799999996</c:v>
                </c:pt>
                <c:pt idx="146">
                  <c:v>697.32130599999994</c:v>
                </c:pt>
                <c:pt idx="147">
                  <c:v>702.391932</c:v>
                </c:pt>
                <c:pt idx="148">
                  <c:v>728.18598599999996</c:v>
                </c:pt>
                <c:pt idx="151">
                  <c:v>754.20050199999991</c:v>
                </c:pt>
                <c:pt idx="152">
                  <c:v>745.822946</c:v>
                </c:pt>
                <c:pt idx="153">
                  <c:v>756.846046</c:v>
                </c:pt>
                <c:pt idx="155">
                  <c:v>718.26519599999995</c:v>
                </c:pt>
                <c:pt idx="158">
                  <c:v>698.86453999999992</c:v>
                </c:pt>
                <c:pt idx="159">
                  <c:v>695.11668599999996</c:v>
                </c:pt>
                <c:pt idx="160">
                  <c:v>702.61239399999999</c:v>
                </c:pt>
                <c:pt idx="161">
                  <c:v>687.62097799999992</c:v>
                </c:pt>
                <c:pt idx="162">
                  <c:v>682.10942799999998</c:v>
                </c:pt>
                <c:pt idx="165">
                  <c:v>687.62097799999992</c:v>
                </c:pt>
                <c:pt idx="166">
                  <c:v>692.25067999999999</c:v>
                </c:pt>
                <c:pt idx="167">
                  <c:v>691.14837</c:v>
                </c:pt>
                <c:pt idx="168">
                  <c:v>677.92065000000002</c:v>
                </c:pt>
                <c:pt idx="169">
                  <c:v>684.53450999999995</c:v>
                </c:pt>
                <c:pt idx="172">
                  <c:v>692.69160399999998</c:v>
                </c:pt>
                <c:pt idx="173">
                  <c:v>688.28236400000003</c:v>
                </c:pt>
                <c:pt idx="174">
                  <c:v>698.20315399999993</c:v>
                </c:pt>
                <c:pt idx="175">
                  <c:v>700.18731200000002</c:v>
                </c:pt>
                <c:pt idx="176">
                  <c:v>681.66850399999998</c:v>
                </c:pt>
                <c:pt idx="179">
                  <c:v>673.51140999999996</c:v>
                </c:pt>
                <c:pt idx="180">
                  <c:v>689.16421200000002</c:v>
                </c:pt>
                <c:pt idx="181">
                  <c:v>677.03880199999992</c:v>
                </c:pt>
                <c:pt idx="182">
                  <c:v>682.55035199999998</c:v>
                </c:pt>
                <c:pt idx="183">
                  <c:v>678.80249800000001</c:v>
                </c:pt>
                <c:pt idx="186">
                  <c:v>664.47246799999994</c:v>
                </c:pt>
                <c:pt idx="187">
                  <c:v>637.35564199999999</c:v>
                </c:pt>
                <c:pt idx="188">
                  <c:v>648.15827999999999</c:v>
                </c:pt>
                <c:pt idx="189">
                  <c:v>662.92923399999995</c:v>
                </c:pt>
                <c:pt idx="190">
                  <c:v>657.19722200000001</c:v>
                </c:pt>
                <c:pt idx="193">
                  <c:v>662.48830999999996</c:v>
                </c:pt>
                <c:pt idx="194">
                  <c:v>655.21306399999992</c:v>
                </c:pt>
                <c:pt idx="195">
                  <c:v>644.85135000000002</c:v>
                </c:pt>
                <c:pt idx="196">
                  <c:v>640.66257199999995</c:v>
                </c:pt>
                <c:pt idx="197">
                  <c:v>652.12659599999995</c:v>
                </c:pt>
                <c:pt idx="200">
                  <c:v>649.92197599999997</c:v>
                </c:pt>
                <c:pt idx="201">
                  <c:v>655.43352600000003</c:v>
                </c:pt>
                <c:pt idx="202">
                  <c:v>642.64672999999993</c:v>
                </c:pt>
                <c:pt idx="203">
                  <c:v>645.73319800000002</c:v>
                </c:pt>
                <c:pt idx="204">
                  <c:v>630.08039599999995</c:v>
                </c:pt>
                <c:pt idx="207">
                  <c:v>621.92330199999992</c:v>
                </c:pt>
                <c:pt idx="208">
                  <c:v>642.86719199999993</c:v>
                </c:pt>
                <c:pt idx="209">
                  <c:v>630.74178199999994</c:v>
                </c:pt>
                <c:pt idx="210">
                  <c:v>632.28501599999993</c:v>
                </c:pt>
                <c:pt idx="211">
                  <c:v>630.08039599999995</c:v>
                </c:pt>
                <c:pt idx="214">
                  <c:v>627.21438999999998</c:v>
                </c:pt>
                <c:pt idx="215">
                  <c:v>631.18270599999994</c:v>
                </c:pt>
                <c:pt idx="216">
                  <c:v>628.97808599999996</c:v>
                </c:pt>
                <c:pt idx="217">
                  <c:v>629.63947199999996</c:v>
                </c:pt>
                <c:pt idx="218">
                  <c:v>637.79656599999998</c:v>
                </c:pt>
                <c:pt idx="221">
                  <c:v>650.58336199999997</c:v>
                </c:pt>
                <c:pt idx="222">
                  <c:v>643.30811599999993</c:v>
                </c:pt>
                <c:pt idx="223">
                  <c:v>622.36422600000003</c:v>
                </c:pt>
                <c:pt idx="224">
                  <c:v>619.71868199999994</c:v>
                </c:pt>
                <c:pt idx="225">
                  <c:v>619.05729599999995</c:v>
                </c:pt>
                <c:pt idx="228">
                  <c:v>629.63947199999996</c:v>
                </c:pt>
                <c:pt idx="229">
                  <c:v>615.52990399999999</c:v>
                </c:pt>
                <c:pt idx="230">
                  <c:v>606.05003799999997</c:v>
                </c:pt>
                <c:pt idx="231">
                  <c:v>632.28501599999993</c:v>
                </c:pt>
                <c:pt idx="232">
                  <c:v>629.63947199999996</c:v>
                </c:pt>
                <c:pt idx="235">
                  <c:v>611.78205000000003</c:v>
                </c:pt>
                <c:pt idx="236">
                  <c:v>626.55300399999999</c:v>
                </c:pt>
                <c:pt idx="237">
                  <c:v>597.89294399999994</c:v>
                </c:pt>
                <c:pt idx="238">
                  <c:v>625.89161799999999</c:v>
                </c:pt>
                <c:pt idx="239">
                  <c:v>639.11933799999997</c:v>
                </c:pt>
                <c:pt idx="242">
                  <c:v>641.98534399999994</c:v>
                </c:pt>
                <c:pt idx="243">
                  <c:v>622.14376399999992</c:v>
                </c:pt>
                <c:pt idx="244">
                  <c:v>609.79789199999993</c:v>
                </c:pt>
                <c:pt idx="245">
                  <c:v>609.79789199999993</c:v>
                </c:pt>
                <c:pt idx="246">
                  <c:v>617.29359999999997</c:v>
                </c:pt>
                <c:pt idx="250">
                  <c:v>604.06587999999999</c:v>
                </c:pt>
                <c:pt idx="251">
                  <c:v>615.08897999999999</c:v>
                </c:pt>
                <c:pt idx="252">
                  <c:v>607.81373399999995</c:v>
                </c:pt>
                <c:pt idx="253">
                  <c:v>601.42033600000002</c:v>
                </c:pt>
                <c:pt idx="256">
                  <c:v>610.45927799999993</c:v>
                </c:pt>
                <c:pt idx="257">
                  <c:v>607.81373399999995</c:v>
                </c:pt>
                <c:pt idx="258">
                  <c:v>612.44343600000002</c:v>
                </c:pt>
                <c:pt idx="259">
                  <c:v>616.63221399999998</c:v>
                </c:pt>
                <c:pt idx="260">
                  <c:v>598.55432999999994</c:v>
                </c:pt>
                <c:pt idx="263">
                  <c:v>608.47511999999995</c:v>
                </c:pt>
                <c:pt idx="264">
                  <c:v>600.31802600000003</c:v>
                </c:pt>
                <c:pt idx="265">
                  <c:v>600.31802600000003</c:v>
                </c:pt>
                <c:pt idx="266">
                  <c:v>610.23881599999993</c:v>
                </c:pt>
                <c:pt idx="267">
                  <c:v>626.55300399999999</c:v>
                </c:pt>
                <c:pt idx="270">
                  <c:v>610.23881599999993</c:v>
                </c:pt>
                <c:pt idx="271">
                  <c:v>616.41175199999998</c:v>
                </c:pt>
                <c:pt idx="272">
                  <c:v>608.47511999999995</c:v>
                </c:pt>
                <c:pt idx="273">
                  <c:v>608.25465799999995</c:v>
                </c:pt>
                <c:pt idx="274">
                  <c:v>626.99392799999998</c:v>
                </c:pt>
                <c:pt idx="277">
                  <c:v>641.10349599999995</c:v>
                </c:pt>
                <c:pt idx="278">
                  <c:v>650.58336199999997</c:v>
                </c:pt>
                <c:pt idx="279">
                  <c:v>648.59920399999999</c:v>
                </c:pt>
                <c:pt idx="280">
                  <c:v>651.90613399999995</c:v>
                </c:pt>
                <c:pt idx="281">
                  <c:v>651.90613399999995</c:v>
                </c:pt>
                <c:pt idx="285">
                  <c:v>667.99986000000001</c:v>
                </c:pt>
                <c:pt idx="286">
                  <c:v>677.47972600000003</c:v>
                </c:pt>
                <c:pt idx="287">
                  <c:v>676.37741599999993</c:v>
                </c:pt>
                <c:pt idx="288">
                  <c:v>676.37741599999993</c:v>
                </c:pt>
                <c:pt idx="291">
                  <c:v>664.47246799999994</c:v>
                </c:pt>
                <c:pt idx="292">
                  <c:v>686.95959199999993</c:v>
                </c:pt>
                <c:pt idx="293">
                  <c:v>718.26519599999995</c:v>
                </c:pt>
                <c:pt idx="294">
                  <c:v>702.17147</c:v>
                </c:pt>
                <c:pt idx="295">
                  <c:v>678.36157400000002</c:v>
                </c:pt>
                <c:pt idx="298">
                  <c:v>660.94507599999997</c:v>
                </c:pt>
                <c:pt idx="299">
                  <c:v>663.37015799999995</c:v>
                </c:pt>
                <c:pt idx="300">
                  <c:v>668.22032200000001</c:v>
                </c:pt>
                <c:pt idx="301">
                  <c:v>671.96817599999997</c:v>
                </c:pt>
                <c:pt idx="302">
                  <c:v>679.02296000000001</c:v>
                </c:pt>
                <c:pt idx="306">
                  <c:v>673.51140999999996</c:v>
                </c:pt>
                <c:pt idx="307">
                  <c:v>683.43219999999997</c:v>
                </c:pt>
                <c:pt idx="308">
                  <c:v>668.66124600000001</c:v>
                </c:pt>
                <c:pt idx="309">
                  <c:v>671.08632799999998</c:v>
                </c:pt>
                <c:pt idx="312">
                  <c:v>665.13385399999993</c:v>
                </c:pt>
                <c:pt idx="313">
                  <c:v>656.31537400000002</c:v>
                </c:pt>
                <c:pt idx="314">
                  <c:v>654.33121599999993</c:v>
                </c:pt>
                <c:pt idx="315">
                  <c:v>660.28368999999998</c:v>
                </c:pt>
                <c:pt idx="316">
                  <c:v>651.24474799999996</c:v>
                </c:pt>
                <c:pt idx="319">
                  <c:v>663.37015799999995</c:v>
                </c:pt>
                <c:pt idx="320">
                  <c:v>669.543094</c:v>
                </c:pt>
                <c:pt idx="321">
                  <c:v>668.881708</c:v>
                </c:pt>
                <c:pt idx="322">
                  <c:v>662.48830999999996</c:v>
                </c:pt>
                <c:pt idx="323">
                  <c:v>669.98401799999999</c:v>
                </c:pt>
                <c:pt idx="326">
                  <c:v>672.62956199999996</c:v>
                </c:pt>
                <c:pt idx="327">
                  <c:v>681.88896599999998</c:v>
                </c:pt>
                <c:pt idx="328">
                  <c:v>694.23483799999997</c:v>
                </c:pt>
                <c:pt idx="329">
                  <c:v>689.82559800000001</c:v>
                </c:pt>
                <c:pt idx="330">
                  <c:v>686.73912999999993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Plan2!$A$4</c:f>
              <c:strCache>
                <c:ptCount val="1"/>
                <c:pt idx="0">
                  <c:v>Óleo de Palma Bolsa CIF Roterdam (US$/ton)</c:v>
                </c:pt>
              </c:strCache>
            </c:strRef>
          </c:tx>
          <c:marker>
            <c:symbol val="none"/>
          </c:marker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Plan2!$B$4:$LT$4</c:f>
              <c:numCache>
                <c:formatCode>_-[$$-409]* #,##0.00_ ;_-[$$-409]* \-#,##0.00\ ;_-[$$-409]* "-"??_ ;_-@_ </c:formatCode>
                <c:ptCount val="331"/>
                <c:pt idx="1">
                  <c:v>740</c:v>
                </c:pt>
                <c:pt idx="4">
                  <c:v>725</c:v>
                </c:pt>
                <c:pt idx="5">
                  <c:v>700</c:v>
                </c:pt>
                <c:pt idx="6">
                  <c:v>700</c:v>
                </c:pt>
                <c:pt idx="7">
                  <c:v>735</c:v>
                </c:pt>
                <c:pt idx="8">
                  <c:v>730</c:v>
                </c:pt>
                <c:pt idx="11">
                  <c:v>715</c:v>
                </c:pt>
                <c:pt idx="12">
                  <c:v>715</c:v>
                </c:pt>
                <c:pt idx="13">
                  <c:v>705</c:v>
                </c:pt>
                <c:pt idx="14">
                  <c:v>710</c:v>
                </c:pt>
                <c:pt idx="15">
                  <c:v>695</c:v>
                </c:pt>
                <c:pt idx="18">
                  <c:v>700</c:v>
                </c:pt>
                <c:pt idx="19">
                  <c:v>685</c:v>
                </c:pt>
                <c:pt idx="20">
                  <c:v>675</c:v>
                </c:pt>
                <c:pt idx="21">
                  <c:v>665</c:v>
                </c:pt>
                <c:pt idx="22">
                  <c:v>655</c:v>
                </c:pt>
                <c:pt idx="25">
                  <c:v>660</c:v>
                </c:pt>
                <c:pt idx="27">
                  <c:v>670</c:v>
                </c:pt>
                <c:pt idx="28">
                  <c:v>630</c:v>
                </c:pt>
                <c:pt idx="34">
                  <c:v>655</c:v>
                </c:pt>
                <c:pt idx="35">
                  <c:v>700</c:v>
                </c:pt>
                <c:pt idx="39">
                  <c:v>690</c:v>
                </c:pt>
                <c:pt idx="41">
                  <c:v>690</c:v>
                </c:pt>
                <c:pt idx="42">
                  <c:v>695</c:v>
                </c:pt>
                <c:pt idx="50">
                  <c:v>690</c:v>
                </c:pt>
                <c:pt idx="53">
                  <c:v>690</c:v>
                </c:pt>
                <c:pt idx="54">
                  <c:v>695</c:v>
                </c:pt>
                <c:pt idx="56">
                  <c:v>710</c:v>
                </c:pt>
                <c:pt idx="57">
                  <c:v>710</c:v>
                </c:pt>
                <c:pt idx="60">
                  <c:v>712.5</c:v>
                </c:pt>
                <c:pt idx="61">
                  <c:v>712.5</c:v>
                </c:pt>
                <c:pt idx="62">
                  <c:v>710</c:v>
                </c:pt>
                <c:pt idx="63">
                  <c:v>710</c:v>
                </c:pt>
                <c:pt idx="64">
                  <c:v>675</c:v>
                </c:pt>
                <c:pt idx="67">
                  <c:v>675</c:v>
                </c:pt>
                <c:pt idx="68">
                  <c:v>660</c:v>
                </c:pt>
                <c:pt idx="70">
                  <c:v>665</c:v>
                </c:pt>
                <c:pt idx="71">
                  <c:v>665</c:v>
                </c:pt>
                <c:pt idx="74">
                  <c:v>652.5</c:v>
                </c:pt>
                <c:pt idx="75">
                  <c:v>645</c:v>
                </c:pt>
                <c:pt idx="76">
                  <c:v>650</c:v>
                </c:pt>
                <c:pt idx="77">
                  <c:v>655</c:v>
                </c:pt>
                <c:pt idx="78">
                  <c:v>645</c:v>
                </c:pt>
                <c:pt idx="81">
                  <c:v>660</c:v>
                </c:pt>
                <c:pt idx="82">
                  <c:v>670</c:v>
                </c:pt>
                <c:pt idx="83">
                  <c:v>670</c:v>
                </c:pt>
                <c:pt idx="84">
                  <c:v>680</c:v>
                </c:pt>
                <c:pt idx="85">
                  <c:v>665</c:v>
                </c:pt>
                <c:pt idx="89">
                  <c:v>660</c:v>
                </c:pt>
                <c:pt idx="90">
                  <c:v>660</c:v>
                </c:pt>
                <c:pt idx="91">
                  <c:v>665</c:v>
                </c:pt>
                <c:pt idx="95">
                  <c:v>665</c:v>
                </c:pt>
                <c:pt idx="96">
                  <c:v>690</c:v>
                </c:pt>
                <c:pt idx="97">
                  <c:v>680</c:v>
                </c:pt>
                <c:pt idx="99">
                  <c:v>650</c:v>
                </c:pt>
                <c:pt idx="102">
                  <c:v>650</c:v>
                </c:pt>
                <c:pt idx="103">
                  <c:v>650</c:v>
                </c:pt>
                <c:pt idx="104">
                  <c:v>655</c:v>
                </c:pt>
                <c:pt idx="105">
                  <c:v>655</c:v>
                </c:pt>
                <c:pt idx="106">
                  <c:v>657.5</c:v>
                </c:pt>
                <c:pt idx="110">
                  <c:v>670</c:v>
                </c:pt>
                <c:pt idx="111">
                  <c:v>660</c:v>
                </c:pt>
                <c:pt idx="112">
                  <c:v>660</c:v>
                </c:pt>
                <c:pt idx="113">
                  <c:v>670</c:v>
                </c:pt>
                <c:pt idx="116">
                  <c:v>670</c:v>
                </c:pt>
                <c:pt idx="117">
                  <c:v>657.5</c:v>
                </c:pt>
                <c:pt idx="118">
                  <c:v>652.5</c:v>
                </c:pt>
                <c:pt idx="119">
                  <c:v>655</c:v>
                </c:pt>
                <c:pt idx="123">
                  <c:v>675.5</c:v>
                </c:pt>
                <c:pt idx="124">
                  <c:v>665</c:v>
                </c:pt>
                <c:pt idx="125">
                  <c:v>685</c:v>
                </c:pt>
                <c:pt idx="126">
                  <c:v>675</c:v>
                </c:pt>
                <c:pt idx="127">
                  <c:v>660</c:v>
                </c:pt>
                <c:pt idx="130">
                  <c:v>667.5</c:v>
                </c:pt>
                <c:pt idx="131">
                  <c:v>677.5</c:v>
                </c:pt>
                <c:pt idx="132">
                  <c:v>677.5</c:v>
                </c:pt>
                <c:pt idx="133">
                  <c:v>677.5</c:v>
                </c:pt>
                <c:pt idx="134">
                  <c:v>670</c:v>
                </c:pt>
                <c:pt idx="137">
                  <c:v>670</c:v>
                </c:pt>
                <c:pt idx="138">
                  <c:v>665</c:v>
                </c:pt>
                <c:pt idx="139">
                  <c:v>665</c:v>
                </c:pt>
                <c:pt idx="140">
                  <c:v>662.5</c:v>
                </c:pt>
                <c:pt idx="141">
                  <c:v>650</c:v>
                </c:pt>
                <c:pt idx="144">
                  <c:v>650</c:v>
                </c:pt>
                <c:pt idx="145">
                  <c:v>670</c:v>
                </c:pt>
                <c:pt idx="146">
                  <c:v>655</c:v>
                </c:pt>
                <c:pt idx="147">
                  <c:v>660</c:v>
                </c:pt>
                <c:pt idx="148">
                  <c:v>660</c:v>
                </c:pt>
                <c:pt idx="151">
                  <c:v>680</c:v>
                </c:pt>
                <c:pt idx="152">
                  <c:v>690</c:v>
                </c:pt>
                <c:pt idx="155">
                  <c:v>695</c:v>
                </c:pt>
                <c:pt idx="158">
                  <c:v>677.5</c:v>
                </c:pt>
                <c:pt idx="159">
                  <c:v>672.5</c:v>
                </c:pt>
                <c:pt idx="160">
                  <c:v>667.5</c:v>
                </c:pt>
                <c:pt idx="161">
                  <c:v>675</c:v>
                </c:pt>
                <c:pt idx="162">
                  <c:v>665</c:v>
                </c:pt>
                <c:pt idx="165">
                  <c:v>667.5</c:v>
                </c:pt>
                <c:pt idx="167">
                  <c:v>670</c:v>
                </c:pt>
                <c:pt idx="168">
                  <c:v>670</c:v>
                </c:pt>
                <c:pt idx="169">
                  <c:v>662.5</c:v>
                </c:pt>
                <c:pt idx="172">
                  <c:v>665</c:v>
                </c:pt>
                <c:pt idx="173">
                  <c:v>662.5</c:v>
                </c:pt>
                <c:pt idx="174">
                  <c:v>672.5</c:v>
                </c:pt>
                <c:pt idx="175">
                  <c:v>672.5</c:v>
                </c:pt>
                <c:pt idx="179">
                  <c:v>672.5</c:v>
                </c:pt>
                <c:pt idx="180">
                  <c:v>660</c:v>
                </c:pt>
                <c:pt idx="181">
                  <c:v>667.5</c:v>
                </c:pt>
                <c:pt idx="182">
                  <c:v>655</c:v>
                </c:pt>
                <c:pt idx="183">
                  <c:v>660</c:v>
                </c:pt>
                <c:pt idx="186">
                  <c:v>657.5</c:v>
                </c:pt>
                <c:pt idx="187">
                  <c:v>645</c:v>
                </c:pt>
                <c:pt idx="188">
                  <c:v>630</c:v>
                </c:pt>
                <c:pt idx="189">
                  <c:v>642.5</c:v>
                </c:pt>
                <c:pt idx="190">
                  <c:v>640</c:v>
                </c:pt>
                <c:pt idx="193">
                  <c:v>647.5</c:v>
                </c:pt>
                <c:pt idx="194">
                  <c:v>642.5</c:v>
                </c:pt>
                <c:pt idx="195">
                  <c:v>635</c:v>
                </c:pt>
                <c:pt idx="196">
                  <c:v>632.5</c:v>
                </c:pt>
                <c:pt idx="200">
                  <c:v>640</c:v>
                </c:pt>
                <c:pt idx="201">
                  <c:v>640</c:v>
                </c:pt>
                <c:pt idx="202">
                  <c:v>635</c:v>
                </c:pt>
                <c:pt idx="204">
                  <c:v>630</c:v>
                </c:pt>
                <c:pt idx="207">
                  <c:v>620</c:v>
                </c:pt>
                <c:pt idx="208">
                  <c:v>617.5</c:v>
                </c:pt>
                <c:pt idx="209">
                  <c:v>615</c:v>
                </c:pt>
                <c:pt idx="210">
                  <c:v>615</c:v>
                </c:pt>
                <c:pt idx="211">
                  <c:v>610</c:v>
                </c:pt>
                <c:pt idx="214">
                  <c:v>602.5</c:v>
                </c:pt>
                <c:pt idx="215">
                  <c:v>600</c:v>
                </c:pt>
                <c:pt idx="216">
                  <c:v>585</c:v>
                </c:pt>
                <c:pt idx="217">
                  <c:v>582</c:v>
                </c:pt>
                <c:pt idx="218">
                  <c:v>582.5</c:v>
                </c:pt>
                <c:pt idx="221">
                  <c:v>580</c:v>
                </c:pt>
                <c:pt idx="222">
                  <c:v>580</c:v>
                </c:pt>
                <c:pt idx="223">
                  <c:v>560</c:v>
                </c:pt>
                <c:pt idx="224">
                  <c:v>555</c:v>
                </c:pt>
                <c:pt idx="225">
                  <c:v>555</c:v>
                </c:pt>
                <c:pt idx="228">
                  <c:v>552.5</c:v>
                </c:pt>
                <c:pt idx="229">
                  <c:v>552.5</c:v>
                </c:pt>
                <c:pt idx="230">
                  <c:v>545</c:v>
                </c:pt>
                <c:pt idx="231">
                  <c:v>540</c:v>
                </c:pt>
                <c:pt idx="232">
                  <c:v>540</c:v>
                </c:pt>
                <c:pt idx="235">
                  <c:v>505</c:v>
                </c:pt>
                <c:pt idx="236">
                  <c:v>490</c:v>
                </c:pt>
                <c:pt idx="237">
                  <c:v>490</c:v>
                </c:pt>
                <c:pt idx="238">
                  <c:v>500</c:v>
                </c:pt>
                <c:pt idx="239">
                  <c:v>505</c:v>
                </c:pt>
                <c:pt idx="243">
                  <c:v>505</c:v>
                </c:pt>
                <c:pt idx="244">
                  <c:v>500</c:v>
                </c:pt>
                <c:pt idx="245">
                  <c:v>510</c:v>
                </c:pt>
                <c:pt idx="246">
                  <c:v>530</c:v>
                </c:pt>
                <c:pt idx="250">
                  <c:v>540</c:v>
                </c:pt>
                <c:pt idx="251">
                  <c:v>540</c:v>
                </c:pt>
                <c:pt idx="252">
                  <c:v>545</c:v>
                </c:pt>
                <c:pt idx="253">
                  <c:v>545</c:v>
                </c:pt>
                <c:pt idx="256">
                  <c:v>555</c:v>
                </c:pt>
                <c:pt idx="257">
                  <c:v>545</c:v>
                </c:pt>
                <c:pt idx="258">
                  <c:v>535</c:v>
                </c:pt>
                <c:pt idx="259">
                  <c:v>530</c:v>
                </c:pt>
                <c:pt idx="260">
                  <c:v>520</c:v>
                </c:pt>
                <c:pt idx="263">
                  <c:v>540</c:v>
                </c:pt>
                <c:pt idx="264">
                  <c:v>535</c:v>
                </c:pt>
                <c:pt idx="265">
                  <c:v>540</c:v>
                </c:pt>
                <c:pt idx="266">
                  <c:v>535</c:v>
                </c:pt>
                <c:pt idx="267">
                  <c:v>585</c:v>
                </c:pt>
                <c:pt idx="270">
                  <c:v>570</c:v>
                </c:pt>
                <c:pt idx="271">
                  <c:v>580</c:v>
                </c:pt>
                <c:pt idx="272">
                  <c:v>580</c:v>
                </c:pt>
                <c:pt idx="273">
                  <c:v>587</c:v>
                </c:pt>
                <c:pt idx="274">
                  <c:v>587</c:v>
                </c:pt>
                <c:pt idx="277">
                  <c:v>600</c:v>
                </c:pt>
                <c:pt idx="278">
                  <c:v>597.5</c:v>
                </c:pt>
                <c:pt idx="279">
                  <c:v>600</c:v>
                </c:pt>
                <c:pt idx="280">
                  <c:v>595</c:v>
                </c:pt>
                <c:pt idx="284">
                  <c:v>592.5</c:v>
                </c:pt>
                <c:pt idx="285">
                  <c:v>600</c:v>
                </c:pt>
                <c:pt idx="286">
                  <c:v>600</c:v>
                </c:pt>
                <c:pt idx="287">
                  <c:v>592.5</c:v>
                </c:pt>
                <c:pt idx="288">
                  <c:v>595</c:v>
                </c:pt>
                <c:pt idx="291">
                  <c:v>575</c:v>
                </c:pt>
                <c:pt idx="292">
                  <c:v>572</c:v>
                </c:pt>
                <c:pt idx="293">
                  <c:v>580</c:v>
                </c:pt>
                <c:pt idx="294">
                  <c:v>575</c:v>
                </c:pt>
                <c:pt idx="299">
                  <c:v>570</c:v>
                </c:pt>
                <c:pt idx="300">
                  <c:v>560</c:v>
                </c:pt>
                <c:pt idx="301">
                  <c:v>560</c:v>
                </c:pt>
                <c:pt idx="305">
                  <c:v>555</c:v>
                </c:pt>
                <c:pt idx="307">
                  <c:v>577.5</c:v>
                </c:pt>
                <c:pt idx="308">
                  <c:v>577.5</c:v>
                </c:pt>
                <c:pt idx="309">
                  <c:v>577.5</c:v>
                </c:pt>
                <c:pt idx="312">
                  <c:v>575</c:v>
                </c:pt>
                <c:pt idx="313">
                  <c:v>577.5</c:v>
                </c:pt>
                <c:pt idx="314">
                  <c:v>567.5</c:v>
                </c:pt>
                <c:pt idx="315">
                  <c:v>565</c:v>
                </c:pt>
                <c:pt idx="316">
                  <c:v>560</c:v>
                </c:pt>
                <c:pt idx="319">
                  <c:v>540</c:v>
                </c:pt>
                <c:pt idx="320">
                  <c:v>540</c:v>
                </c:pt>
                <c:pt idx="321">
                  <c:v>542.5</c:v>
                </c:pt>
                <c:pt idx="322">
                  <c:v>545</c:v>
                </c:pt>
                <c:pt idx="323">
                  <c:v>545</c:v>
                </c:pt>
                <c:pt idx="326">
                  <c:v>545</c:v>
                </c:pt>
                <c:pt idx="327">
                  <c:v>555</c:v>
                </c:pt>
                <c:pt idx="328">
                  <c:v>550</c:v>
                </c:pt>
                <c:pt idx="329">
                  <c:v>565</c:v>
                </c:pt>
                <c:pt idx="330">
                  <c:v>560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26432"/>
        <c:axId val="146627968"/>
      </c:lineChart>
      <c:lineChart>
        <c:grouping val="standard"/>
        <c:varyColors val="0"/>
        <c:ser>
          <c:idx val="0"/>
          <c:order val="0"/>
          <c:tx>
            <c:strRef>
              <c:f>Plan2!$A$2</c:f>
              <c:strCache>
                <c:ptCount val="1"/>
                <c:pt idx="0">
                  <c:v>Petróleo Brent (US$/barril)</c:v>
                </c:pt>
              </c:strCache>
            </c:strRef>
          </c:tx>
          <c:marker>
            <c:symbol val="none"/>
          </c:marker>
          <c:cat>
            <c:numRef>
              <c:f>Plan2!$B$1:$LT$1</c:f>
              <c:numCache>
                <c:formatCode>d\-mmm</c:formatCode>
                <c:ptCount val="3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</c:numCache>
            </c:numRef>
          </c:cat>
          <c:val>
            <c:numRef>
              <c:f>Plan2!$B$2:$LT$2</c:f>
              <c:numCache>
                <c:formatCode>_-[$$-409]* #,##0.00_ ;_-[$$-409]* \-#,##0.00\ ;_-[$$-409]* "-"??_ ;_-@_ </c:formatCode>
                <c:ptCount val="331"/>
                <c:pt idx="1">
                  <c:v>58.02</c:v>
                </c:pt>
                <c:pt idx="4">
                  <c:v>56.25</c:v>
                </c:pt>
                <c:pt idx="5">
                  <c:v>53.2</c:v>
                </c:pt>
                <c:pt idx="6">
                  <c:v>51.15</c:v>
                </c:pt>
                <c:pt idx="7">
                  <c:v>51.06</c:v>
                </c:pt>
                <c:pt idx="8">
                  <c:v>51.25</c:v>
                </c:pt>
                <c:pt idx="11">
                  <c:v>49.93</c:v>
                </c:pt>
                <c:pt idx="12">
                  <c:v>47.06</c:v>
                </c:pt>
                <c:pt idx="13">
                  <c:v>46.84</c:v>
                </c:pt>
                <c:pt idx="14">
                  <c:v>48.98</c:v>
                </c:pt>
                <c:pt idx="15">
                  <c:v>48.25</c:v>
                </c:pt>
                <c:pt idx="18">
                  <c:v>50.1</c:v>
                </c:pt>
                <c:pt idx="19">
                  <c:v>48.91</c:v>
                </c:pt>
                <c:pt idx="20">
                  <c:v>48.29</c:v>
                </c:pt>
                <c:pt idx="21">
                  <c:v>47.3</c:v>
                </c:pt>
                <c:pt idx="22">
                  <c:v>49.11</c:v>
                </c:pt>
                <c:pt idx="25">
                  <c:v>48.56</c:v>
                </c:pt>
                <c:pt idx="26">
                  <c:v>48.25</c:v>
                </c:pt>
                <c:pt idx="27">
                  <c:v>49.1</c:v>
                </c:pt>
                <c:pt idx="28">
                  <c:v>48.69</c:v>
                </c:pt>
                <c:pt idx="32">
                  <c:v>49.15</c:v>
                </c:pt>
                <c:pt idx="33">
                  <c:v>55</c:v>
                </c:pt>
                <c:pt idx="34">
                  <c:v>57.19</c:v>
                </c:pt>
                <c:pt idx="35">
                  <c:v>54.8</c:v>
                </c:pt>
                <c:pt idx="36">
                  <c:v>56.74</c:v>
                </c:pt>
                <c:pt idx="39">
                  <c:v>57.93</c:v>
                </c:pt>
                <c:pt idx="40">
                  <c:v>57.79</c:v>
                </c:pt>
                <c:pt idx="41">
                  <c:v>56.81</c:v>
                </c:pt>
                <c:pt idx="42">
                  <c:v>55.12</c:v>
                </c:pt>
                <c:pt idx="48">
                  <c:v>60.53</c:v>
                </c:pt>
                <c:pt idx="49">
                  <c:v>60.21</c:v>
                </c:pt>
                <c:pt idx="50">
                  <c:v>60.22</c:v>
                </c:pt>
                <c:pt idx="53">
                  <c:v>58.9</c:v>
                </c:pt>
                <c:pt idx="54">
                  <c:v>58.66</c:v>
                </c:pt>
                <c:pt idx="55">
                  <c:v>61.63</c:v>
                </c:pt>
                <c:pt idx="56">
                  <c:v>60.05</c:v>
                </c:pt>
                <c:pt idx="57">
                  <c:v>62.5</c:v>
                </c:pt>
                <c:pt idx="60">
                  <c:v>59.54</c:v>
                </c:pt>
                <c:pt idx="61">
                  <c:v>61.02</c:v>
                </c:pt>
                <c:pt idx="62">
                  <c:v>60.55</c:v>
                </c:pt>
                <c:pt idx="63">
                  <c:v>60.48</c:v>
                </c:pt>
                <c:pt idx="64">
                  <c:v>59.73</c:v>
                </c:pt>
                <c:pt idx="67">
                  <c:v>59.62</c:v>
                </c:pt>
                <c:pt idx="68">
                  <c:v>58.37</c:v>
                </c:pt>
                <c:pt idx="69">
                  <c:v>56.45</c:v>
                </c:pt>
                <c:pt idx="70">
                  <c:v>57.92</c:v>
                </c:pt>
                <c:pt idx="71">
                  <c:v>57.03</c:v>
                </c:pt>
                <c:pt idx="74">
                  <c:v>54.41</c:v>
                </c:pt>
                <c:pt idx="75">
                  <c:v>54.1</c:v>
                </c:pt>
                <c:pt idx="76">
                  <c:v>53.28</c:v>
                </c:pt>
                <c:pt idx="77">
                  <c:v>56.18</c:v>
                </c:pt>
                <c:pt idx="78">
                  <c:v>54.46</c:v>
                </c:pt>
                <c:pt idx="81">
                  <c:v>55.24</c:v>
                </c:pt>
                <c:pt idx="82">
                  <c:v>55.83</c:v>
                </c:pt>
                <c:pt idx="83">
                  <c:v>55.09</c:v>
                </c:pt>
                <c:pt idx="84">
                  <c:v>56.35</c:v>
                </c:pt>
                <c:pt idx="85">
                  <c:v>58.97</c:v>
                </c:pt>
                <c:pt idx="88">
                  <c:v>55.96</c:v>
                </c:pt>
                <c:pt idx="89">
                  <c:v>56.31</c:v>
                </c:pt>
                <c:pt idx="90">
                  <c:v>55.18</c:v>
                </c:pt>
                <c:pt idx="91">
                  <c:v>56.72</c:v>
                </c:pt>
                <c:pt idx="95">
                  <c:v>55.18</c:v>
                </c:pt>
                <c:pt idx="96">
                  <c:v>57.8</c:v>
                </c:pt>
                <c:pt idx="97">
                  <c:v>58.3</c:v>
                </c:pt>
                <c:pt idx="98">
                  <c:v>56.1</c:v>
                </c:pt>
                <c:pt idx="99">
                  <c:v>56.84</c:v>
                </c:pt>
                <c:pt idx="102">
                  <c:v>58.02</c:v>
                </c:pt>
                <c:pt idx="103">
                  <c:v>58.17</c:v>
                </c:pt>
                <c:pt idx="104">
                  <c:v>58.74</c:v>
                </c:pt>
                <c:pt idx="105">
                  <c:v>62.9</c:v>
                </c:pt>
                <c:pt idx="106">
                  <c:v>64.02</c:v>
                </c:pt>
                <c:pt idx="110">
                  <c:v>63.52</c:v>
                </c:pt>
                <c:pt idx="111">
                  <c:v>61.9</c:v>
                </c:pt>
                <c:pt idx="112">
                  <c:v>62.88</c:v>
                </c:pt>
                <c:pt idx="113">
                  <c:v>64.75</c:v>
                </c:pt>
                <c:pt idx="116">
                  <c:v>65.47</c:v>
                </c:pt>
                <c:pt idx="117">
                  <c:v>64.739999999999995</c:v>
                </c:pt>
                <c:pt idx="118">
                  <c:v>64.64</c:v>
                </c:pt>
                <c:pt idx="120">
                  <c:v>66.78</c:v>
                </c:pt>
                <c:pt idx="123">
                  <c:v>66.400000000000006</c:v>
                </c:pt>
                <c:pt idx="124">
                  <c:v>66.33</c:v>
                </c:pt>
                <c:pt idx="125">
                  <c:v>67.709999999999994</c:v>
                </c:pt>
                <c:pt idx="126">
                  <c:v>67.37</c:v>
                </c:pt>
                <c:pt idx="127">
                  <c:v>65.64</c:v>
                </c:pt>
                <c:pt idx="130">
                  <c:v>65.37</c:v>
                </c:pt>
                <c:pt idx="131">
                  <c:v>64.77</c:v>
                </c:pt>
                <c:pt idx="132">
                  <c:v>67.319999999999993</c:v>
                </c:pt>
                <c:pt idx="133">
                  <c:v>66.540000000000006</c:v>
                </c:pt>
                <c:pt idx="134">
                  <c:v>66.75</c:v>
                </c:pt>
                <c:pt idx="137">
                  <c:v>66.91</c:v>
                </c:pt>
                <c:pt idx="138">
                  <c:v>66.19</c:v>
                </c:pt>
                <c:pt idx="139">
                  <c:v>64.489999999999995</c:v>
                </c:pt>
                <c:pt idx="140">
                  <c:v>64.89</c:v>
                </c:pt>
                <c:pt idx="141">
                  <c:v>60.71</c:v>
                </c:pt>
                <c:pt idx="144">
                  <c:v>65.56</c:v>
                </c:pt>
                <c:pt idx="145">
                  <c:v>65.7</c:v>
                </c:pt>
                <c:pt idx="146">
                  <c:v>63.89</c:v>
                </c:pt>
                <c:pt idx="147">
                  <c:v>62.2</c:v>
                </c:pt>
                <c:pt idx="148">
                  <c:v>62.89</c:v>
                </c:pt>
                <c:pt idx="151">
                  <c:v>65.59</c:v>
                </c:pt>
                <c:pt idx="152">
                  <c:v>64.900000000000006</c:v>
                </c:pt>
                <c:pt idx="155">
                  <c:v>62.08</c:v>
                </c:pt>
                <c:pt idx="158">
                  <c:v>63.06</c:v>
                </c:pt>
                <c:pt idx="159">
                  <c:v>62.81</c:v>
                </c:pt>
                <c:pt idx="160">
                  <c:v>65.040000000000006</c:v>
                </c:pt>
                <c:pt idx="161">
                  <c:v>65.569999999999993</c:v>
                </c:pt>
                <c:pt idx="162">
                  <c:v>64.87</c:v>
                </c:pt>
                <c:pt idx="165">
                  <c:v>63.62</c:v>
                </c:pt>
                <c:pt idx="166">
                  <c:v>63.8</c:v>
                </c:pt>
                <c:pt idx="167">
                  <c:v>63.6</c:v>
                </c:pt>
                <c:pt idx="168">
                  <c:v>63.74</c:v>
                </c:pt>
                <c:pt idx="169">
                  <c:v>64.2</c:v>
                </c:pt>
                <c:pt idx="172">
                  <c:v>62.57</c:v>
                </c:pt>
                <c:pt idx="173">
                  <c:v>63.21</c:v>
                </c:pt>
                <c:pt idx="174">
                  <c:v>64.66</c:v>
                </c:pt>
                <c:pt idx="175">
                  <c:v>63.5</c:v>
                </c:pt>
                <c:pt idx="176">
                  <c:v>63.5</c:v>
                </c:pt>
                <c:pt idx="179">
                  <c:v>62.85</c:v>
                </c:pt>
                <c:pt idx="180">
                  <c:v>61.77</c:v>
                </c:pt>
                <c:pt idx="181">
                  <c:v>63.02</c:v>
                </c:pt>
                <c:pt idx="182">
                  <c:v>61.92</c:v>
                </c:pt>
                <c:pt idx="183">
                  <c:v>61.73</c:v>
                </c:pt>
                <c:pt idx="186">
                  <c:v>60</c:v>
                </c:pt>
                <c:pt idx="187">
                  <c:v>56.85</c:v>
                </c:pt>
                <c:pt idx="188">
                  <c:v>57.25</c:v>
                </c:pt>
                <c:pt idx="189">
                  <c:v>57.1</c:v>
                </c:pt>
                <c:pt idx="190">
                  <c:v>58.49</c:v>
                </c:pt>
                <c:pt idx="193">
                  <c:v>58.35</c:v>
                </c:pt>
                <c:pt idx="194">
                  <c:v>57.71</c:v>
                </c:pt>
                <c:pt idx="195">
                  <c:v>58.63</c:v>
                </c:pt>
                <c:pt idx="196">
                  <c:v>57.31</c:v>
                </c:pt>
                <c:pt idx="197">
                  <c:v>56.93</c:v>
                </c:pt>
                <c:pt idx="200">
                  <c:v>57.12</c:v>
                </c:pt>
                <c:pt idx="201">
                  <c:v>56.55</c:v>
                </c:pt>
                <c:pt idx="202">
                  <c:v>56.88</c:v>
                </c:pt>
                <c:pt idx="203">
                  <c:v>56.04</c:v>
                </c:pt>
                <c:pt idx="204">
                  <c:v>55.39</c:v>
                </c:pt>
                <c:pt idx="207">
                  <c:v>54.45</c:v>
                </c:pt>
                <c:pt idx="208">
                  <c:v>53.08</c:v>
                </c:pt>
                <c:pt idx="209">
                  <c:v>52.99</c:v>
                </c:pt>
                <c:pt idx="210">
                  <c:v>53.6</c:v>
                </c:pt>
                <c:pt idx="211">
                  <c:v>53.43</c:v>
                </c:pt>
                <c:pt idx="214">
                  <c:v>51.55</c:v>
                </c:pt>
                <c:pt idx="215">
                  <c:v>49.7</c:v>
                </c:pt>
                <c:pt idx="216">
                  <c:v>50.14</c:v>
                </c:pt>
                <c:pt idx="217">
                  <c:v>49.72</c:v>
                </c:pt>
                <c:pt idx="218">
                  <c:v>49.62</c:v>
                </c:pt>
                <c:pt idx="221">
                  <c:v>48.43</c:v>
                </c:pt>
                <c:pt idx="222">
                  <c:v>50.22</c:v>
                </c:pt>
                <c:pt idx="223">
                  <c:v>49.38</c:v>
                </c:pt>
                <c:pt idx="224">
                  <c:v>49.82</c:v>
                </c:pt>
                <c:pt idx="225">
                  <c:v>49.11</c:v>
                </c:pt>
                <c:pt idx="228">
                  <c:v>48.76</c:v>
                </c:pt>
                <c:pt idx="229">
                  <c:v>48.55</c:v>
                </c:pt>
                <c:pt idx="230">
                  <c:v>48.5</c:v>
                </c:pt>
                <c:pt idx="231">
                  <c:v>47.03</c:v>
                </c:pt>
                <c:pt idx="232">
                  <c:v>46.34</c:v>
                </c:pt>
                <c:pt idx="235">
                  <c:v>45.35</c:v>
                </c:pt>
                <c:pt idx="236">
                  <c:v>42.79</c:v>
                </c:pt>
                <c:pt idx="237">
                  <c:v>43.32</c:v>
                </c:pt>
                <c:pt idx="238">
                  <c:v>43.75</c:v>
                </c:pt>
                <c:pt idx="239">
                  <c:v>47.4</c:v>
                </c:pt>
                <c:pt idx="242">
                  <c:v>50.05</c:v>
                </c:pt>
                <c:pt idx="243">
                  <c:v>52.92</c:v>
                </c:pt>
                <c:pt idx="244">
                  <c:v>48.62</c:v>
                </c:pt>
                <c:pt idx="245">
                  <c:v>50.58</c:v>
                </c:pt>
                <c:pt idx="246">
                  <c:v>49.27</c:v>
                </c:pt>
                <c:pt idx="250">
                  <c:v>47.76</c:v>
                </c:pt>
                <c:pt idx="251">
                  <c:v>49.39</c:v>
                </c:pt>
                <c:pt idx="252">
                  <c:v>47.46</c:v>
                </c:pt>
                <c:pt idx="253">
                  <c:v>48.64</c:v>
                </c:pt>
                <c:pt idx="256">
                  <c:v>48.08</c:v>
                </c:pt>
                <c:pt idx="257">
                  <c:v>46.65</c:v>
                </c:pt>
                <c:pt idx="258">
                  <c:v>48.06</c:v>
                </c:pt>
                <c:pt idx="259">
                  <c:v>49.98</c:v>
                </c:pt>
                <c:pt idx="260">
                  <c:v>49.26</c:v>
                </c:pt>
                <c:pt idx="263">
                  <c:v>47.64</c:v>
                </c:pt>
                <c:pt idx="264">
                  <c:v>48.5</c:v>
                </c:pt>
                <c:pt idx="265">
                  <c:v>49.08</c:v>
                </c:pt>
                <c:pt idx="266">
                  <c:v>47.88</c:v>
                </c:pt>
                <c:pt idx="267">
                  <c:v>48.17</c:v>
                </c:pt>
                <c:pt idx="270">
                  <c:v>48.34</c:v>
                </c:pt>
                <c:pt idx="271">
                  <c:v>47.45</c:v>
                </c:pt>
                <c:pt idx="272">
                  <c:v>47.96</c:v>
                </c:pt>
                <c:pt idx="273">
                  <c:v>48.4</c:v>
                </c:pt>
                <c:pt idx="274">
                  <c:v>47.99</c:v>
                </c:pt>
                <c:pt idx="277">
                  <c:v>48.08</c:v>
                </c:pt>
                <c:pt idx="278">
                  <c:v>49.35</c:v>
                </c:pt>
                <c:pt idx="279">
                  <c:v>52.15</c:v>
                </c:pt>
                <c:pt idx="280">
                  <c:v>51.76</c:v>
                </c:pt>
                <c:pt idx="284">
                  <c:v>52.64</c:v>
                </c:pt>
                <c:pt idx="285">
                  <c:v>50.27</c:v>
                </c:pt>
                <c:pt idx="286">
                  <c:v>49.22</c:v>
                </c:pt>
                <c:pt idx="287">
                  <c:v>49.01</c:v>
                </c:pt>
                <c:pt idx="288">
                  <c:v>50.21</c:v>
                </c:pt>
                <c:pt idx="291">
                  <c:v>50.38</c:v>
                </c:pt>
                <c:pt idx="292">
                  <c:v>48.83</c:v>
                </c:pt>
                <c:pt idx="293">
                  <c:v>48.58</c:v>
                </c:pt>
                <c:pt idx="294">
                  <c:v>47.96</c:v>
                </c:pt>
                <c:pt idx="295">
                  <c:v>47.96</c:v>
                </c:pt>
                <c:pt idx="298">
                  <c:v>47.96</c:v>
                </c:pt>
                <c:pt idx="299">
                  <c:v>47.43</c:v>
                </c:pt>
                <c:pt idx="300">
                  <c:v>46.91</c:v>
                </c:pt>
                <c:pt idx="301">
                  <c:v>49.15</c:v>
                </c:pt>
                <c:pt idx="302">
                  <c:v>49.5</c:v>
                </c:pt>
                <c:pt idx="305">
                  <c:v>49.5</c:v>
                </c:pt>
                <c:pt idx="306">
                  <c:v>48.9</c:v>
                </c:pt>
                <c:pt idx="307">
                  <c:v>50.25</c:v>
                </c:pt>
                <c:pt idx="308">
                  <c:v>48.84</c:v>
                </c:pt>
                <c:pt idx="309">
                  <c:v>48.05</c:v>
                </c:pt>
                <c:pt idx="312">
                  <c:v>47.46</c:v>
                </c:pt>
                <c:pt idx="313">
                  <c:v>47.32</c:v>
                </c:pt>
                <c:pt idx="314">
                  <c:v>47.08</c:v>
                </c:pt>
                <c:pt idx="315">
                  <c:v>45.92</c:v>
                </c:pt>
                <c:pt idx="316">
                  <c:v>44.08</c:v>
                </c:pt>
                <c:pt idx="319">
                  <c:v>44.7</c:v>
                </c:pt>
                <c:pt idx="320">
                  <c:v>44.7</c:v>
                </c:pt>
                <c:pt idx="321">
                  <c:v>43.97</c:v>
                </c:pt>
                <c:pt idx="322">
                  <c:v>44.3</c:v>
                </c:pt>
                <c:pt idx="323">
                  <c:v>44.38</c:v>
                </c:pt>
                <c:pt idx="326">
                  <c:v>44.46</c:v>
                </c:pt>
                <c:pt idx="327">
                  <c:v>45.11</c:v>
                </c:pt>
                <c:pt idx="328">
                  <c:v>46.04</c:v>
                </c:pt>
                <c:pt idx="329">
                  <c:v>46.23</c:v>
                </c:pt>
                <c:pt idx="330">
                  <c:v>45.57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35392"/>
        <c:axId val="146633856"/>
      </c:lineChart>
      <c:dateAx>
        <c:axId val="1466264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46627968"/>
        <c:crosses val="autoZero"/>
        <c:auto val="1"/>
        <c:lblOffset val="100"/>
        <c:baseTimeUnit val="days"/>
      </c:dateAx>
      <c:valAx>
        <c:axId val="146627968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46626432"/>
        <c:crosses val="autoZero"/>
        <c:crossBetween val="between"/>
      </c:valAx>
      <c:valAx>
        <c:axId val="146633856"/>
        <c:scaling>
          <c:orientation val="minMax"/>
          <c:max val="300"/>
          <c:min val="-60"/>
        </c:scaling>
        <c:delete val="0"/>
        <c:axPos val="r"/>
        <c:numFmt formatCode="General" sourceLinked="1"/>
        <c:majorTickMark val="out"/>
        <c:minorTickMark val="none"/>
        <c:tickLblPos val="nextTo"/>
        <c:crossAx val="146635392"/>
        <c:crosses val="max"/>
        <c:crossBetween val="between"/>
      </c:valAx>
      <c:dateAx>
        <c:axId val="14663539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4663385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Dados!$A$13</c:f>
              <c:strCache>
                <c:ptCount val="1"/>
                <c:pt idx="0">
                  <c:v>Prêmio Exportação RIG (pontos)</c:v>
                </c:pt>
              </c:strCache>
            </c:strRef>
          </c:tx>
          <c:cat>
            <c:numRef>
              <c:f>Dados!$B$1:$AV$1</c:f>
              <c:numCache>
                <c:formatCode>d\-mmm</c:formatCode>
                <c:ptCount val="47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</c:numCache>
            </c:numRef>
          </c:cat>
          <c:val>
            <c:numRef>
              <c:f>Dados!$B$13:$AV$13</c:f>
              <c:numCache>
                <c:formatCode>_-* #,##0_-;\-* #,##0_-;_-* "-"??_-;_-@_-</c:formatCode>
                <c:ptCount val="47"/>
                <c:pt idx="3">
                  <c:v>-60</c:v>
                </c:pt>
                <c:pt idx="4">
                  <c:v>-160</c:v>
                </c:pt>
                <c:pt idx="5">
                  <c:v>-160</c:v>
                </c:pt>
                <c:pt idx="6">
                  <c:v>-160</c:v>
                </c:pt>
                <c:pt idx="7">
                  <c:v>-160</c:v>
                </c:pt>
                <c:pt idx="10">
                  <c:v>-140</c:v>
                </c:pt>
                <c:pt idx="11">
                  <c:v>-70</c:v>
                </c:pt>
                <c:pt idx="12">
                  <c:v>-70</c:v>
                </c:pt>
                <c:pt idx="13">
                  <c:v>-70</c:v>
                </c:pt>
                <c:pt idx="14">
                  <c:v>-50</c:v>
                </c:pt>
                <c:pt idx="17">
                  <c:v>-50</c:v>
                </c:pt>
                <c:pt idx="18">
                  <c:v>-50</c:v>
                </c:pt>
                <c:pt idx="19">
                  <c:v>-20</c:v>
                </c:pt>
                <c:pt idx="20">
                  <c:v>-30</c:v>
                </c:pt>
                <c:pt idx="21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31">
                  <c:v>50</c:v>
                </c:pt>
                <c:pt idx="32">
                  <c:v>20</c:v>
                </c:pt>
                <c:pt idx="33">
                  <c:v>20</c:v>
                </c:pt>
                <c:pt idx="34">
                  <c:v>-50</c:v>
                </c:pt>
                <c:pt idx="35">
                  <c:v>-50</c:v>
                </c:pt>
                <c:pt idx="40">
                  <c:v>50</c:v>
                </c:pt>
                <c:pt idx="41">
                  <c:v>50</c:v>
                </c:pt>
                <c:pt idx="42">
                  <c:v>-50</c:v>
                </c:pt>
                <c:pt idx="45">
                  <c:v>-50</c:v>
                </c:pt>
                <c:pt idx="46">
                  <c:v>-50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Dados!$A$17</c:f>
              <c:strCache>
                <c:ptCount val="1"/>
                <c:pt idx="0">
                  <c:v>Prêmio Exportação PRG (pontos)</c:v>
                </c:pt>
              </c:strCache>
            </c:strRef>
          </c:tx>
          <c:trendline>
            <c:trendlineType val="poly"/>
            <c:order val="2"/>
            <c:dispRSqr val="0"/>
            <c:dispEq val="0"/>
          </c:trendline>
          <c:cat>
            <c:numRef>
              <c:f>Dados!$B$1:$AV$1</c:f>
              <c:numCache>
                <c:formatCode>d\-mmm</c:formatCode>
                <c:ptCount val="47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</c:numCache>
            </c:numRef>
          </c:cat>
          <c:val>
            <c:numRef>
              <c:f>Dados!$B$17:$AV$17</c:f>
              <c:numCache>
                <c:formatCode>_-* #,##0_-;\-* #,##0_-;_-* "-"??_-;_-@_-</c:formatCode>
                <c:ptCount val="47"/>
                <c:pt idx="3">
                  <c:v>-50</c:v>
                </c:pt>
                <c:pt idx="4">
                  <c:v>-150</c:v>
                </c:pt>
                <c:pt idx="5">
                  <c:v>-150</c:v>
                </c:pt>
                <c:pt idx="6">
                  <c:v>-150</c:v>
                </c:pt>
                <c:pt idx="7">
                  <c:v>-150</c:v>
                </c:pt>
                <c:pt idx="10">
                  <c:v>-130</c:v>
                </c:pt>
                <c:pt idx="11">
                  <c:v>-60</c:v>
                </c:pt>
                <c:pt idx="12">
                  <c:v>-60</c:v>
                </c:pt>
                <c:pt idx="13">
                  <c:v>-60</c:v>
                </c:pt>
                <c:pt idx="14">
                  <c:v>-40</c:v>
                </c:pt>
                <c:pt idx="17">
                  <c:v>-40</c:v>
                </c:pt>
                <c:pt idx="18">
                  <c:v>-40</c:v>
                </c:pt>
                <c:pt idx="19">
                  <c:v>-10</c:v>
                </c:pt>
                <c:pt idx="20">
                  <c:v>-20</c:v>
                </c:pt>
                <c:pt idx="21">
                  <c:v>-20</c:v>
                </c:pt>
                <c:pt idx="24">
                  <c:v>-20</c:v>
                </c:pt>
                <c:pt idx="25">
                  <c:v>-20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31">
                  <c:v>40</c:v>
                </c:pt>
                <c:pt idx="32">
                  <c:v>10</c:v>
                </c:pt>
                <c:pt idx="33">
                  <c:v>10</c:v>
                </c:pt>
                <c:pt idx="34">
                  <c:v>-40</c:v>
                </c:pt>
                <c:pt idx="35">
                  <c:v>-40</c:v>
                </c:pt>
                <c:pt idx="40">
                  <c:v>40</c:v>
                </c:pt>
                <c:pt idx="41">
                  <c:v>40</c:v>
                </c:pt>
                <c:pt idx="42">
                  <c:v>-40</c:v>
                </c:pt>
                <c:pt idx="45">
                  <c:v>-40</c:v>
                </c:pt>
                <c:pt idx="46">
                  <c:v>-40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41504"/>
        <c:axId val="146747392"/>
      </c:lineChart>
      <c:dateAx>
        <c:axId val="1467415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46747392"/>
        <c:crosses val="autoZero"/>
        <c:auto val="1"/>
        <c:lblOffset val="100"/>
        <c:baseTimeUnit val="days"/>
      </c:dateAx>
      <c:valAx>
        <c:axId val="146747392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1467415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4"/>
  <sheetViews>
    <sheetView zoomScale="7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áf5"/>
  <sheetViews>
    <sheetView zoomScale="8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áf6"/>
  <sheetViews>
    <sheetView zoomScale="7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Gráf7"/>
  <sheetViews>
    <sheetView zoomScale="77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Gráf1"/>
  <sheetViews>
    <sheetView zoomScale="8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Gráf8"/>
  <sheetViews>
    <sheetView workbookViewId="0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Gráf9"/>
  <sheetViews>
    <sheetView zoomScale="77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6331" cy="601188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6331" cy="601188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6331" cy="601188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8825" cy="601027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36331" cy="601188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egroup.com/europe/products/energy/biofuels/european-gasoil-ice-calendar-future_quotes_settlements_futures.html?sector=AGRICULTURE&amp;clearingCode=0B" TargetMode="External"/><Relationship Id="rId13" Type="http://schemas.openxmlformats.org/officeDocument/2006/relationships/hyperlink" Target="http://www.safras.com.br/safrasprodutos/Safrasnet.aspx" TargetMode="External"/><Relationship Id="rId18" Type="http://schemas.openxmlformats.org/officeDocument/2006/relationships/hyperlink" Target="http://www.safras.com.br/safrasprodutos/Safrasnet.aspx" TargetMode="External"/><Relationship Id="rId3" Type="http://schemas.openxmlformats.org/officeDocument/2006/relationships/hyperlink" Target="http://www.valor.com.br/valor-data/commodities/minerais" TargetMode="External"/><Relationship Id="rId7" Type="http://schemas.openxmlformats.org/officeDocument/2006/relationships/hyperlink" Target="http://cepea.esalq.usp.br/boi/" TargetMode="External"/><Relationship Id="rId12" Type="http://schemas.openxmlformats.org/officeDocument/2006/relationships/hyperlink" Target="http://www.safras.com.br/safrasprodutos/Safrasnet.aspx" TargetMode="External"/><Relationship Id="rId17" Type="http://schemas.openxmlformats.org/officeDocument/2006/relationships/hyperlink" Target="http://www.cmegroup.com/europe/products/energy/biofuels/european-rme-biodiesel-fob-ara-red-compliant-argus-vs-european-gasoil-ice-spread-calendar-futures.html_quotes_settlements_futures.html" TargetMode="External"/><Relationship Id="rId2" Type="http://schemas.openxmlformats.org/officeDocument/2006/relationships/hyperlink" Target="http://www.valor.com.br/valor-data/commodities/agricolas" TargetMode="External"/><Relationship Id="rId16" Type="http://schemas.openxmlformats.org/officeDocument/2006/relationships/hyperlink" Target="http://www.cmegroup.com/europe/products/energy/biofuels/european-fame-0-biodiesel-fob-ara-red-compliant-argus-vs-european-gasoil-ice-spread-calendar-futures.html_quotes_settlements_futures.html" TargetMode="External"/><Relationship Id="rId1" Type="http://schemas.openxmlformats.org/officeDocument/2006/relationships/hyperlink" Target="http://www.valor.com.br/valor-data/commodities/agricolas" TargetMode="External"/><Relationship Id="rId6" Type="http://schemas.openxmlformats.org/officeDocument/2006/relationships/hyperlink" Target="http://www.safras.com.br/safrasprodutos/Safrasnet.aspx" TargetMode="External"/><Relationship Id="rId11" Type="http://schemas.openxmlformats.org/officeDocument/2006/relationships/hyperlink" Target="http://www.safras.com.br/safrasprodutos/Safrasnet.aspx" TargetMode="External"/><Relationship Id="rId5" Type="http://schemas.openxmlformats.org/officeDocument/2006/relationships/hyperlink" Target="http://www.bcb.gov.br/pt-br/paginas/default.aspx" TargetMode="External"/><Relationship Id="rId15" Type="http://schemas.openxmlformats.org/officeDocument/2006/relationships/hyperlink" Target="http://www.safras.com.br/safrasprodutos/Safrasnet.aspx" TargetMode="External"/><Relationship Id="rId10" Type="http://schemas.openxmlformats.org/officeDocument/2006/relationships/hyperlink" Target="http://www.safras.com.br/safrasprodutos/Safrasnet.aspx" TargetMode="External"/><Relationship Id="rId19" Type="http://schemas.openxmlformats.org/officeDocument/2006/relationships/hyperlink" Target="http://www.safras.com.br/safrasprodutos/Safrasnet.aspx" TargetMode="External"/><Relationship Id="rId4" Type="http://schemas.openxmlformats.org/officeDocument/2006/relationships/hyperlink" Target="http://www.safras.com.br/safrasprodutos/Safrasnet.aspx" TargetMode="External"/><Relationship Id="rId9" Type="http://schemas.openxmlformats.org/officeDocument/2006/relationships/hyperlink" Target="http://www.safras.com.br/safrasprodutos/Safrasnet.aspx" TargetMode="External"/><Relationship Id="rId14" Type="http://schemas.openxmlformats.org/officeDocument/2006/relationships/hyperlink" Target="http://www.safras.com.br/safrasprodutos/Safrasne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XFD52"/>
  <sheetViews>
    <sheetView showGridLines="0" tabSelected="1" zoomScaleNormal="10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10" sqref="C10"/>
    </sheetView>
  </sheetViews>
  <sheetFormatPr defaultColWidth="0" defaultRowHeight="15" zeroHeight="1" x14ac:dyDescent="0.25"/>
  <cols>
    <col min="1" max="1" width="43.140625" bestFit="1" customWidth="1"/>
    <col min="2" max="2" width="14.28515625" bestFit="1" customWidth="1"/>
    <col min="3" max="4" width="16.85546875" bestFit="1" customWidth="1"/>
    <col min="5" max="40" width="12.140625" bestFit="1" customWidth="1"/>
    <col min="41" max="41" width="12.140625" customWidth="1"/>
    <col min="42" max="75" width="12.140625" bestFit="1" customWidth="1"/>
    <col min="76" max="76" width="13.28515625" bestFit="1" customWidth="1"/>
    <col min="77" max="171" width="12.140625" bestFit="1" customWidth="1"/>
    <col min="172" max="172" width="14" bestFit="1" customWidth="1"/>
    <col min="173" max="189" width="12.140625" bestFit="1" customWidth="1"/>
    <col min="190" max="192" width="13.28515625" bestFit="1" customWidth="1"/>
    <col min="193" max="199" width="12.140625" bestFit="1" customWidth="1"/>
    <col min="200" max="200" width="13.28515625" bestFit="1" customWidth="1"/>
    <col min="201" max="210" width="12.140625" bestFit="1" customWidth="1"/>
    <col min="211" max="211" width="13.28515625" bestFit="1" customWidth="1"/>
    <col min="212" max="215" width="12.140625" bestFit="1" customWidth="1"/>
    <col min="216" max="216" width="13.28515625" bestFit="1" customWidth="1"/>
    <col min="217" max="217" width="14.28515625" bestFit="1" customWidth="1"/>
    <col min="218" max="223" width="12.140625" bestFit="1" customWidth="1"/>
    <col min="224" max="224" width="12.85546875" customWidth="1"/>
    <col min="225" max="225" width="12.140625" bestFit="1" customWidth="1"/>
    <col min="226" max="226" width="12.140625" customWidth="1"/>
    <col min="227" max="238" width="12.140625" bestFit="1" customWidth="1"/>
    <col min="239" max="239" width="12.140625" customWidth="1"/>
    <col min="240" max="249" width="12.140625" bestFit="1" customWidth="1"/>
    <col min="250" max="250" width="12.140625" style="62" bestFit="1" customWidth="1"/>
    <col min="251" max="253" width="12.140625" bestFit="1" customWidth="1"/>
    <col min="254" max="254" width="13.28515625" bestFit="1" customWidth="1"/>
    <col min="255" max="255" width="12.140625" bestFit="1" customWidth="1"/>
    <col min="256" max="256" width="14.28515625" bestFit="1" customWidth="1"/>
    <col min="257" max="258" width="12.140625" bestFit="1" customWidth="1"/>
    <col min="259" max="259" width="14" bestFit="1" customWidth="1"/>
    <col min="260" max="280" width="12.140625" bestFit="1" customWidth="1"/>
    <col min="281" max="281" width="13.28515625" bestFit="1" customWidth="1"/>
    <col min="282" max="308" width="12.140625" bestFit="1" customWidth="1"/>
    <col min="309" max="309" width="14.28515625" bestFit="1" customWidth="1"/>
    <col min="310" max="312" width="12.140625" bestFit="1" customWidth="1"/>
    <col min="313" max="313" width="13.28515625" bestFit="1" customWidth="1"/>
    <col min="314" max="316" width="12.140625" bestFit="1" customWidth="1"/>
    <col min="317" max="317" width="16.85546875" bestFit="1" customWidth="1"/>
    <col min="318" max="335" width="12.140625" bestFit="1" customWidth="1"/>
    <col min="336" max="336" width="14.28515625" bestFit="1" customWidth="1"/>
    <col min="337" max="367" width="12.140625" bestFit="1" customWidth="1"/>
    <col min="368" max="16384" width="9.140625" hidden="1"/>
  </cols>
  <sheetData>
    <row r="1" spans="1:367" s="23" customFormat="1" x14ac:dyDescent="0.25">
      <c r="A1" s="24" t="s">
        <v>101</v>
      </c>
      <c r="B1" s="25">
        <v>42370</v>
      </c>
      <c r="C1" s="25">
        <v>42371</v>
      </c>
      <c r="D1" s="25">
        <v>42372</v>
      </c>
      <c r="E1" s="25">
        <v>42373</v>
      </c>
      <c r="F1" s="25">
        <v>42374</v>
      </c>
      <c r="G1" s="25">
        <v>42375</v>
      </c>
      <c r="H1" s="25">
        <v>42376</v>
      </c>
      <c r="I1" s="25">
        <v>42377</v>
      </c>
      <c r="J1" s="25">
        <v>42378</v>
      </c>
      <c r="K1" s="25">
        <v>42379</v>
      </c>
      <c r="L1" s="25">
        <v>42380</v>
      </c>
      <c r="M1" s="25">
        <v>42381</v>
      </c>
      <c r="N1" s="25">
        <v>42382</v>
      </c>
      <c r="O1" s="25">
        <v>42383</v>
      </c>
      <c r="P1" s="25">
        <v>42384</v>
      </c>
      <c r="Q1" s="25">
        <v>42385</v>
      </c>
      <c r="R1" s="25">
        <v>42386</v>
      </c>
      <c r="S1" s="25">
        <v>42387</v>
      </c>
      <c r="T1" s="25">
        <v>42388</v>
      </c>
      <c r="U1" s="25">
        <v>42389</v>
      </c>
      <c r="V1" s="25">
        <v>42390</v>
      </c>
      <c r="W1" s="25">
        <v>42391</v>
      </c>
      <c r="X1" s="25">
        <v>42392</v>
      </c>
      <c r="Y1" s="25">
        <v>42393</v>
      </c>
      <c r="Z1" s="25">
        <v>42394</v>
      </c>
      <c r="AA1" s="25">
        <v>42395</v>
      </c>
      <c r="AB1" s="25">
        <v>42396</v>
      </c>
      <c r="AC1" s="25">
        <v>42397</v>
      </c>
      <c r="AD1" s="25">
        <v>42398</v>
      </c>
      <c r="AE1" s="25">
        <v>42399</v>
      </c>
      <c r="AF1" s="25">
        <v>42400</v>
      </c>
      <c r="AG1" s="25">
        <v>42401</v>
      </c>
      <c r="AH1" s="25">
        <v>42402</v>
      </c>
      <c r="AI1" s="25">
        <v>42403</v>
      </c>
      <c r="AJ1" s="25">
        <v>42404</v>
      </c>
      <c r="AK1" s="25">
        <v>42405</v>
      </c>
      <c r="AL1" s="25">
        <v>42406</v>
      </c>
      <c r="AM1" s="25">
        <v>42407</v>
      </c>
      <c r="AN1" s="25">
        <v>42408</v>
      </c>
      <c r="AO1" s="25">
        <v>42409</v>
      </c>
      <c r="AP1" s="25">
        <v>42410</v>
      </c>
      <c r="AQ1" s="25">
        <v>42411</v>
      </c>
      <c r="AR1" s="25">
        <v>42412</v>
      </c>
      <c r="AS1" s="25">
        <v>42413</v>
      </c>
      <c r="AT1" s="25">
        <v>42414</v>
      </c>
      <c r="AU1" s="25">
        <v>42415</v>
      </c>
      <c r="AV1" s="25">
        <v>42416</v>
      </c>
      <c r="AW1" s="25">
        <v>42417</v>
      </c>
      <c r="AX1" s="25">
        <v>42418</v>
      </c>
      <c r="AY1" s="25">
        <v>42419</v>
      </c>
      <c r="AZ1" s="25">
        <v>42420</v>
      </c>
      <c r="BA1" s="25">
        <v>42421</v>
      </c>
      <c r="BB1" s="25">
        <v>42422</v>
      </c>
      <c r="BC1" s="25">
        <v>42423</v>
      </c>
      <c r="BD1" s="25">
        <v>42424</v>
      </c>
      <c r="BE1" s="25">
        <v>42425</v>
      </c>
      <c r="BF1" s="25">
        <v>42426</v>
      </c>
      <c r="BG1" s="25">
        <v>42427</v>
      </c>
      <c r="BH1" s="25">
        <v>42428</v>
      </c>
      <c r="BI1" s="25">
        <v>42429</v>
      </c>
      <c r="BJ1" s="25">
        <v>42430</v>
      </c>
      <c r="BK1" s="25">
        <v>42431</v>
      </c>
      <c r="BL1" s="25">
        <v>42432</v>
      </c>
      <c r="BM1" s="25">
        <v>42433</v>
      </c>
      <c r="BN1" s="25">
        <v>42434</v>
      </c>
      <c r="BO1" s="25">
        <v>42435</v>
      </c>
      <c r="BP1" s="25">
        <v>42436</v>
      </c>
      <c r="BQ1" s="25">
        <v>42437</v>
      </c>
      <c r="BR1" s="25">
        <v>42438</v>
      </c>
      <c r="BS1" s="25">
        <v>42439</v>
      </c>
      <c r="BT1" s="25">
        <v>42440</v>
      </c>
      <c r="BU1" s="25">
        <v>42441</v>
      </c>
      <c r="BV1" s="25">
        <v>42442</v>
      </c>
      <c r="BW1" s="25">
        <v>42443</v>
      </c>
      <c r="BX1" s="25">
        <v>42444</v>
      </c>
      <c r="BY1" s="25">
        <v>42445</v>
      </c>
      <c r="BZ1" s="25">
        <v>42446</v>
      </c>
      <c r="CA1" s="25">
        <v>42447</v>
      </c>
      <c r="CB1" s="25">
        <v>42448</v>
      </c>
      <c r="CC1" s="25">
        <v>42449</v>
      </c>
      <c r="CD1" s="25">
        <v>42450</v>
      </c>
      <c r="CE1" s="25">
        <v>42451</v>
      </c>
      <c r="CF1" s="25">
        <v>42452</v>
      </c>
      <c r="CG1" s="25">
        <v>42453</v>
      </c>
      <c r="CH1" s="25">
        <v>42454</v>
      </c>
      <c r="CI1" s="25">
        <v>42455</v>
      </c>
      <c r="CJ1" s="25">
        <v>42456</v>
      </c>
      <c r="CK1" s="25">
        <v>42457</v>
      </c>
      <c r="CL1" s="25">
        <v>42458</v>
      </c>
      <c r="CM1" s="25">
        <v>42459</v>
      </c>
      <c r="CN1" s="25">
        <v>42460</v>
      </c>
      <c r="CO1" s="25">
        <v>42461</v>
      </c>
      <c r="CP1" s="25">
        <v>42462</v>
      </c>
      <c r="CQ1" s="25">
        <v>42463</v>
      </c>
      <c r="CR1" s="25">
        <v>42464</v>
      </c>
      <c r="CS1" s="25">
        <v>42465</v>
      </c>
      <c r="CT1" s="25">
        <v>42466</v>
      </c>
      <c r="CU1" s="25">
        <v>42467</v>
      </c>
      <c r="CV1" s="25">
        <v>42468</v>
      </c>
      <c r="CW1" s="25">
        <v>42469</v>
      </c>
      <c r="CX1" s="25">
        <v>42470</v>
      </c>
      <c r="CY1" s="25">
        <v>42471</v>
      </c>
      <c r="CZ1" s="25">
        <v>42472</v>
      </c>
      <c r="DA1" s="25">
        <v>42473</v>
      </c>
      <c r="DB1" s="25">
        <v>42474</v>
      </c>
      <c r="DC1" s="25">
        <v>42475</v>
      </c>
      <c r="DD1" s="25">
        <v>42476</v>
      </c>
      <c r="DE1" s="25">
        <v>42477</v>
      </c>
      <c r="DF1" s="25">
        <v>42478</v>
      </c>
      <c r="DG1" s="25">
        <v>42479</v>
      </c>
      <c r="DH1" s="25">
        <v>42480</v>
      </c>
      <c r="DI1" s="25">
        <v>42481</v>
      </c>
      <c r="DJ1" s="25">
        <v>42482</v>
      </c>
      <c r="DK1" s="25">
        <v>42483</v>
      </c>
      <c r="DL1" s="25">
        <v>42484</v>
      </c>
      <c r="DM1" s="25">
        <v>42485</v>
      </c>
      <c r="DN1" s="25">
        <v>42486</v>
      </c>
      <c r="DO1" s="25">
        <v>42487</v>
      </c>
      <c r="DP1" s="25">
        <v>42488</v>
      </c>
      <c r="DQ1" s="25">
        <v>42489</v>
      </c>
      <c r="DR1" s="25">
        <v>42490</v>
      </c>
      <c r="DS1" s="25">
        <v>42491</v>
      </c>
      <c r="DT1" s="25">
        <v>42492</v>
      </c>
      <c r="DU1" s="25">
        <v>42493</v>
      </c>
      <c r="DV1" s="25">
        <v>42494</v>
      </c>
      <c r="DW1" s="25">
        <v>42495</v>
      </c>
      <c r="DX1" s="25">
        <v>42496</v>
      </c>
      <c r="DY1" s="25">
        <v>42497</v>
      </c>
      <c r="DZ1" s="25">
        <v>42498</v>
      </c>
      <c r="EA1" s="25">
        <v>42499</v>
      </c>
      <c r="EB1" s="25">
        <v>42500</v>
      </c>
      <c r="EC1" s="25">
        <v>42501</v>
      </c>
      <c r="ED1" s="25">
        <v>42502</v>
      </c>
      <c r="EE1" s="25">
        <v>42503</v>
      </c>
      <c r="EF1" s="25">
        <v>42504</v>
      </c>
      <c r="EG1" s="25">
        <v>42505</v>
      </c>
      <c r="EH1" s="25">
        <v>42506</v>
      </c>
      <c r="EI1" s="25">
        <v>42507</v>
      </c>
      <c r="EJ1" s="25">
        <v>42508</v>
      </c>
      <c r="EK1" s="25">
        <v>42509</v>
      </c>
      <c r="EL1" s="25">
        <v>42510</v>
      </c>
      <c r="EM1" s="25">
        <v>42511</v>
      </c>
      <c r="EN1" s="25">
        <v>42512</v>
      </c>
      <c r="EO1" s="25">
        <v>42513</v>
      </c>
      <c r="EP1" s="25">
        <v>42514</v>
      </c>
      <c r="EQ1" s="25">
        <v>42515</v>
      </c>
      <c r="ER1" s="25">
        <v>42516</v>
      </c>
      <c r="ES1" s="25">
        <v>42517</v>
      </c>
      <c r="ET1" s="25">
        <v>42518</v>
      </c>
      <c r="EU1" s="25">
        <v>42519</v>
      </c>
      <c r="EV1" s="25">
        <v>42520</v>
      </c>
      <c r="EW1" s="25">
        <v>42521</v>
      </c>
      <c r="EX1" s="25">
        <v>42522</v>
      </c>
      <c r="EY1" s="25">
        <v>42523</v>
      </c>
      <c r="EZ1" s="25">
        <v>42524</v>
      </c>
      <c r="FA1" s="25">
        <v>42525</v>
      </c>
      <c r="FB1" s="25">
        <v>42526</v>
      </c>
      <c r="FC1" s="25">
        <v>42527</v>
      </c>
      <c r="FD1" s="25">
        <v>42528</v>
      </c>
      <c r="FE1" s="25">
        <v>42529</v>
      </c>
      <c r="FF1" s="25">
        <v>42530</v>
      </c>
      <c r="FG1" s="25">
        <v>42531</v>
      </c>
      <c r="FH1" s="25">
        <v>42532</v>
      </c>
      <c r="FI1" s="25">
        <v>42533</v>
      </c>
      <c r="FJ1" s="25">
        <v>42534</v>
      </c>
      <c r="FK1" s="25">
        <v>42535</v>
      </c>
      <c r="FL1" s="25">
        <v>42536</v>
      </c>
      <c r="FM1" s="25">
        <v>42537</v>
      </c>
      <c r="FN1" s="25">
        <v>42538</v>
      </c>
      <c r="FO1" s="25">
        <v>42539</v>
      </c>
      <c r="FP1" s="25">
        <v>42540</v>
      </c>
      <c r="FQ1" s="25">
        <v>42541</v>
      </c>
      <c r="FR1" s="25">
        <v>42542</v>
      </c>
      <c r="FS1" s="25">
        <v>42543</v>
      </c>
      <c r="FT1" s="25">
        <v>42544</v>
      </c>
      <c r="FU1" s="25">
        <v>42545</v>
      </c>
      <c r="FV1" s="25">
        <v>42546</v>
      </c>
      <c r="FW1" s="25">
        <v>42547</v>
      </c>
      <c r="FX1" s="25">
        <v>42548</v>
      </c>
      <c r="FY1" s="25">
        <v>42549</v>
      </c>
      <c r="FZ1" s="25">
        <v>42550</v>
      </c>
      <c r="GA1" s="25">
        <v>42551</v>
      </c>
      <c r="GB1" s="25">
        <v>42552</v>
      </c>
      <c r="GC1" s="25">
        <v>42553</v>
      </c>
      <c r="GD1" s="25">
        <v>42554</v>
      </c>
      <c r="GE1" s="25">
        <v>42555</v>
      </c>
      <c r="GF1" s="25">
        <v>42556</v>
      </c>
      <c r="GG1" s="25">
        <v>42557</v>
      </c>
      <c r="GH1" s="25">
        <v>42558</v>
      </c>
      <c r="GI1" s="25">
        <v>42559</v>
      </c>
      <c r="GJ1" s="25">
        <v>42560</v>
      </c>
      <c r="GK1" s="25">
        <v>42561</v>
      </c>
      <c r="GL1" s="25">
        <v>42562</v>
      </c>
      <c r="GM1" s="25">
        <v>42563</v>
      </c>
      <c r="GN1" s="25">
        <v>42564</v>
      </c>
      <c r="GO1" s="25">
        <v>42565</v>
      </c>
      <c r="GP1" s="25">
        <v>42566</v>
      </c>
      <c r="GQ1" s="25">
        <v>42567</v>
      </c>
      <c r="GR1" s="25">
        <v>42568</v>
      </c>
      <c r="GS1" s="25">
        <v>42569</v>
      </c>
      <c r="GT1" s="25">
        <v>42570</v>
      </c>
      <c r="GU1" s="25">
        <v>42571</v>
      </c>
      <c r="GV1" s="25">
        <v>42572</v>
      </c>
      <c r="GW1" s="25">
        <v>42573</v>
      </c>
      <c r="GX1" s="25">
        <v>42574</v>
      </c>
      <c r="GY1" s="25">
        <v>42575</v>
      </c>
      <c r="GZ1" s="25">
        <v>42576</v>
      </c>
      <c r="HA1" s="25">
        <v>42577</v>
      </c>
      <c r="HB1" s="25">
        <v>42578</v>
      </c>
      <c r="HC1" s="25">
        <v>42579</v>
      </c>
      <c r="HD1" s="25">
        <v>42580</v>
      </c>
      <c r="HE1" s="25">
        <v>42581</v>
      </c>
      <c r="HF1" s="25">
        <v>42582</v>
      </c>
      <c r="HG1" s="25">
        <v>42583</v>
      </c>
      <c r="HH1" s="25">
        <v>42584</v>
      </c>
      <c r="HI1" s="25">
        <v>42585</v>
      </c>
      <c r="HJ1" s="25">
        <v>42586</v>
      </c>
      <c r="HK1" s="25">
        <v>42587</v>
      </c>
      <c r="HL1" s="25">
        <v>42588</v>
      </c>
      <c r="HM1" s="25">
        <v>42589</v>
      </c>
      <c r="HN1" s="25">
        <v>42590</v>
      </c>
      <c r="HO1" s="25">
        <v>42591</v>
      </c>
      <c r="HP1" s="25">
        <v>42592</v>
      </c>
      <c r="HQ1" s="25">
        <v>42593</v>
      </c>
      <c r="HR1" s="25">
        <v>42594</v>
      </c>
      <c r="HS1" s="25">
        <v>42595</v>
      </c>
      <c r="HT1" s="25">
        <v>42596</v>
      </c>
      <c r="HU1" s="25">
        <v>42597</v>
      </c>
      <c r="HV1" s="25">
        <v>42598</v>
      </c>
      <c r="HW1" s="25">
        <v>42599</v>
      </c>
      <c r="HX1" s="25">
        <v>42600</v>
      </c>
      <c r="HY1" s="25">
        <v>42601</v>
      </c>
      <c r="HZ1" s="25">
        <v>42602</v>
      </c>
      <c r="IA1" s="25">
        <v>42603</v>
      </c>
      <c r="IB1" s="25">
        <v>42604</v>
      </c>
      <c r="IC1" s="25">
        <v>42605</v>
      </c>
      <c r="ID1" s="25">
        <v>42606</v>
      </c>
      <c r="IE1" s="25">
        <v>42607</v>
      </c>
      <c r="IF1" s="25">
        <v>42608</v>
      </c>
      <c r="IG1" s="25">
        <v>42609</v>
      </c>
      <c r="IH1" s="25">
        <v>42610</v>
      </c>
      <c r="II1" s="25">
        <v>42611</v>
      </c>
      <c r="IJ1" s="25">
        <v>42612</v>
      </c>
      <c r="IK1" s="25">
        <v>42613</v>
      </c>
      <c r="IL1" s="25">
        <v>42614</v>
      </c>
      <c r="IM1" s="25">
        <v>42615</v>
      </c>
      <c r="IN1" s="25">
        <v>42616</v>
      </c>
      <c r="IO1" s="25">
        <v>42617</v>
      </c>
      <c r="IP1" s="25">
        <v>42618</v>
      </c>
      <c r="IQ1" s="25">
        <v>42619</v>
      </c>
      <c r="IR1" s="25">
        <v>42620</v>
      </c>
      <c r="IS1" s="25">
        <v>42621</v>
      </c>
      <c r="IT1" s="25">
        <v>42622</v>
      </c>
      <c r="IU1" s="25">
        <v>42623</v>
      </c>
      <c r="IV1" s="25">
        <v>42624</v>
      </c>
      <c r="IW1" s="25">
        <v>42625</v>
      </c>
      <c r="IX1" s="25">
        <v>42626</v>
      </c>
      <c r="IY1" s="25">
        <v>42627</v>
      </c>
      <c r="IZ1" s="25">
        <v>42628</v>
      </c>
      <c r="JA1" s="25">
        <v>42629</v>
      </c>
      <c r="JB1" s="25">
        <v>42630</v>
      </c>
      <c r="JC1" s="25">
        <v>42631</v>
      </c>
      <c r="JD1" s="25">
        <v>42632</v>
      </c>
      <c r="JE1" s="25">
        <v>42633</v>
      </c>
      <c r="JF1" s="25">
        <v>42634</v>
      </c>
      <c r="JG1" s="25">
        <v>42635</v>
      </c>
      <c r="JH1" s="25">
        <v>42636</v>
      </c>
      <c r="JI1" s="25">
        <v>42637</v>
      </c>
      <c r="JJ1" s="25">
        <v>42638</v>
      </c>
      <c r="JK1" s="25">
        <v>42639</v>
      </c>
      <c r="JL1" s="25">
        <v>42640</v>
      </c>
      <c r="JM1" s="25">
        <v>42641</v>
      </c>
      <c r="JN1" s="25">
        <v>42642</v>
      </c>
      <c r="JO1" s="25">
        <v>42643</v>
      </c>
      <c r="JP1" s="25">
        <v>42644</v>
      </c>
      <c r="JQ1" s="25">
        <v>42645</v>
      </c>
      <c r="JR1" s="25">
        <v>42646</v>
      </c>
      <c r="JS1" s="25">
        <v>42647</v>
      </c>
      <c r="JT1" s="25">
        <v>42648</v>
      </c>
      <c r="JU1" s="25">
        <v>42649</v>
      </c>
      <c r="JV1" s="25">
        <v>42650</v>
      </c>
      <c r="JW1" s="25">
        <v>42651</v>
      </c>
      <c r="JX1" s="25">
        <v>42652</v>
      </c>
      <c r="JY1" s="25">
        <v>42653</v>
      </c>
      <c r="JZ1" s="25">
        <v>42654</v>
      </c>
      <c r="KA1" s="25">
        <v>42655</v>
      </c>
      <c r="KB1" s="25">
        <v>42656</v>
      </c>
      <c r="KC1" s="25">
        <v>42657</v>
      </c>
      <c r="KD1" s="25">
        <v>42658</v>
      </c>
      <c r="KE1" s="25">
        <v>42659</v>
      </c>
      <c r="KF1" s="25">
        <v>42660</v>
      </c>
      <c r="KG1" s="25">
        <v>42661</v>
      </c>
      <c r="KH1" s="25">
        <v>42662</v>
      </c>
      <c r="KI1" s="25">
        <v>42663</v>
      </c>
      <c r="KJ1" s="25">
        <v>42664</v>
      </c>
      <c r="KK1" s="25">
        <v>42665</v>
      </c>
      <c r="KL1" s="25">
        <v>42666</v>
      </c>
      <c r="KM1" s="25">
        <v>42667</v>
      </c>
      <c r="KN1" s="25">
        <v>42668</v>
      </c>
      <c r="KO1" s="25">
        <v>42669</v>
      </c>
      <c r="KP1" s="25">
        <v>42670</v>
      </c>
      <c r="KQ1" s="25">
        <v>42671</v>
      </c>
      <c r="KR1" s="25">
        <v>42672</v>
      </c>
      <c r="KS1" s="25">
        <v>42673</v>
      </c>
      <c r="KT1" s="25">
        <v>42674</v>
      </c>
      <c r="KU1" s="25">
        <v>42675</v>
      </c>
      <c r="KV1" s="25">
        <v>42676</v>
      </c>
      <c r="KW1" s="25">
        <v>42677</v>
      </c>
      <c r="KX1" s="25">
        <v>42678</v>
      </c>
      <c r="KY1" s="25">
        <v>42679</v>
      </c>
      <c r="KZ1" s="25">
        <v>42680</v>
      </c>
      <c r="LA1" s="25">
        <v>42681</v>
      </c>
      <c r="LB1" s="25">
        <v>42682</v>
      </c>
      <c r="LC1" s="25">
        <v>42683</v>
      </c>
      <c r="LD1" s="25">
        <v>42684</v>
      </c>
      <c r="LE1" s="25">
        <v>42685</v>
      </c>
      <c r="LF1" s="25">
        <v>42686</v>
      </c>
      <c r="LG1" s="25">
        <v>42687</v>
      </c>
      <c r="LH1" s="25">
        <v>42688</v>
      </c>
      <c r="LI1" s="25">
        <v>42689</v>
      </c>
      <c r="LJ1" s="25">
        <v>42690</v>
      </c>
      <c r="LK1" s="25">
        <v>42691</v>
      </c>
      <c r="LL1" s="25">
        <v>42692</v>
      </c>
      <c r="LM1" s="25">
        <v>42693</v>
      </c>
      <c r="LN1" s="25">
        <v>42694</v>
      </c>
      <c r="LO1" s="25">
        <v>42695</v>
      </c>
      <c r="LP1" s="25">
        <v>42696</v>
      </c>
      <c r="LQ1" s="25">
        <v>42697</v>
      </c>
      <c r="LR1" s="25">
        <v>42698</v>
      </c>
      <c r="LS1" s="25">
        <v>42699</v>
      </c>
      <c r="LT1" s="25">
        <v>42700</v>
      </c>
      <c r="LU1" s="25">
        <v>42701</v>
      </c>
      <c r="LV1" s="25">
        <v>42702</v>
      </c>
      <c r="LW1" s="25">
        <v>42703</v>
      </c>
      <c r="LX1" s="25">
        <v>42704</v>
      </c>
      <c r="LY1" s="25">
        <v>42705</v>
      </c>
      <c r="LZ1" s="25">
        <v>42706</v>
      </c>
      <c r="MA1" s="25">
        <v>42707</v>
      </c>
      <c r="MB1" s="25">
        <v>42708</v>
      </c>
      <c r="MC1" s="25">
        <v>42709</v>
      </c>
      <c r="MD1" s="25">
        <v>42710</v>
      </c>
      <c r="ME1" s="25">
        <v>42711</v>
      </c>
      <c r="MF1" s="25">
        <v>42712</v>
      </c>
      <c r="MG1" s="25">
        <v>42713</v>
      </c>
      <c r="MH1" s="25">
        <v>42714</v>
      </c>
      <c r="MI1" s="25">
        <v>42715</v>
      </c>
      <c r="MJ1" s="25">
        <v>42716</v>
      </c>
      <c r="MK1" s="25">
        <v>42717</v>
      </c>
      <c r="ML1" s="25">
        <v>42718</v>
      </c>
      <c r="MM1" s="25">
        <v>42719</v>
      </c>
      <c r="MN1" s="25">
        <v>42720</v>
      </c>
      <c r="MO1" s="25">
        <v>42721</v>
      </c>
      <c r="MP1" s="25">
        <v>42722</v>
      </c>
      <c r="MQ1" s="25">
        <v>42723</v>
      </c>
      <c r="MR1" s="25">
        <v>42724</v>
      </c>
      <c r="MS1" s="25">
        <v>42725</v>
      </c>
      <c r="MT1" s="25">
        <v>42726</v>
      </c>
      <c r="MU1" s="25">
        <v>42727</v>
      </c>
      <c r="MV1" s="25">
        <v>42728</v>
      </c>
      <c r="MW1" s="25">
        <v>42729</v>
      </c>
      <c r="MX1" s="25">
        <v>42730</v>
      </c>
      <c r="MY1" s="25">
        <v>42731</v>
      </c>
      <c r="MZ1" s="25">
        <v>42732</v>
      </c>
      <c r="NA1" s="25">
        <v>42733</v>
      </c>
      <c r="NB1" s="25">
        <v>42734</v>
      </c>
      <c r="NC1" s="25">
        <v>42735</v>
      </c>
    </row>
    <row r="2" spans="1:367" s="17" customFormat="1" ht="15" customHeight="1" x14ac:dyDescent="0.25">
      <c r="A2" s="26" t="s">
        <v>151</v>
      </c>
      <c r="E2" s="17">
        <v>37.85</v>
      </c>
      <c r="F2" s="17">
        <v>37.270000000000003</v>
      </c>
      <c r="G2" s="17">
        <v>36.64</v>
      </c>
      <c r="H2" s="17">
        <v>34.520000000000003</v>
      </c>
      <c r="I2" s="17">
        <v>34.020000000000003</v>
      </c>
      <c r="L2" s="17">
        <v>33.340000000000003</v>
      </c>
      <c r="M2" s="17">
        <v>31.54</v>
      </c>
      <c r="N2" s="17">
        <v>30.82</v>
      </c>
      <c r="O2" s="17">
        <v>30.26</v>
      </c>
      <c r="P2" s="17">
        <v>31</v>
      </c>
      <c r="S2" s="17">
        <v>28.73</v>
      </c>
      <c r="T2" s="17">
        <v>28.7</v>
      </c>
      <c r="U2" s="17">
        <v>28.66</v>
      </c>
      <c r="V2" s="17">
        <v>27.99</v>
      </c>
      <c r="W2" s="17">
        <v>29.62</v>
      </c>
      <c r="Z2" s="17">
        <v>31.8</v>
      </c>
      <c r="AA2" s="17">
        <v>30.01</v>
      </c>
      <c r="AB2" s="17">
        <v>31.2</v>
      </c>
      <c r="AC2" s="17">
        <v>32.840000000000003</v>
      </c>
      <c r="AD2" s="17">
        <v>34.08</v>
      </c>
      <c r="AH2" s="17">
        <v>34.18</v>
      </c>
      <c r="AI2" s="17">
        <v>32.409999999999997</v>
      </c>
      <c r="AJ2" s="17">
        <v>35.32</v>
      </c>
      <c r="AO2" s="17">
        <v>33.17</v>
      </c>
      <c r="AP2" s="17">
        <v>30.95</v>
      </c>
      <c r="AQ2" s="17">
        <v>30.83</v>
      </c>
      <c r="AR2" s="17">
        <v>31.31</v>
      </c>
      <c r="AU2" s="17">
        <v>32.770000000000003</v>
      </c>
      <c r="AV2" s="17">
        <v>34.51</v>
      </c>
      <c r="AW2" s="17">
        <v>32.54</v>
      </c>
      <c r="AX2" s="17">
        <v>34.909999999999997</v>
      </c>
      <c r="AY2" s="17">
        <v>33.880000000000003</v>
      </c>
      <c r="BB2" s="17">
        <v>33.25</v>
      </c>
      <c r="BC2" s="17">
        <v>34.54</v>
      </c>
      <c r="BD2" s="17">
        <v>32.979999999999997</v>
      </c>
      <c r="BE2" s="17">
        <v>34.39</v>
      </c>
      <c r="BF2" s="17">
        <v>35.1</v>
      </c>
      <c r="BI2" s="17">
        <v>35.1</v>
      </c>
      <c r="BJ2" s="17">
        <v>36.6</v>
      </c>
      <c r="BK2" s="17">
        <v>36.619999999999997</v>
      </c>
      <c r="BL2" s="17">
        <v>37.049999999999997</v>
      </c>
      <c r="BM2" s="17">
        <v>37.04</v>
      </c>
      <c r="BP2" s="17">
        <v>38.880000000000003</v>
      </c>
      <c r="BQ2" s="17">
        <v>40.71</v>
      </c>
      <c r="BR2" s="17">
        <v>39.65</v>
      </c>
      <c r="BS2" s="17">
        <v>40.89</v>
      </c>
      <c r="BT2" s="17">
        <v>40.33</v>
      </c>
      <c r="BW2" s="17">
        <v>38.24</v>
      </c>
      <c r="BX2" s="17">
        <v>37.299999999999997</v>
      </c>
      <c r="BY2" s="17">
        <v>36.909999999999997</v>
      </c>
      <c r="BZ2" s="17">
        <v>38.69</v>
      </c>
      <c r="CA2" s="17">
        <v>40.21</v>
      </c>
      <c r="CD2" s="17">
        <v>40.950000000000003</v>
      </c>
      <c r="CE2" s="17">
        <v>41.56</v>
      </c>
      <c r="CF2" s="17">
        <v>41.15</v>
      </c>
      <c r="CG2" s="17">
        <v>40.4</v>
      </c>
      <c r="CK2" s="17">
        <v>40.58</v>
      </c>
      <c r="CL2" s="17">
        <v>40.19</v>
      </c>
      <c r="CM2" s="17">
        <v>39.42</v>
      </c>
      <c r="CN2" s="17">
        <v>39.119999999999997</v>
      </c>
      <c r="CO2" s="17">
        <v>40.14</v>
      </c>
      <c r="CR2" s="17">
        <v>38.69</v>
      </c>
      <c r="CS2" s="17">
        <v>37.5</v>
      </c>
      <c r="CT2" s="17">
        <v>38.4</v>
      </c>
      <c r="CU2" s="17">
        <v>39.9</v>
      </c>
      <c r="CV2" s="17">
        <v>39.68</v>
      </c>
      <c r="CY2" s="17">
        <v>42</v>
      </c>
      <c r="CZ2" s="17">
        <v>42.7</v>
      </c>
      <c r="DA2" s="17">
        <v>44.44</v>
      </c>
      <c r="DB2" s="17">
        <v>44.01</v>
      </c>
      <c r="DC2" s="17">
        <v>43.8</v>
      </c>
      <c r="DF2" s="17">
        <v>41.8</v>
      </c>
      <c r="DG2" s="17">
        <v>43.14</v>
      </c>
      <c r="DH2" s="17">
        <v>45.8</v>
      </c>
      <c r="DI2" s="17">
        <v>45.54</v>
      </c>
      <c r="DJ2" s="17">
        <v>44.75</v>
      </c>
      <c r="DM2" s="17">
        <v>45.13</v>
      </c>
      <c r="DN2" s="17">
        <v>44.69</v>
      </c>
      <c r="DO2" s="17">
        <v>46.26</v>
      </c>
      <c r="DP2" s="17">
        <v>47.1</v>
      </c>
      <c r="DQ2" s="17">
        <v>47.9</v>
      </c>
      <c r="DT2" s="17">
        <v>47.37</v>
      </c>
      <c r="DU2" s="17">
        <v>45.8</v>
      </c>
      <c r="DV2" s="17">
        <v>45.21</v>
      </c>
      <c r="DW2" s="17">
        <v>45.08</v>
      </c>
      <c r="DX2" s="17">
        <v>45.16</v>
      </c>
      <c r="EA2" s="17">
        <v>45.75</v>
      </c>
      <c r="EB2" s="17">
        <v>43.49</v>
      </c>
      <c r="EC2" s="17">
        <v>45.59</v>
      </c>
      <c r="ED2" s="17">
        <v>47.32</v>
      </c>
      <c r="EE2" s="17">
        <v>47.85</v>
      </c>
      <c r="EH2" s="17">
        <v>47.8</v>
      </c>
      <c r="EI2" s="17">
        <v>49.03</v>
      </c>
      <c r="EJ2" s="17">
        <v>49.36</v>
      </c>
      <c r="EK2" s="17">
        <v>48.67</v>
      </c>
      <c r="EL2" s="17">
        <v>48.9</v>
      </c>
      <c r="EO2" s="17">
        <v>48.72</v>
      </c>
      <c r="EP2" s="17">
        <v>48.35</v>
      </c>
      <c r="ES2" s="17">
        <v>49.42</v>
      </c>
      <c r="EV2" s="17">
        <v>49.43</v>
      </c>
      <c r="EW2" s="17">
        <v>49.7</v>
      </c>
      <c r="EX2" s="17">
        <v>48.9</v>
      </c>
      <c r="EY2" s="17">
        <v>49.63</v>
      </c>
      <c r="EZ2" s="17">
        <v>49.95</v>
      </c>
      <c r="FD2" s="17">
        <v>50.46</v>
      </c>
      <c r="FE2" s="17">
        <v>51.41</v>
      </c>
      <c r="FF2" s="17">
        <v>52.74</v>
      </c>
      <c r="FG2" s="17">
        <v>51.91</v>
      </c>
      <c r="FJ2" s="17">
        <v>50.42</v>
      </c>
      <c r="FK2" s="17">
        <v>49.89</v>
      </c>
      <c r="FL2" s="17">
        <v>49.22</v>
      </c>
      <c r="FM2" s="17">
        <v>48.56</v>
      </c>
      <c r="FN2" s="17">
        <v>47.28</v>
      </c>
      <c r="FQ2" s="17">
        <v>49.42</v>
      </c>
      <c r="FR2" s="17">
        <v>50.43</v>
      </c>
      <c r="FS2" s="17">
        <v>51.06</v>
      </c>
      <c r="FT2" s="17">
        <v>50.14</v>
      </c>
      <c r="FU2" s="17">
        <v>50.69</v>
      </c>
      <c r="FX2" s="17">
        <v>48.43</v>
      </c>
      <c r="FY2" s="17">
        <v>47.61</v>
      </c>
      <c r="FZ2" s="17">
        <v>48.84</v>
      </c>
      <c r="GA2" s="17">
        <v>50.21</v>
      </c>
      <c r="GB2" s="17">
        <v>49.9</v>
      </c>
      <c r="GE2" s="17">
        <v>50.6</v>
      </c>
      <c r="GF2" s="17">
        <v>50.03</v>
      </c>
      <c r="GG2" s="17">
        <v>48.06</v>
      </c>
      <c r="GH2" s="17">
        <v>49.12</v>
      </c>
      <c r="GI2" s="17">
        <v>46.6</v>
      </c>
      <c r="GL2" s="17">
        <v>46.49</v>
      </c>
      <c r="GM2" s="17">
        <v>46.17</v>
      </c>
      <c r="GN2" s="17">
        <v>48.13</v>
      </c>
      <c r="GO2" s="17">
        <v>46.5</v>
      </c>
      <c r="GP2" s="17">
        <v>47.03</v>
      </c>
      <c r="GS2" s="17">
        <v>47.92</v>
      </c>
      <c r="GT2" s="17">
        <v>46.93</v>
      </c>
      <c r="GU2" s="17">
        <v>46.76</v>
      </c>
      <c r="GV2" s="17">
        <v>47.17</v>
      </c>
      <c r="GW2" s="17">
        <v>46.21</v>
      </c>
      <c r="GZ2" s="17">
        <v>45.7</v>
      </c>
      <c r="HA2" s="17">
        <v>44.82</v>
      </c>
      <c r="HB2" s="17">
        <v>44.55</v>
      </c>
      <c r="HC2" s="17">
        <v>43.53</v>
      </c>
      <c r="HD2" s="17">
        <v>42.61</v>
      </c>
      <c r="HG2" s="17">
        <v>43.11</v>
      </c>
      <c r="HH2" s="17">
        <v>42.23</v>
      </c>
      <c r="HI2" s="17">
        <v>41.94</v>
      </c>
      <c r="HJ2" s="17">
        <v>43.36</v>
      </c>
      <c r="HK2" s="17">
        <v>44.18</v>
      </c>
      <c r="HN2" s="17">
        <v>44.34</v>
      </c>
      <c r="HO2" s="17">
        <v>45.25</v>
      </c>
      <c r="HP2" s="17">
        <v>44.92</v>
      </c>
      <c r="HQ2" s="17">
        <v>43.78</v>
      </c>
      <c r="HR2" s="17">
        <v>46.18</v>
      </c>
      <c r="HU2" s="17">
        <v>47.14</v>
      </c>
      <c r="HV2" s="17">
        <v>48.22</v>
      </c>
      <c r="HW2" s="17">
        <v>48.88</v>
      </c>
      <c r="HX2" s="17">
        <v>49.76</v>
      </c>
      <c r="HY2" s="17">
        <v>50.96</v>
      </c>
      <c r="IB2" s="17">
        <v>50.7</v>
      </c>
      <c r="IC2" s="17">
        <v>49.04</v>
      </c>
      <c r="ID2" s="17">
        <v>49.57</v>
      </c>
      <c r="IE2" s="17">
        <v>49.03</v>
      </c>
      <c r="IF2" s="17">
        <v>49.66</v>
      </c>
      <c r="II2" s="17">
        <v>49.54</v>
      </c>
      <c r="IJ2" s="17">
        <v>49.25</v>
      </c>
      <c r="IK2" s="17">
        <v>48.29</v>
      </c>
      <c r="IL2" s="17">
        <v>46.98</v>
      </c>
      <c r="IM2" s="17">
        <v>45.79</v>
      </c>
      <c r="IP2" s="55">
        <v>46.7</v>
      </c>
      <c r="IQ2" s="17">
        <v>47.2</v>
      </c>
      <c r="IS2" s="17">
        <v>48.55</v>
      </c>
      <c r="IT2" s="17">
        <v>49.63</v>
      </c>
      <c r="IW2" s="17">
        <v>47.81</v>
      </c>
      <c r="IX2" s="17">
        <v>48.17</v>
      </c>
      <c r="IY2" s="17">
        <v>47.33</v>
      </c>
      <c r="IZ2" s="17">
        <v>46.06</v>
      </c>
      <c r="JA2" s="17">
        <v>45.91</v>
      </c>
      <c r="JF2" s="17">
        <v>46.45</v>
      </c>
      <c r="JG2" s="17">
        <v>46.99</v>
      </c>
      <c r="JH2" s="17">
        <v>47.42</v>
      </c>
      <c r="JK2" s="17">
        <v>43.05</v>
      </c>
      <c r="JL2" s="17">
        <v>47.06</v>
      </c>
      <c r="JM2" s="17">
        <v>46.14</v>
      </c>
      <c r="JN2" s="17">
        <v>48.87</v>
      </c>
      <c r="JO2" s="17">
        <v>49.18</v>
      </c>
      <c r="JR2" s="17">
        <v>50.02</v>
      </c>
      <c r="JS2" s="17">
        <v>50.93</v>
      </c>
      <c r="JT2" s="17">
        <v>51.22</v>
      </c>
      <c r="JU2" s="17">
        <v>51.76</v>
      </c>
      <c r="JV2" s="17">
        <v>52.76</v>
      </c>
      <c r="JY2" s="17">
        <v>51.63</v>
      </c>
      <c r="JZ2" s="17">
        <v>52.48</v>
      </c>
      <c r="KB2" s="17">
        <v>51.6</v>
      </c>
      <c r="KC2" s="17">
        <v>52.06</v>
      </c>
      <c r="KF2" s="17">
        <v>51.93</v>
      </c>
      <c r="KG2" s="17">
        <v>51.72</v>
      </c>
      <c r="KH2" s="17">
        <v>52.13</v>
      </c>
      <c r="KI2" s="17">
        <v>52.6</v>
      </c>
      <c r="KJ2" s="17">
        <v>51.4</v>
      </c>
      <c r="KM2" s="17">
        <v>51.89</v>
      </c>
      <c r="KN2" s="17">
        <v>51.44</v>
      </c>
      <c r="KO2" s="17">
        <v>50.26</v>
      </c>
      <c r="KP2" s="17">
        <v>50.05</v>
      </c>
      <c r="KQ2" s="17">
        <v>50.41</v>
      </c>
      <c r="KT2" s="17">
        <v>49.41</v>
      </c>
      <c r="KU2" s="17">
        <v>47.9</v>
      </c>
      <c r="KW2" s="17">
        <v>47.15</v>
      </c>
      <c r="KX2" s="17">
        <v>46.43</v>
      </c>
      <c r="LA2" s="17">
        <v>45.7</v>
      </c>
      <c r="LB2" s="17">
        <v>46.3</v>
      </c>
      <c r="LC2" s="17">
        <v>46.04</v>
      </c>
      <c r="LD2" s="17">
        <v>46.36</v>
      </c>
      <c r="LE2" s="17">
        <v>47.06</v>
      </c>
      <c r="LJ2" s="17">
        <v>46.49</v>
      </c>
      <c r="LK2" s="17">
        <v>46.44</v>
      </c>
      <c r="LL2" s="17">
        <v>46.05</v>
      </c>
      <c r="LO2" s="17">
        <v>46.92</v>
      </c>
      <c r="LP2" s="17">
        <v>49.25</v>
      </c>
      <c r="LQ2" s="17">
        <v>49.2</v>
      </c>
      <c r="LR2" s="17">
        <v>49.03</v>
      </c>
      <c r="LS2" s="17">
        <v>48.96</v>
      </c>
      <c r="LV2" s="17">
        <v>46.71</v>
      </c>
      <c r="LW2" s="17">
        <v>48.07</v>
      </c>
      <c r="LX2" s="17">
        <v>46.54</v>
      </c>
      <c r="LY2" s="17">
        <v>51.72</v>
      </c>
      <c r="LZ2" s="17">
        <v>53.88</v>
      </c>
      <c r="MC2" s="17">
        <v>54.4</v>
      </c>
      <c r="MD2" s="17">
        <v>54.5</v>
      </c>
      <c r="ME2" s="17">
        <v>54.33</v>
      </c>
      <c r="MF2" s="17">
        <v>54.33</v>
      </c>
      <c r="MG2" s="17">
        <v>53.97</v>
      </c>
      <c r="MJ2" s="17">
        <v>55.88</v>
      </c>
      <c r="MK2" s="17">
        <v>55.7</v>
      </c>
      <c r="ML2" s="17">
        <v>55.16</v>
      </c>
      <c r="MM2" s="17">
        <v>54.17</v>
      </c>
      <c r="MN2" s="17">
        <v>55.45</v>
      </c>
      <c r="MQ2" s="17">
        <v>54.92</v>
      </c>
      <c r="MR2" s="17">
        <v>55.58</v>
      </c>
      <c r="MS2" s="17">
        <v>54.12</v>
      </c>
      <c r="MT2" s="17">
        <v>54.72</v>
      </c>
      <c r="MU2" s="17">
        <v>55.9</v>
      </c>
      <c r="MX2" s="17">
        <v>55.98</v>
      </c>
      <c r="MY2" s="17">
        <v>57.22</v>
      </c>
      <c r="MZ2" s="17">
        <v>57.09</v>
      </c>
      <c r="NA2" s="17">
        <v>56.78</v>
      </c>
      <c r="NB2" s="17">
        <v>56.74</v>
      </c>
    </row>
    <row r="3" spans="1:367" s="1" customFormat="1" x14ac:dyDescent="0.25">
      <c r="A3" s="9" t="s">
        <v>169</v>
      </c>
      <c r="E3" s="1">
        <f>E2*7.33</f>
        <v>277.44049999999999</v>
      </c>
      <c r="F3" s="1">
        <f>F2*7.33</f>
        <v>273.18910000000005</v>
      </c>
      <c r="G3" s="1">
        <f>G2*7.33</f>
        <v>268.57120000000003</v>
      </c>
      <c r="H3" s="1">
        <f>H2*7.33</f>
        <v>253.03160000000003</v>
      </c>
      <c r="I3" s="1">
        <f>I2*7.33</f>
        <v>249.36660000000003</v>
      </c>
      <c r="L3" s="1">
        <f>L2*7.33</f>
        <v>244.38220000000004</v>
      </c>
      <c r="M3" s="1">
        <f>M2*7.33</f>
        <v>231.18819999999999</v>
      </c>
      <c r="N3" s="1">
        <f>N2*7.33</f>
        <v>225.91060000000002</v>
      </c>
      <c r="O3" s="1">
        <f>O2*7.33</f>
        <v>221.8058</v>
      </c>
      <c r="P3" s="1">
        <f>P2*7.33</f>
        <v>227.23</v>
      </c>
      <c r="S3" s="1">
        <f>S2*7.33</f>
        <v>210.5909</v>
      </c>
      <c r="T3" s="1">
        <f>T2*7.33</f>
        <v>210.37100000000001</v>
      </c>
      <c r="U3" s="1">
        <f>U2*7.33</f>
        <v>210.0778</v>
      </c>
      <c r="V3" s="1">
        <f>V2*7.33</f>
        <v>205.16669999999999</v>
      </c>
      <c r="W3" s="1">
        <f>W2*7.33</f>
        <v>217.1146</v>
      </c>
      <c r="Z3" s="1">
        <f>Z2*7.33</f>
        <v>233.09399999999999</v>
      </c>
      <c r="AA3" s="1">
        <f>AA2*7.33</f>
        <v>219.97330000000002</v>
      </c>
      <c r="AB3" s="1">
        <f>AB2*7.33</f>
        <v>228.696</v>
      </c>
      <c r="AC3" s="1">
        <f>AC2*7.33</f>
        <v>240.71720000000002</v>
      </c>
      <c r="AD3" s="1">
        <f>AD2*7.33</f>
        <v>249.8064</v>
      </c>
      <c r="AH3" s="1">
        <f>AH2*7.33</f>
        <v>250.5394</v>
      </c>
      <c r="AI3" s="1">
        <f>AI2*7.33</f>
        <v>237.56529999999998</v>
      </c>
      <c r="AJ3" s="1">
        <f>AJ2*7.33</f>
        <v>258.8956</v>
      </c>
      <c r="AO3" s="1">
        <f>AO2*7.33</f>
        <v>243.13610000000003</v>
      </c>
      <c r="AP3" s="1">
        <f>AP2*7.33</f>
        <v>226.86349999999999</v>
      </c>
      <c r="AQ3" s="1">
        <f>AQ2*7.33</f>
        <v>225.98389999999998</v>
      </c>
      <c r="AR3" s="1">
        <f>AR2*7.33</f>
        <v>229.50229999999999</v>
      </c>
      <c r="AU3" s="1">
        <f>AU2*7.33</f>
        <v>240.20410000000001</v>
      </c>
      <c r="AV3" s="1">
        <f>AV2*7.33</f>
        <v>252.95829999999998</v>
      </c>
      <c r="AW3" s="1">
        <f>AW2*7.33</f>
        <v>238.51820000000001</v>
      </c>
      <c r="AX3" s="1">
        <f>AX2*7.33</f>
        <v>255.89029999999997</v>
      </c>
      <c r="AY3" s="1">
        <f>AY2*7.33</f>
        <v>248.34040000000002</v>
      </c>
      <c r="BB3" s="1">
        <f>BB2*7.33</f>
        <v>243.7225</v>
      </c>
      <c r="BC3" s="1">
        <f>BC2*7.33</f>
        <v>253.1782</v>
      </c>
      <c r="BD3" s="1">
        <f>BD2*7.33</f>
        <v>241.74339999999998</v>
      </c>
      <c r="BE3" s="1">
        <f>BE2*7.33</f>
        <v>252.0787</v>
      </c>
      <c r="BF3" s="1">
        <f>BF2*7.33</f>
        <v>257.28300000000002</v>
      </c>
      <c r="BI3" s="1">
        <f>BI2*7.33</f>
        <v>257.28300000000002</v>
      </c>
      <c r="BJ3" s="1">
        <f>BJ2*7.33</f>
        <v>268.27800000000002</v>
      </c>
      <c r="BK3" s="1">
        <f>BK2*7.33</f>
        <v>268.4246</v>
      </c>
      <c r="BL3" s="1">
        <f>BL2*7.33</f>
        <v>271.57650000000001</v>
      </c>
      <c r="BM3" s="1">
        <f>BM2*7.33</f>
        <v>271.50319999999999</v>
      </c>
      <c r="BP3" s="1">
        <f>BP2*7.33</f>
        <v>284.99040000000002</v>
      </c>
      <c r="BQ3" s="1">
        <f>BQ2*7.33</f>
        <v>298.40430000000003</v>
      </c>
      <c r="BR3" s="1">
        <f>BR2*7.33</f>
        <v>290.6345</v>
      </c>
      <c r="BS3" s="1">
        <f>BS2*7.33</f>
        <v>299.72370000000001</v>
      </c>
      <c r="BT3" s="1">
        <f>BT2*7.33</f>
        <v>295.6189</v>
      </c>
      <c r="BW3" s="1">
        <f>BW2*7.33</f>
        <v>280.29920000000004</v>
      </c>
      <c r="BX3" s="1">
        <f>BX2*7.33</f>
        <v>273.40899999999999</v>
      </c>
      <c r="BY3" s="1">
        <f>BY2*7.33</f>
        <v>270.55029999999999</v>
      </c>
      <c r="BZ3" s="1">
        <f>BZ2*7.33</f>
        <v>283.59769999999997</v>
      </c>
      <c r="CA3" s="1">
        <f>CA2*7.33</f>
        <v>294.73930000000001</v>
      </c>
      <c r="CD3" s="1">
        <f>CD2*7.33</f>
        <v>300.1635</v>
      </c>
      <c r="CE3" s="1">
        <f>CE2*7.33</f>
        <v>304.63480000000004</v>
      </c>
      <c r="CF3" s="1">
        <f>CF2*7.33</f>
        <v>301.62950000000001</v>
      </c>
      <c r="CG3" s="1">
        <f>CG2*7.33</f>
        <v>296.13200000000001</v>
      </c>
      <c r="CK3" s="1">
        <f>CK2*7.33</f>
        <v>297.45139999999998</v>
      </c>
      <c r="CL3" s="1">
        <f>CL2*7.33</f>
        <v>294.59269999999998</v>
      </c>
      <c r="CM3" s="1">
        <f>CM2*7.33</f>
        <v>288.9486</v>
      </c>
      <c r="CN3" s="1">
        <f>CN2*7.33</f>
        <v>286.74959999999999</v>
      </c>
      <c r="CO3" s="1">
        <f>CO2*7.33</f>
        <v>294.22620000000001</v>
      </c>
      <c r="CR3" s="1">
        <f>CR2*7.33</f>
        <v>283.59769999999997</v>
      </c>
      <c r="CS3" s="1">
        <f>CS2*7.33</f>
        <v>274.875</v>
      </c>
      <c r="CT3" s="1">
        <f>CT2*7.33</f>
        <v>281.47199999999998</v>
      </c>
      <c r="CU3" s="1">
        <f>CU2*7.33</f>
        <v>292.46699999999998</v>
      </c>
      <c r="CV3" s="1">
        <f>CV2*7.33</f>
        <v>290.8544</v>
      </c>
      <c r="CY3" s="1">
        <f>CY2*7.33</f>
        <v>307.86</v>
      </c>
      <c r="CZ3" s="1">
        <f>CZ2*7.33</f>
        <v>312.99100000000004</v>
      </c>
      <c r="DA3" s="1">
        <f>DA2*7.33</f>
        <v>325.74520000000001</v>
      </c>
      <c r="DB3" s="1">
        <f>DB2*7.33</f>
        <v>322.5933</v>
      </c>
      <c r="DC3" s="1">
        <f>DC2*7.33</f>
        <v>321.05399999999997</v>
      </c>
      <c r="DF3" s="1">
        <f>DF2*7.33</f>
        <v>306.39400000000001</v>
      </c>
      <c r="DG3" s="1">
        <f>DG2*7.33</f>
        <v>316.21620000000001</v>
      </c>
      <c r="DH3" s="1">
        <f>DH2*7.33</f>
        <v>335.714</v>
      </c>
      <c r="DI3" s="1">
        <f>DI2*7.33</f>
        <v>333.8082</v>
      </c>
      <c r="DJ3" s="1">
        <f>DJ2*7.33</f>
        <v>328.01749999999998</v>
      </c>
      <c r="DM3" s="1">
        <f>DM2*7.33</f>
        <v>330.80290000000002</v>
      </c>
      <c r="DN3" s="1">
        <f>DN2*7.33</f>
        <v>327.57769999999999</v>
      </c>
      <c r="DO3" s="1">
        <f>DO2*7.33</f>
        <v>339.08580000000001</v>
      </c>
      <c r="DP3" s="1">
        <f>DP2*7.33</f>
        <v>345.24299999999999</v>
      </c>
      <c r="DQ3" s="1">
        <f>DQ2*7.33</f>
        <v>351.10699999999997</v>
      </c>
      <c r="DT3" s="1">
        <f>DT2*7.33</f>
        <v>347.22210000000001</v>
      </c>
      <c r="DU3" s="1">
        <f>DU2*7.33</f>
        <v>335.714</v>
      </c>
      <c r="DV3" s="1">
        <f>DV2*7.33</f>
        <v>331.38929999999999</v>
      </c>
      <c r="DW3" s="1">
        <f>DW2*7.33</f>
        <v>330.43639999999999</v>
      </c>
      <c r="DX3" s="1">
        <f>DX2*7.33</f>
        <v>331.02279999999996</v>
      </c>
      <c r="EA3" s="1">
        <f>EA2*7.33</f>
        <v>335.34750000000003</v>
      </c>
      <c r="EB3" s="1">
        <f>EB2*7.33</f>
        <v>318.7817</v>
      </c>
      <c r="EC3" s="1">
        <f>EC2*7.33</f>
        <v>334.17470000000003</v>
      </c>
      <c r="ED3" s="1">
        <f>ED2*7.33</f>
        <v>346.85559999999998</v>
      </c>
      <c r="EE3" s="1">
        <f>EE2*7.33</f>
        <v>350.7405</v>
      </c>
      <c r="EH3" s="1">
        <f>EH2*7.33</f>
        <v>350.37399999999997</v>
      </c>
      <c r="EI3" s="1">
        <f>EI2*7.33</f>
        <v>359.38990000000001</v>
      </c>
      <c r="EJ3" s="1">
        <f>EJ2*7.33</f>
        <v>361.80880000000002</v>
      </c>
      <c r="EK3" s="1">
        <f>EK2*7.33</f>
        <v>356.75110000000001</v>
      </c>
      <c r="EL3" s="1">
        <f>EL2*7.33</f>
        <v>358.43700000000001</v>
      </c>
      <c r="EO3" s="1">
        <f>EO2*7.33</f>
        <v>357.11759999999998</v>
      </c>
      <c r="EP3" s="1">
        <f>EP2*7.33</f>
        <v>354.40550000000002</v>
      </c>
      <c r="ES3" s="1">
        <f>ES2*7.33</f>
        <v>362.24860000000001</v>
      </c>
      <c r="EV3" s="1">
        <f>EV2*7.33</f>
        <v>362.32190000000003</v>
      </c>
      <c r="EW3" s="1">
        <f>EW2*7.33</f>
        <v>364.30100000000004</v>
      </c>
      <c r="EX3" s="1">
        <f>EX2*7.33</f>
        <v>358.43700000000001</v>
      </c>
      <c r="EY3" s="1">
        <f>EY2*7.33</f>
        <v>363.78790000000004</v>
      </c>
      <c r="EZ3" s="1">
        <f>EZ2*7.33</f>
        <v>366.13350000000003</v>
      </c>
      <c r="FD3" s="1">
        <f>FD2*7.33</f>
        <v>369.87180000000001</v>
      </c>
      <c r="FE3" s="1">
        <f>FE2*7.33</f>
        <v>376.83529999999996</v>
      </c>
      <c r="FF3" s="1">
        <f>FF2*7.33</f>
        <v>386.58420000000001</v>
      </c>
      <c r="FG3" s="1">
        <f>FG2*7.33</f>
        <v>380.50029999999998</v>
      </c>
      <c r="FJ3" s="1">
        <f>FJ2*7.33</f>
        <v>369.57859999999999</v>
      </c>
      <c r="FK3" s="1">
        <f>FK2*7.33</f>
        <v>365.69370000000004</v>
      </c>
      <c r="FL3" s="1">
        <f>FL2*7.33</f>
        <v>360.7826</v>
      </c>
      <c r="FM3" s="1">
        <f>FM2*7.33</f>
        <v>355.94480000000004</v>
      </c>
      <c r="FN3" s="1">
        <f>FN2*7.33</f>
        <v>346.56240000000003</v>
      </c>
      <c r="FQ3" s="1">
        <f>FQ2*7.33</f>
        <v>362.24860000000001</v>
      </c>
      <c r="FR3" s="1">
        <f>FR2*7.33</f>
        <v>369.65190000000001</v>
      </c>
      <c r="FS3" s="1">
        <f>FS2*7.33</f>
        <v>374.26980000000003</v>
      </c>
      <c r="FT3" s="1">
        <f>FT2*7.33</f>
        <v>367.52620000000002</v>
      </c>
      <c r="FU3" s="1">
        <f>FU2*7.33</f>
        <v>371.55770000000001</v>
      </c>
      <c r="FX3" s="1">
        <f>FX2*7.33</f>
        <v>354.99189999999999</v>
      </c>
      <c r="FY3" s="1">
        <f>FY2*7.33</f>
        <v>348.98129999999998</v>
      </c>
      <c r="FZ3" s="1">
        <f>FZ2*7.33</f>
        <v>357.99720000000002</v>
      </c>
      <c r="GA3" s="1">
        <f>GA2*7.33</f>
        <v>368.03930000000003</v>
      </c>
      <c r="GB3" s="1">
        <f>GB2*7.33</f>
        <v>365.767</v>
      </c>
      <c r="GE3" s="1">
        <f>GE2*7.33</f>
        <v>370.89800000000002</v>
      </c>
      <c r="GF3" s="1">
        <f>GF2*7.33</f>
        <v>366.7199</v>
      </c>
      <c r="GG3" s="1">
        <f>GG2*7.33</f>
        <v>352.27980000000002</v>
      </c>
      <c r="GH3" s="1">
        <f>GH2*7.33</f>
        <v>360.0496</v>
      </c>
      <c r="GI3" s="1">
        <f>GI2*7.33</f>
        <v>341.57800000000003</v>
      </c>
      <c r="GL3" s="1">
        <f>GL2*7.33</f>
        <v>340.77170000000001</v>
      </c>
      <c r="GM3" s="1">
        <f>GM2*7.33</f>
        <v>338.42610000000002</v>
      </c>
      <c r="GN3" s="1">
        <f>GN2*7.33</f>
        <v>352.79290000000003</v>
      </c>
      <c r="GO3" s="1">
        <f>GO2*7.33</f>
        <v>340.84500000000003</v>
      </c>
      <c r="GP3" s="1">
        <f>GP2*7.33</f>
        <v>344.72989999999999</v>
      </c>
      <c r="GS3" s="1">
        <f>GS2*7.33</f>
        <v>351.25360000000001</v>
      </c>
      <c r="GT3" s="1">
        <f>GT2*7.33</f>
        <v>343.99689999999998</v>
      </c>
      <c r="GU3" s="1">
        <f>GU2*7.33</f>
        <v>342.75079999999997</v>
      </c>
      <c r="GV3" s="1">
        <f>GV2*7.33</f>
        <v>345.7561</v>
      </c>
      <c r="GW3" s="1">
        <f>GW2*7.33</f>
        <v>338.71930000000003</v>
      </c>
      <c r="GZ3" s="1">
        <f>GZ2*7.33</f>
        <v>334.98100000000005</v>
      </c>
      <c r="HA3" s="1">
        <f>HA2*7.33</f>
        <v>328.53059999999999</v>
      </c>
      <c r="HB3" s="1">
        <f>HB2*7.33</f>
        <v>326.55149999999998</v>
      </c>
      <c r="HC3" s="1">
        <f>HC2*7.33</f>
        <v>319.07490000000001</v>
      </c>
      <c r="HD3" s="1">
        <f>HD2*7.33</f>
        <v>312.3313</v>
      </c>
      <c r="HG3" s="1">
        <f>HG2*7.33</f>
        <v>315.99630000000002</v>
      </c>
      <c r="HH3" s="1">
        <f>HH2*7.33</f>
        <v>309.54589999999996</v>
      </c>
      <c r="HI3" s="1">
        <f>HI2*7.33</f>
        <v>307.42019999999997</v>
      </c>
      <c r="HJ3" s="1">
        <f>HJ2*7.33</f>
        <v>317.8288</v>
      </c>
      <c r="HK3" s="1">
        <f>HK2*7.33</f>
        <v>323.83940000000001</v>
      </c>
      <c r="HN3" s="1">
        <f>HN2*7.33</f>
        <v>325.01220000000001</v>
      </c>
      <c r="HO3" s="1">
        <f>HO2*7.33</f>
        <v>331.6825</v>
      </c>
      <c r="HP3" s="1">
        <f>HP2*7.33</f>
        <v>329.2636</v>
      </c>
      <c r="HQ3" s="1">
        <f>HQ2*7.33</f>
        <v>320.9074</v>
      </c>
      <c r="HR3" s="1">
        <f>HR2*7.33</f>
        <v>338.49939999999998</v>
      </c>
      <c r="HU3" s="1">
        <f>HU2*7.33</f>
        <v>345.53620000000001</v>
      </c>
      <c r="HV3" s="1">
        <f>HV2*7.33</f>
        <v>353.45260000000002</v>
      </c>
      <c r="HW3" s="1">
        <f>HW2*7.33</f>
        <v>358.29040000000003</v>
      </c>
      <c r="HX3" s="1">
        <f>HX2*7.33</f>
        <v>364.74079999999998</v>
      </c>
      <c r="HY3" s="1">
        <f>HY2*7.33</f>
        <v>373.53680000000003</v>
      </c>
      <c r="IB3" s="1">
        <f>IB2*7.33</f>
        <v>371.63100000000003</v>
      </c>
      <c r="IC3" s="1">
        <f>IC2*7.33</f>
        <v>359.46319999999997</v>
      </c>
      <c r="ID3" s="1">
        <f>ID2*7.33</f>
        <v>363.34809999999999</v>
      </c>
      <c r="IE3" s="1">
        <f>IE2*7.33</f>
        <v>359.38990000000001</v>
      </c>
      <c r="IF3" s="1">
        <f>IF2*7.33</f>
        <v>364.00779999999997</v>
      </c>
      <c r="II3" s="1">
        <f>II2*7.33</f>
        <v>363.12819999999999</v>
      </c>
      <c r="IJ3" s="1">
        <f>IJ2*7.33</f>
        <v>361.0025</v>
      </c>
      <c r="IK3" s="1">
        <f>IK2*7.33</f>
        <v>353.96569999999997</v>
      </c>
      <c r="IL3" s="1">
        <f>IL2*7.33</f>
        <v>344.36339999999996</v>
      </c>
      <c r="IM3" s="1">
        <f>IM2*7.33</f>
        <v>335.64069999999998</v>
      </c>
      <c r="IP3" s="1">
        <f>IP2*7.33</f>
        <v>342.31100000000004</v>
      </c>
      <c r="IQ3" s="1">
        <f>IQ2*7.33</f>
        <v>345.976</v>
      </c>
      <c r="IS3" s="1">
        <f>IS2*7.33</f>
        <v>355.87149999999997</v>
      </c>
      <c r="IT3" s="1">
        <f>IT2*7.33</f>
        <v>363.78790000000004</v>
      </c>
      <c r="IW3" s="1">
        <f>IW2*7.33</f>
        <v>350.44730000000004</v>
      </c>
      <c r="IX3" s="1">
        <f>IX2*7.33</f>
        <v>353.08609999999999</v>
      </c>
      <c r="IY3" s="1">
        <f>IY2*7.33</f>
        <v>346.9289</v>
      </c>
      <c r="IZ3" s="1">
        <f>IZ2*7.33</f>
        <v>337.6198</v>
      </c>
      <c r="JA3" s="1">
        <f>JA2*7.33</f>
        <v>336.52029999999996</v>
      </c>
      <c r="JF3" s="1">
        <f>JF2*7.33</f>
        <v>340.4785</v>
      </c>
      <c r="JG3" s="1">
        <f>JG2*7.33</f>
        <v>344.43670000000003</v>
      </c>
      <c r="JH3" s="1">
        <f>JH2*7.33</f>
        <v>347.58860000000004</v>
      </c>
      <c r="JK3" s="1">
        <f>JK2*7.33</f>
        <v>315.55649999999997</v>
      </c>
      <c r="JL3" s="1">
        <f>JL2*7.33</f>
        <v>344.94980000000004</v>
      </c>
      <c r="JM3" s="1">
        <f>JM2*7.33</f>
        <v>338.20620000000002</v>
      </c>
      <c r="JN3" s="1">
        <f>JN2*7.33</f>
        <v>358.21709999999996</v>
      </c>
      <c r="JO3" s="1">
        <f>JO2*7.33</f>
        <v>360.48939999999999</v>
      </c>
      <c r="JR3" s="1">
        <f>JR2*7.33</f>
        <v>366.64660000000003</v>
      </c>
      <c r="JS3" s="1">
        <f>JS2*7.33</f>
        <v>373.31689999999998</v>
      </c>
      <c r="JT3" s="1">
        <f>JT2*7.33</f>
        <v>375.44259999999997</v>
      </c>
      <c r="JU3" s="1">
        <f>JU2*7.33</f>
        <v>379.4008</v>
      </c>
      <c r="JV3" s="1">
        <f>JV2*7.33</f>
        <v>386.73079999999999</v>
      </c>
      <c r="JY3" s="1">
        <f>JY2*7.33</f>
        <v>378.4479</v>
      </c>
      <c r="JZ3" s="1">
        <f>JZ2*7.33</f>
        <v>384.67839999999995</v>
      </c>
      <c r="KB3" s="1">
        <f>KB2*7.33</f>
        <v>378.22800000000001</v>
      </c>
      <c r="KC3" s="1">
        <f>KC2*7.33</f>
        <v>381.59980000000002</v>
      </c>
      <c r="KF3" s="1">
        <f>KF2*7.33</f>
        <v>380.64690000000002</v>
      </c>
      <c r="KG3" s="1">
        <f>KG2*7.33</f>
        <v>379.10759999999999</v>
      </c>
      <c r="KH3" s="1">
        <f>KH2*7.33</f>
        <v>382.11290000000002</v>
      </c>
      <c r="KI3" s="1">
        <f>KI2*7.33</f>
        <v>385.55799999999999</v>
      </c>
      <c r="KJ3" s="1">
        <f>KJ2*7.33</f>
        <v>376.762</v>
      </c>
      <c r="KM3" s="1">
        <f>KM2*7.33</f>
        <v>380.3537</v>
      </c>
      <c r="KN3" s="1">
        <f>KN2*7.33</f>
        <v>377.05520000000001</v>
      </c>
      <c r="KO3" s="1">
        <f>KO2*7.33</f>
        <v>368.4058</v>
      </c>
      <c r="KP3" s="1">
        <f>KP2*7.33</f>
        <v>366.86649999999997</v>
      </c>
      <c r="KQ3" s="1">
        <f>KQ2*7.33</f>
        <v>369.50529999999998</v>
      </c>
      <c r="KT3" s="1">
        <f>KT2*7.33</f>
        <v>362.17529999999999</v>
      </c>
      <c r="KU3" s="1">
        <f>KU2*7.33</f>
        <v>351.10699999999997</v>
      </c>
      <c r="KW3" s="1">
        <f>KW2*7.33</f>
        <v>345.60949999999997</v>
      </c>
      <c r="KX3" s="1">
        <f>KX2*7.33</f>
        <v>340.33190000000002</v>
      </c>
      <c r="LA3" s="1">
        <f>LA2*7.33</f>
        <v>334.98100000000005</v>
      </c>
      <c r="LB3" s="1">
        <f>LB2*7.33</f>
        <v>339.37899999999996</v>
      </c>
      <c r="LC3" s="1">
        <f>LC2*7.33</f>
        <v>337.47320000000002</v>
      </c>
      <c r="LD3" s="1">
        <f>LD2*7.33</f>
        <v>339.81880000000001</v>
      </c>
      <c r="LE3" s="1">
        <f>LE2*7.33</f>
        <v>344.94980000000004</v>
      </c>
      <c r="LJ3" s="1">
        <f>LJ2*7.33</f>
        <v>340.77170000000001</v>
      </c>
      <c r="LK3" s="1">
        <f>LK2*7.33</f>
        <v>340.40519999999998</v>
      </c>
      <c r="LL3" s="1">
        <f>LL2*7.33</f>
        <v>337.54649999999998</v>
      </c>
      <c r="LO3" s="1">
        <f>LO2*7.33</f>
        <v>343.92360000000002</v>
      </c>
      <c r="LP3" s="1">
        <f>LP2*7.33</f>
        <v>361.0025</v>
      </c>
      <c r="LQ3" s="1">
        <f>LQ2*7.33</f>
        <v>360.63600000000002</v>
      </c>
      <c r="LR3" s="1">
        <f>LR2*7.33</f>
        <v>359.38990000000001</v>
      </c>
      <c r="LS3" s="1">
        <f>LS2*7.33</f>
        <v>358.8768</v>
      </c>
      <c r="LV3" s="1">
        <f>LV2*7.33</f>
        <v>342.3843</v>
      </c>
      <c r="LW3" s="1">
        <f>LW2*7.33</f>
        <v>352.35309999999998</v>
      </c>
      <c r="LX3" s="1">
        <f>LX2*7.33</f>
        <v>341.13819999999998</v>
      </c>
      <c r="LY3" s="1">
        <f>LY2*7.33</f>
        <v>379.10759999999999</v>
      </c>
      <c r="LZ3" s="1">
        <f>LZ2*7.33</f>
        <v>394.94040000000001</v>
      </c>
      <c r="MC3" s="1">
        <f>MC2*7.33</f>
        <v>398.75200000000001</v>
      </c>
      <c r="MD3" s="1">
        <f>MD2*7.33</f>
        <v>399.48500000000001</v>
      </c>
      <c r="ME3" s="1">
        <f>ME2*7.33</f>
        <v>398.2389</v>
      </c>
      <c r="MF3" s="1">
        <f>MF2*7.33</f>
        <v>398.2389</v>
      </c>
      <c r="MG3" s="1">
        <f>MG2*7.33</f>
        <v>395.6001</v>
      </c>
      <c r="MJ3" s="1">
        <f>MJ2*7.33</f>
        <v>409.60040000000004</v>
      </c>
      <c r="MK3" s="1">
        <f>MK2*7.33</f>
        <v>408.28100000000001</v>
      </c>
      <c r="ML3" s="1">
        <f>ML2*7.33</f>
        <v>404.32279999999997</v>
      </c>
      <c r="MM3" s="1">
        <f>MM2*7.33</f>
        <v>397.06610000000001</v>
      </c>
      <c r="MN3" s="1">
        <f>MN2*7.33</f>
        <v>406.44850000000002</v>
      </c>
      <c r="MQ3" s="1">
        <f>MQ2*7.33</f>
        <v>402.56360000000001</v>
      </c>
      <c r="MR3" s="1">
        <f>MR2*7.33</f>
        <v>407.40139999999997</v>
      </c>
      <c r="MS3" s="1">
        <f>MS2*7.33</f>
        <v>396.69959999999998</v>
      </c>
      <c r="MT3" s="1">
        <f>MT2*7.33</f>
        <v>401.0976</v>
      </c>
      <c r="MU3" s="1">
        <f>MU2*7.33</f>
        <v>409.74700000000001</v>
      </c>
      <c r="MX3" s="1">
        <f>MX2*7.33</f>
        <v>410.33339999999998</v>
      </c>
      <c r="MY3" s="1">
        <f>MY2*7.33</f>
        <v>419.42259999999999</v>
      </c>
      <c r="MZ3" s="1">
        <f>MZ2*7.33</f>
        <v>418.46970000000005</v>
      </c>
      <c r="NA3" s="1">
        <f>NA2*7.33</f>
        <v>416.19740000000002</v>
      </c>
      <c r="NB3" s="1">
        <f>NB2*7.33</f>
        <v>415.9042</v>
      </c>
    </row>
    <row r="4" spans="1:367" s="17" customFormat="1" x14ac:dyDescent="0.25">
      <c r="A4" s="26" t="s">
        <v>74</v>
      </c>
      <c r="E4" s="17">
        <v>333.95</v>
      </c>
      <c r="F4" s="17">
        <v>334.43799999999999</v>
      </c>
      <c r="G4" s="17">
        <v>321.91300000000001</v>
      </c>
      <c r="H4" s="17">
        <v>323.5</v>
      </c>
      <c r="I4" s="17">
        <v>308.8</v>
      </c>
      <c r="L4" s="17">
        <v>303.17500000000001</v>
      </c>
      <c r="M4" s="17">
        <v>298.45</v>
      </c>
      <c r="N4" s="17">
        <v>295.2</v>
      </c>
      <c r="O4" s="17">
        <v>292.64999999999998</v>
      </c>
      <c r="P4" s="17">
        <v>290.17500000000001</v>
      </c>
      <c r="S4" s="17">
        <v>290.17500000000001</v>
      </c>
      <c r="T4" s="17">
        <v>286.113</v>
      </c>
      <c r="U4" s="17">
        <v>276.81299999999999</v>
      </c>
      <c r="V4" s="17">
        <v>280.92500000000001</v>
      </c>
      <c r="W4" s="17">
        <v>288.42500000000001</v>
      </c>
      <c r="Z4" s="17">
        <v>286.738</v>
      </c>
      <c r="AA4" s="17">
        <v>287.83800000000002</v>
      </c>
      <c r="AB4" s="17">
        <v>289.22500000000002</v>
      </c>
      <c r="AC4" s="17">
        <v>290.8</v>
      </c>
      <c r="AD4" s="17">
        <v>290.613</v>
      </c>
      <c r="AG4" s="17">
        <v>304.16699999999997</v>
      </c>
      <c r="AH4" s="17">
        <v>296.476</v>
      </c>
      <c r="AI4" s="17">
        <v>307.84500000000003</v>
      </c>
      <c r="AJ4" s="17">
        <v>314.488</v>
      </c>
      <c r="AK4" s="17">
        <v>309.84500000000003</v>
      </c>
      <c r="AN4" s="17">
        <v>309.08300000000003</v>
      </c>
      <c r="AO4" s="17">
        <v>297.048</v>
      </c>
      <c r="AP4" s="17">
        <v>289.88099999999997</v>
      </c>
      <c r="AQ4" s="17">
        <v>290.036</v>
      </c>
      <c r="AR4" s="17">
        <v>305.036</v>
      </c>
      <c r="AU4" s="17">
        <v>305.036</v>
      </c>
      <c r="AV4" s="17">
        <v>302.214</v>
      </c>
      <c r="AW4" s="17">
        <v>308.64299999999997</v>
      </c>
      <c r="AX4" s="17">
        <v>308.83300000000003</v>
      </c>
      <c r="AY4" s="17">
        <v>304.33300000000003</v>
      </c>
      <c r="BB4" s="17">
        <v>307.048</v>
      </c>
      <c r="BC4" s="17">
        <v>303.41699999999997</v>
      </c>
      <c r="BD4" s="17">
        <v>303.464</v>
      </c>
      <c r="BE4" s="17">
        <v>304.17899999999997</v>
      </c>
      <c r="BF4" s="17">
        <v>305.89299999999997</v>
      </c>
      <c r="BI4" s="17">
        <v>305.85700000000003</v>
      </c>
      <c r="BJ4" s="17">
        <v>305.85700000000003</v>
      </c>
      <c r="BK4" s="17">
        <v>334.35199999999998</v>
      </c>
      <c r="BL4" s="17">
        <v>333.44299999999998</v>
      </c>
      <c r="BM4" s="17">
        <v>339.18200000000002</v>
      </c>
      <c r="BP4" s="17">
        <v>354.11399999999998</v>
      </c>
      <c r="BQ4" s="17">
        <v>357.10199999999998</v>
      </c>
      <c r="BR4" s="17">
        <v>359.79500000000002</v>
      </c>
      <c r="BS4" s="17">
        <v>355.53399999999999</v>
      </c>
      <c r="BT4" s="17">
        <v>359.03399999999999</v>
      </c>
      <c r="BW4" s="17">
        <v>352.38600000000002</v>
      </c>
      <c r="BX4" s="17">
        <v>349.25</v>
      </c>
      <c r="BY4" s="17">
        <v>356.875</v>
      </c>
      <c r="BZ4" s="17">
        <v>361.42</v>
      </c>
      <c r="CA4" s="17">
        <v>361.31799999999998</v>
      </c>
      <c r="CD4" s="17">
        <v>359.59100000000001</v>
      </c>
      <c r="CE4" s="17">
        <v>360.78399999999999</v>
      </c>
      <c r="CF4" s="17">
        <v>357.78399999999999</v>
      </c>
      <c r="CG4" s="17">
        <v>357.27300000000002</v>
      </c>
      <c r="CK4" s="17">
        <v>355.68200000000002</v>
      </c>
      <c r="CL4" s="17">
        <v>354.25</v>
      </c>
      <c r="CM4" s="17">
        <v>355.13600000000002</v>
      </c>
      <c r="CN4" s="17">
        <v>355.30700000000002</v>
      </c>
      <c r="CO4" s="17">
        <v>355.30700000000002</v>
      </c>
      <c r="CR4" s="17">
        <v>331.75</v>
      </c>
      <c r="CS4" s="17">
        <v>319.524</v>
      </c>
      <c r="CT4" s="17">
        <v>331.61900000000003</v>
      </c>
      <c r="CU4" s="17">
        <v>326.83300000000003</v>
      </c>
      <c r="CV4" s="17">
        <v>349.976</v>
      </c>
      <c r="CY4" s="17">
        <v>353.226</v>
      </c>
      <c r="CZ4" s="17">
        <v>362.39299999999997</v>
      </c>
      <c r="DA4" s="17">
        <v>363.012</v>
      </c>
      <c r="DB4" s="17">
        <v>362.86900000000003</v>
      </c>
      <c r="DC4" s="17">
        <v>356.452</v>
      </c>
      <c r="DF4" s="17">
        <v>356.19</v>
      </c>
      <c r="DG4" s="17">
        <v>362.726</v>
      </c>
      <c r="DH4" s="17">
        <v>365.86900000000003</v>
      </c>
      <c r="DI4" s="17">
        <v>368.036</v>
      </c>
      <c r="DJ4" s="17">
        <v>368.75</v>
      </c>
      <c r="DM4" s="17">
        <v>368.09500000000003</v>
      </c>
      <c r="DN4" s="17">
        <v>368.85700000000003</v>
      </c>
      <c r="DO4" s="17">
        <v>369.64299999999997</v>
      </c>
      <c r="DP4" s="17">
        <v>370.85700000000003</v>
      </c>
      <c r="DQ4" s="17">
        <v>370.75</v>
      </c>
      <c r="DT4" s="17">
        <v>411.04500000000002</v>
      </c>
      <c r="DU4" s="17">
        <v>395.69299999999998</v>
      </c>
      <c r="DV4" s="17">
        <v>395.92</v>
      </c>
      <c r="DW4" s="17">
        <v>399.80700000000002</v>
      </c>
      <c r="DX4" s="17">
        <v>400.98899999999998</v>
      </c>
      <c r="EA4" s="17">
        <v>386.27300000000002</v>
      </c>
      <c r="EB4" s="17">
        <v>395.04599999999999</v>
      </c>
      <c r="EC4" s="17">
        <v>408.19299999999998</v>
      </c>
      <c r="ED4" s="17">
        <v>406.28399999999999</v>
      </c>
      <c r="EE4" s="17">
        <v>410.86399999999998</v>
      </c>
      <c r="EH4" s="17">
        <v>417.13600000000002</v>
      </c>
      <c r="EI4" s="17">
        <v>420.51100000000002</v>
      </c>
      <c r="EJ4" s="17">
        <v>423.58</v>
      </c>
      <c r="EK4" s="17">
        <v>417.75</v>
      </c>
      <c r="EL4" s="17">
        <v>421.84100000000001</v>
      </c>
      <c r="EO4" s="17">
        <v>421.20499999999998</v>
      </c>
      <c r="EP4" s="17">
        <v>423.52300000000002</v>
      </c>
      <c r="EQ4" s="17">
        <v>423.58</v>
      </c>
      <c r="ER4" s="17">
        <v>423.71600000000001</v>
      </c>
      <c r="ES4" s="17">
        <v>423.75</v>
      </c>
      <c r="EV4" s="17">
        <v>423.75</v>
      </c>
      <c r="EW4" s="17">
        <v>424.14800000000002</v>
      </c>
      <c r="EX4" s="17">
        <v>424.14800000000002</v>
      </c>
      <c r="EY4" s="17">
        <v>449.47699999999998</v>
      </c>
      <c r="EZ4" s="17">
        <v>443.51100000000002</v>
      </c>
      <c r="FD4" s="17">
        <v>454.44299999999998</v>
      </c>
      <c r="FE4" s="17">
        <v>460.64800000000002</v>
      </c>
      <c r="FF4" s="17">
        <v>457.96300000000002</v>
      </c>
      <c r="FG4" s="17">
        <v>451.55700000000002</v>
      </c>
      <c r="FJ4" s="17">
        <v>452.03399999999999</v>
      </c>
      <c r="FK4" s="17">
        <v>446.86399999999998</v>
      </c>
      <c r="FL4" s="17">
        <v>445.5</v>
      </c>
      <c r="FM4" s="17">
        <v>436.75</v>
      </c>
      <c r="FN4" s="17">
        <v>441.06799999999998</v>
      </c>
      <c r="FQ4" s="17">
        <v>448.22699999999998</v>
      </c>
      <c r="FR4" s="17">
        <v>446.59100000000001</v>
      </c>
      <c r="FS4" s="17">
        <v>446.90899999999999</v>
      </c>
      <c r="FT4" s="17">
        <v>447.52300000000002</v>
      </c>
      <c r="FU4" s="17">
        <v>444.28399999999999</v>
      </c>
      <c r="FX4" s="17">
        <v>441.69299999999998</v>
      </c>
      <c r="FY4" s="17">
        <v>442.75</v>
      </c>
      <c r="FZ4" s="17">
        <v>444.70499999999998</v>
      </c>
      <c r="GA4" s="17">
        <v>444.36399999999998</v>
      </c>
      <c r="GB4" s="17">
        <v>444.36399999999998</v>
      </c>
      <c r="GF4" s="17">
        <v>423.67899999999997</v>
      </c>
      <c r="GG4" s="17">
        <v>422.82100000000003</v>
      </c>
      <c r="GH4" s="17">
        <v>423.59500000000003</v>
      </c>
      <c r="GI4" s="17">
        <v>416.07100000000003</v>
      </c>
      <c r="GL4" s="17">
        <v>416.774</v>
      </c>
      <c r="GM4" s="17">
        <v>422.274</v>
      </c>
      <c r="GN4" s="17">
        <v>410.048</v>
      </c>
      <c r="GO4" s="17">
        <v>414.762</v>
      </c>
      <c r="GP4" s="17">
        <v>415.286</v>
      </c>
      <c r="GS4" s="17">
        <v>409.92899999999997</v>
      </c>
      <c r="GT4" s="17">
        <v>413.14299999999997</v>
      </c>
      <c r="GU4" s="17">
        <v>414.57100000000003</v>
      </c>
      <c r="GV4" s="17">
        <v>412.90499999999997</v>
      </c>
      <c r="GW4" s="17">
        <v>409.262</v>
      </c>
      <c r="GZ4" s="17">
        <v>407.59500000000003</v>
      </c>
      <c r="HA4" s="17">
        <v>407.214</v>
      </c>
      <c r="HB4" s="17">
        <v>406.64299999999997</v>
      </c>
      <c r="HC4" s="17">
        <v>405.83300000000003</v>
      </c>
      <c r="HD4" s="17">
        <v>405.714</v>
      </c>
      <c r="HG4" s="17">
        <v>361.65199999999999</v>
      </c>
      <c r="HH4" s="17">
        <v>361.65199999999999</v>
      </c>
      <c r="HI4" s="17">
        <v>367.03300000000002</v>
      </c>
      <c r="HJ4" s="17">
        <v>370.02199999999999</v>
      </c>
      <c r="HK4" s="17">
        <v>374.28300000000002</v>
      </c>
      <c r="HN4" s="17">
        <v>383.44600000000003</v>
      </c>
      <c r="HO4" s="17">
        <v>385.315</v>
      </c>
      <c r="HP4" s="17">
        <v>380.95699999999999</v>
      </c>
      <c r="HQ4" s="17">
        <v>391.88</v>
      </c>
      <c r="HR4" s="17">
        <v>395.83699999999999</v>
      </c>
      <c r="HU4" s="17">
        <v>403.185</v>
      </c>
      <c r="HV4" s="17">
        <v>406.44600000000003</v>
      </c>
      <c r="HW4" s="17">
        <v>407.04300000000001</v>
      </c>
      <c r="HX4" s="17">
        <v>412.37</v>
      </c>
      <c r="HY4" s="17">
        <v>412.07600000000002</v>
      </c>
      <c r="IB4" s="17">
        <v>410.07600000000002</v>
      </c>
      <c r="IC4" s="17">
        <v>411.44600000000003</v>
      </c>
      <c r="ID4" s="17">
        <v>409.29300000000001</v>
      </c>
      <c r="IE4" s="17">
        <v>410.435</v>
      </c>
      <c r="IF4" s="17">
        <v>410.52199999999999</v>
      </c>
      <c r="II4" s="17">
        <v>409.60899999999998</v>
      </c>
      <c r="IJ4" s="17">
        <v>409.37</v>
      </c>
      <c r="IK4" s="17">
        <v>408.78300000000002</v>
      </c>
      <c r="IL4" s="17">
        <v>408.78300000000002</v>
      </c>
      <c r="IM4" s="17">
        <v>412.22699999999998</v>
      </c>
      <c r="IP4" s="55">
        <v>412.22699999999998</v>
      </c>
      <c r="IQ4" s="17">
        <v>413.73899999999998</v>
      </c>
      <c r="IS4" s="17">
        <v>427.55700000000002</v>
      </c>
      <c r="IT4" s="17">
        <v>422.90899999999999</v>
      </c>
      <c r="IW4" s="17">
        <v>421.375</v>
      </c>
      <c r="IX4" s="17">
        <v>415.48899999999998</v>
      </c>
      <c r="IY4" s="17">
        <v>411.35199999999998</v>
      </c>
      <c r="IZ4" s="17">
        <v>414.625</v>
      </c>
      <c r="JA4" s="17">
        <v>413.94299999999998</v>
      </c>
      <c r="JF4" s="17">
        <v>415.76100000000002</v>
      </c>
      <c r="JG4" s="17">
        <v>418.70499999999998</v>
      </c>
      <c r="JH4" s="17">
        <v>418.15899999999999</v>
      </c>
      <c r="JK4" s="17">
        <v>418.21600000000001</v>
      </c>
      <c r="JL4" s="17">
        <v>415.35199999999998</v>
      </c>
      <c r="JM4" s="17">
        <v>416.17</v>
      </c>
      <c r="JN4" s="17">
        <v>418.78399999999999</v>
      </c>
      <c r="JO4" s="17">
        <v>418.875</v>
      </c>
      <c r="JR4" s="17">
        <v>449.08300000000003</v>
      </c>
      <c r="JS4" s="17">
        <v>456.94</v>
      </c>
      <c r="JT4" s="17">
        <v>488.5</v>
      </c>
      <c r="JU4" s="17">
        <v>467.476</v>
      </c>
      <c r="JV4" s="17">
        <v>466.63099999999997</v>
      </c>
      <c r="JY4" s="17">
        <v>473.464</v>
      </c>
      <c r="JZ4" s="17">
        <v>463.762</v>
      </c>
      <c r="KB4" s="17">
        <v>465.15499999999997</v>
      </c>
      <c r="KC4" s="17">
        <v>462.58300000000003</v>
      </c>
      <c r="KF4" s="17">
        <v>461.14299999999997</v>
      </c>
      <c r="KG4" s="17">
        <v>461.85700000000003</v>
      </c>
      <c r="KH4" s="17">
        <v>467.536</v>
      </c>
      <c r="KI4" s="17">
        <v>463.15499999999997</v>
      </c>
      <c r="KJ4" s="17">
        <v>464.07100000000003</v>
      </c>
      <c r="KM4" s="17">
        <v>464</v>
      </c>
      <c r="KN4" s="17">
        <v>463.58300000000003</v>
      </c>
      <c r="KO4" s="17">
        <v>463.44</v>
      </c>
      <c r="KP4" s="17">
        <v>463.90499999999997</v>
      </c>
      <c r="KQ4" s="17">
        <v>463.57100000000003</v>
      </c>
      <c r="KT4" s="17">
        <v>462.56</v>
      </c>
      <c r="KU4" s="17">
        <v>423.48899999999998</v>
      </c>
      <c r="KW4" s="17">
        <v>423.48899999999998</v>
      </c>
      <c r="KX4" s="17">
        <v>419.21600000000001</v>
      </c>
      <c r="LA4" s="17">
        <v>419.04500000000002</v>
      </c>
      <c r="LB4" s="17">
        <v>421.10199999999998</v>
      </c>
      <c r="LC4" s="17">
        <v>420.34100000000001</v>
      </c>
      <c r="LD4" s="17">
        <v>420.68200000000002</v>
      </c>
      <c r="LE4" s="17">
        <v>409.29500000000002</v>
      </c>
      <c r="LJ4" s="17">
        <v>419.73899999999998</v>
      </c>
      <c r="LK4" s="17">
        <v>420.76100000000002</v>
      </c>
      <c r="LL4" s="17">
        <v>420.96600000000001</v>
      </c>
      <c r="LO4" s="17">
        <v>429.33</v>
      </c>
      <c r="LP4" s="17">
        <v>428.77300000000002</v>
      </c>
      <c r="LQ4" s="17">
        <v>428.90899999999999</v>
      </c>
      <c r="LR4" s="17">
        <v>428.90899999999999</v>
      </c>
      <c r="LS4" s="17">
        <v>426.43200000000002</v>
      </c>
      <c r="LV4" s="17">
        <v>427.48899999999998</v>
      </c>
      <c r="LW4" s="17">
        <v>426.14800000000002</v>
      </c>
      <c r="LX4" s="17">
        <v>427.18200000000002</v>
      </c>
      <c r="LY4" s="17">
        <v>427.18200000000002</v>
      </c>
      <c r="LZ4" s="17">
        <v>477.09500000000003</v>
      </c>
      <c r="MC4" s="17">
        <v>479.40499999999997</v>
      </c>
      <c r="MD4" s="17">
        <v>474.38099999999997</v>
      </c>
      <c r="ME4" s="17">
        <v>472.726</v>
      </c>
      <c r="MF4" s="17">
        <v>471.39299999999997</v>
      </c>
      <c r="MG4" s="17">
        <v>475.69</v>
      </c>
      <c r="MJ4" s="17">
        <v>484.69</v>
      </c>
      <c r="MK4" s="17">
        <v>484.07100000000003</v>
      </c>
      <c r="ML4" s="17">
        <v>483.07100000000003</v>
      </c>
      <c r="MM4" s="17">
        <v>476</v>
      </c>
      <c r="MN4" s="17">
        <v>483.38099999999997</v>
      </c>
      <c r="MQ4" s="17">
        <v>483.38099999999997</v>
      </c>
      <c r="MR4" s="17">
        <v>483.38099999999997</v>
      </c>
      <c r="MS4" s="17">
        <v>483.38099999999997</v>
      </c>
      <c r="MT4" s="17">
        <v>483.38099999999997</v>
      </c>
      <c r="MU4" s="17">
        <v>483.38099999999997</v>
      </c>
      <c r="MX4" s="17">
        <v>483.38099999999997</v>
      </c>
      <c r="MY4" s="17">
        <v>483.38099999999997</v>
      </c>
      <c r="MZ4" s="17">
        <v>483.38099999999997</v>
      </c>
      <c r="NA4" s="17">
        <v>483.38099999999997</v>
      </c>
      <c r="NB4" s="17">
        <v>483.38099999999997</v>
      </c>
    </row>
    <row r="5" spans="1:367" s="1" customFormat="1" x14ac:dyDescent="0.25">
      <c r="A5" s="9" t="s">
        <v>75</v>
      </c>
      <c r="E5" s="1">
        <v>444.06299999999999</v>
      </c>
      <c r="F5" s="1">
        <v>435.64499999999998</v>
      </c>
      <c r="G5" s="1">
        <v>444.63099999999997</v>
      </c>
      <c r="H5" s="1">
        <v>457.875</v>
      </c>
      <c r="I5" s="1">
        <v>464.78300000000002</v>
      </c>
      <c r="L5" s="1">
        <v>461.07499999999999</v>
      </c>
      <c r="M5" s="1">
        <v>456.55</v>
      </c>
      <c r="N5" s="1">
        <v>452.3</v>
      </c>
      <c r="O5" s="1">
        <v>450.6</v>
      </c>
      <c r="P5" s="1">
        <v>458.57499999999999</v>
      </c>
      <c r="S5" s="1">
        <v>458.57499999999999</v>
      </c>
      <c r="T5" s="1">
        <v>454.387</v>
      </c>
      <c r="U5" s="1">
        <v>445.43700000000001</v>
      </c>
      <c r="V5" s="1">
        <v>443.07499999999999</v>
      </c>
      <c r="W5" s="1">
        <v>445.57499999999999</v>
      </c>
      <c r="Z5" s="1">
        <v>455.512</v>
      </c>
      <c r="AA5" s="1">
        <v>459.91199999999998</v>
      </c>
      <c r="AB5" s="1">
        <v>467.77499999999998</v>
      </c>
      <c r="AC5" s="1">
        <v>481.95</v>
      </c>
      <c r="AD5" s="1">
        <v>462.78699999999998</v>
      </c>
      <c r="AG5" s="1">
        <v>435.58300000000003</v>
      </c>
      <c r="AH5" s="1">
        <v>449.964</v>
      </c>
      <c r="AI5" s="1">
        <v>454.572</v>
      </c>
      <c r="AJ5" s="1">
        <v>453.31</v>
      </c>
      <c r="AK5" s="1">
        <v>455.69099999999997</v>
      </c>
      <c r="AN5" s="1">
        <v>458.90499999999997</v>
      </c>
      <c r="AO5" s="1">
        <v>461</v>
      </c>
      <c r="AP5" s="1">
        <v>457.86900000000003</v>
      </c>
      <c r="AQ5" s="1">
        <v>464.488</v>
      </c>
      <c r="AR5" s="1">
        <v>463.07100000000003</v>
      </c>
      <c r="AU5" s="1">
        <v>463.07100000000003</v>
      </c>
      <c r="AV5" s="1">
        <v>458.10700000000003</v>
      </c>
      <c r="AW5" s="1">
        <v>458.214</v>
      </c>
      <c r="AX5" s="1">
        <v>458.298</v>
      </c>
      <c r="AY5" s="1">
        <v>460.45299999999997</v>
      </c>
      <c r="BB5" s="1">
        <v>460.512</v>
      </c>
      <c r="BC5" s="1">
        <v>460.916</v>
      </c>
      <c r="BD5" s="1">
        <v>460.91699999999997</v>
      </c>
      <c r="BE5" s="1">
        <v>461.702</v>
      </c>
      <c r="BF5" s="1">
        <v>460.61900000000003</v>
      </c>
      <c r="BI5" s="1">
        <v>459.90499999999997</v>
      </c>
      <c r="BJ5" s="1">
        <v>459.90499999999997</v>
      </c>
      <c r="BK5" s="1">
        <v>459.90499999999997</v>
      </c>
      <c r="BL5" s="1">
        <v>413.90199999999999</v>
      </c>
      <c r="BM5" s="1">
        <v>418.65699999999998</v>
      </c>
      <c r="BP5" s="1">
        <v>406.70100000000002</v>
      </c>
      <c r="BQ5" s="1">
        <v>407.99400000000003</v>
      </c>
      <c r="BR5" s="1">
        <v>405.46699999999998</v>
      </c>
      <c r="BS5" s="1">
        <v>409.01400000000001</v>
      </c>
      <c r="BT5" s="1">
        <v>415.49</v>
      </c>
      <c r="BW5" s="1">
        <v>424.28100000000001</v>
      </c>
      <c r="BX5" s="1">
        <v>422.226</v>
      </c>
      <c r="BY5" s="1">
        <v>422.72</v>
      </c>
      <c r="BZ5" s="1">
        <v>422.87799999999999</v>
      </c>
      <c r="CA5" s="1">
        <v>423.77699999999999</v>
      </c>
      <c r="CD5" s="1">
        <v>424.73</v>
      </c>
      <c r="CE5" s="1">
        <v>426.12099999999998</v>
      </c>
      <c r="CF5" s="1">
        <v>428.69200000000001</v>
      </c>
      <c r="CG5" s="1">
        <v>429.822</v>
      </c>
      <c r="CK5" s="1">
        <v>430.93700000000001</v>
      </c>
      <c r="CL5" s="1">
        <v>433.08300000000003</v>
      </c>
      <c r="CM5" s="1">
        <v>435.209</v>
      </c>
      <c r="CN5" s="1">
        <v>437.97899999999998</v>
      </c>
      <c r="CO5" s="1">
        <v>437.97899999999998</v>
      </c>
      <c r="CR5" s="1">
        <v>522.524</v>
      </c>
      <c r="CS5" s="1">
        <v>530.85199999999998</v>
      </c>
      <c r="CT5" s="1">
        <v>520.13099999999997</v>
      </c>
      <c r="CU5" s="1">
        <v>520.596</v>
      </c>
      <c r="CV5" s="1">
        <v>509.084</v>
      </c>
      <c r="CY5" s="1">
        <v>508.512</v>
      </c>
      <c r="CZ5" s="1">
        <v>502.274</v>
      </c>
      <c r="DA5" s="1">
        <v>495.178</v>
      </c>
      <c r="DB5" s="1">
        <v>492.38099999999997</v>
      </c>
      <c r="DC5" s="1">
        <v>495.97699999999998</v>
      </c>
      <c r="DF5" s="1">
        <v>499.67899999999997</v>
      </c>
      <c r="DG5" s="1">
        <v>499.36900000000003</v>
      </c>
      <c r="DH5" s="1">
        <v>499.19099999999997</v>
      </c>
      <c r="DI5" s="1">
        <v>498.75</v>
      </c>
      <c r="DJ5" s="1">
        <v>497.81</v>
      </c>
      <c r="DM5" s="1">
        <v>496.42899999999997</v>
      </c>
      <c r="DN5" s="1">
        <v>494.85700000000003</v>
      </c>
      <c r="DO5" s="1">
        <v>492.976</v>
      </c>
      <c r="DP5" s="1">
        <v>490.964</v>
      </c>
      <c r="DQ5" s="1">
        <v>489.10700000000003</v>
      </c>
      <c r="DT5" s="1">
        <v>442.53800000000001</v>
      </c>
      <c r="DU5" s="1">
        <v>459.35700000000003</v>
      </c>
      <c r="DV5" s="1">
        <v>458.82499999999999</v>
      </c>
      <c r="DW5" s="1">
        <v>468.572</v>
      </c>
      <c r="DX5" s="1">
        <v>473.66399999999999</v>
      </c>
      <c r="EA5" s="1">
        <v>474.39</v>
      </c>
      <c r="EB5" s="1">
        <v>475.71</v>
      </c>
      <c r="EC5" s="1">
        <v>470.10700000000003</v>
      </c>
      <c r="ED5" s="1">
        <v>467.01600000000002</v>
      </c>
      <c r="EE5" s="1">
        <v>464.899</v>
      </c>
      <c r="EH5" s="1">
        <v>463.28899999999999</v>
      </c>
      <c r="EI5" s="1">
        <v>462.089</v>
      </c>
      <c r="EJ5" s="1">
        <v>460.42</v>
      </c>
      <c r="EK5" s="1">
        <v>457.07499999999999</v>
      </c>
      <c r="EL5" s="1">
        <v>455.38400000000001</v>
      </c>
      <c r="EO5" s="1">
        <v>453.33300000000003</v>
      </c>
      <c r="EP5" s="1">
        <v>449.66699999999997</v>
      </c>
      <c r="EQ5" s="1">
        <v>447.995</v>
      </c>
      <c r="ER5" s="1">
        <v>446.25900000000001</v>
      </c>
      <c r="ES5" s="1">
        <v>444.32499999999999</v>
      </c>
      <c r="EV5" s="1">
        <v>444.32499999999999</v>
      </c>
      <c r="EW5" s="1">
        <v>442.65199999999999</v>
      </c>
      <c r="EX5" s="1">
        <v>442.65199999999999</v>
      </c>
      <c r="EY5" s="1">
        <v>442.65199999999999</v>
      </c>
      <c r="EZ5" s="1">
        <v>429.43200000000002</v>
      </c>
      <c r="FD5" s="1">
        <v>423.71600000000001</v>
      </c>
      <c r="FE5" s="1">
        <v>421.76100000000002</v>
      </c>
      <c r="FF5" s="1">
        <v>421.78399999999999</v>
      </c>
      <c r="FG5" s="1">
        <v>424.125</v>
      </c>
      <c r="FJ5" s="1">
        <v>452.06799999999998</v>
      </c>
      <c r="FK5" s="1">
        <v>424.72699999999998</v>
      </c>
      <c r="FL5" s="1">
        <v>424.13600000000002</v>
      </c>
      <c r="FM5" s="1">
        <v>423.84100000000001</v>
      </c>
      <c r="FN5" s="1">
        <v>423.47699999999998</v>
      </c>
      <c r="FQ5" s="1">
        <v>422.95499999999998</v>
      </c>
      <c r="FR5" s="1">
        <v>422.27300000000002</v>
      </c>
      <c r="FS5" s="1">
        <v>421.54599999999999</v>
      </c>
      <c r="FT5" s="1">
        <v>419.625</v>
      </c>
      <c r="FU5" s="1">
        <v>419.26100000000002</v>
      </c>
      <c r="FX5" s="1">
        <v>419.27300000000002</v>
      </c>
      <c r="FY5" s="1">
        <v>419.29500000000002</v>
      </c>
      <c r="FZ5" s="1">
        <v>418.75</v>
      </c>
      <c r="GA5" s="1">
        <v>418.40899999999999</v>
      </c>
      <c r="GB5" s="1">
        <v>418.40899999999999</v>
      </c>
      <c r="GF5" s="1">
        <v>406.03500000000003</v>
      </c>
      <c r="GG5" s="1">
        <v>395.65499999999997</v>
      </c>
      <c r="GH5" s="1">
        <v>398.16699999999997</v>
      </c>
      <c r="GI5" s="1">
        <v>402.86900000000003</v>
      </c>
      <c r="GL5" s="1">
        <v>412.39299999999997</v>
      </c>
      <c r="GM5" s="1">
        <v>410.32100000000003</v>
      </c>
      <c r="GN5" s="1">
        <v>412.762</v>
      </c>
      <c r="GO5" s="1">
        <v>414.09500000000003</v>
      </c>
      <c r="GP5" s="1">
        <v>414.14299999999997</v>
      </c>
      <c r="GS5" s="1">
        <v>414.82100000000003</v>
      </c>
      <c r="GT5" s="1">
        <v>415.33300000000003</v>
      </c>
      <c r="GU5" s="1">
        <v>415.858</v>
      </c>
      <c r="GV5" s="1">
        <v>416.80900000000003</v>
      </c>
      <c r="GW5" s="1">
        <v>417.89299999999997</v>
      </c>
      <c r="GZ5" s="1">
        <v>418.976</v>
      </c>
      <c r="HA5" s="1">
        <v>420.822</v>
      </c>
      <c r="HB5" s="1">
        <v>421.80900000000003</v>
      </c>
      <c r="HC5" s="1">
        <v>423.012</v>
      </c>
      <c r="HD5" s="1">
        <v>424.524</v>
      </c>
      <c r="HG5" s="1">
        <v>458.09300000000002</v>
      </c>
      <c r="HH5" s="1">
        <v>465.64</v>
      </c>
      <c r="HI5" s="1">
        <v>469.28800000000001</v>
      </c>
      <c r="HJ5" s="1">
        <v>474.29</v>
      </c>
      <c r="HK5" s="1">
        <v>480.07900000000001</v>
      </c>
      <c r="HN5" s="1">
        <v>477.09899999999999</v>
      </c>
      <c r="HO5" s="1">
        <v>477.14499999999998</v>
      </c>
      <c r="HP5" s="1">
        <v>481.11099999999999</v>
      </c>
      <c r="HQ5" s="1">
        <v>477.57499999999999</v>
      </c>
      <c r="HR5" s="1">
        <v>477.25400000000002</v>
      </c>
      <c r="HU5" s="1">
        <v>476.97399999999999</v>
      </c>
      <c r="HV5" s="1">
        <v>478.89499999999998</v>
      </c>
      <c r="HW5" s="1">
        <v>479.13900000000001</v>
      </c>
      <c r="HX5" s="1">
        <v>478.85700000000003</v>
      </c>
      <c r="HY5" s="1">
        <v>478.53800000000001</v>
      </c>
      <c r="IB5" s="1">
        <v>478.76499999999999</v>
      </c>
      <c r="IC5" s="1">
        <v>478.702</v>
      </c>
      <c r="ID5" s="1">
        <v>479.52499999999998</v>
      </c>
      <c r="IE5" s="1">
        <v>479.00799999999998</v>
      </c>
      <c r="IF5" s="1">
        <v>479.18299999999999</v>
      </c>
      <c r="II5" s="1">
        <v>479.18299999999999</v>
      </c>
      <c r="IJ5" s="1">
        <v>479.35700000000003</v>
      </c>
      <c r="IK5" s="1">
        <v>479.762</v>
      </c>
      <c r="IL5" s="1">
        <v>479.762</v>
      </c>
      <c r="IM5" s="1">
        <v>479.762</v>
      </c>
      <c r="IP5" s="56">
        <v>479.762</v>
      </c>
      <c r="IQ5" s="1">
        <v>518.54499999999996</v>
      </c>
      <c r="IS5" s="1">
        <v>519.85199999999998</v>
      </c>
      <c r="IT5" s="1">
        <v>520.59100000000001</v>
      </c>
      <c r="IW5" s="1">
        <v>516.69299999999998</v>
      </c>
      <c r="IX5" s="1">
        <v>517.375</v>
      </c>
      <c r="IY5" s="1">
        <v>514.14800000000002</v>
      </c>
      <c r="IZ5" s="1">
        <v>514.51099999999997</v>
      </c>
      <c r="JA5" s="1">
        <v>516.55700000000002</v>
      </c>
      <c r="JF5" s="1">
        <v>522.45500000000004</v>
      </c>
      <c r="JG5" s="1">
        <v>522.70399999999995</v>
      </c>
      <c r="JH5" s="1">
        <v>523.18200000000002</v>
      </c>
      <c r="JK5" s="1">
        <v>524.14800000000002</v>
      </c>
      <c r="JL5" s="1">
        <v>523.28399999999999</v>
      </c>
      <c r="JM5" s="1">
        <v>522.19399999999996</v>
      </c>
      <c r="JN5" s="1">
        <v>518.67100000000005</v>
      </c>
      <c r="JO5" s="1">
        <v>518.66999999999996</v>
      </c>
      <c r="JR5" s="1">
        <v>463.36900000000003</v>
      </c>
      <c r="JS5" s="1">
        <v>476.762</v>
      </c>
      <c r="JT5" s="1">
        <v>470.64299999999997</v>
      </c>
      <c r="JU5" s="1">
        <v>474.714</v>
      </c>
      <c r="JV5" s="1">
        <v>479.82100000000003</v>
      </c>
      <c r="JY5" s="1">
        <v>484.41699999999997</v>
      </c>
      <c r="JZ5" s="1">
        <v>499.64299999999997</v>
      </c>
      <c r="KB5" s="1">
        <v>501.79700000000003</v>
      </c>
      <c r="KC5" s="1">
        <v>518.45299999999997</v>
      </c>
      <c r="KF5" s="1">
        <v>523.57100000000003</v>
      </c>
      <c r="KG5" s="1">
        <v>525.23800000000006</v>
      </c>
      <c r="KH5" s="1">
        <v>526.226</v>
      </c>
      <c r="KI5" s="1">
        <v>527.19000000000005</v>
      </c>
      <c r="KJ5" s="1">
        <v>526.5</v>
      </c>
      <c r="KM5" s="1">
        <v>525.01199999999994</v>
      </c>
      <c r="KN5" s="1">
        <v>523.60699999999997</v>
      </c>
      <c r="KO5" s="1">
        <v>523.33399999999995</v>
      </c>
      <c r="KP5" s="1">
        <v>521.952</v>
      </c>
      <c r="KQ5" s="1">
        <v>521.024</v>
      </c>
      <c r="KT5" s="1">
        <v>521.34500000000003</v>
      </c>
      <c r="KU5" s="1">
        <v>521.34500000000003</v>
      </c>
      <c r="KW5" s="1">
        <v>518.57899999999995</v>
      </c>
      <c r="KX5" s="1">
        <v>516.29499999999996</v>
      </c>
      <c r="LA5" s="1">
        <v>512.21600000000001</v>
      </c>
      <c r="LB5" s="1">
        <v>511.637</v>
      </c>
      <c r="LC5" s="1">
        <v>510.81799999999998</v>
      </c>
      <c r="LD5" s="1">
        <v>508.54500000000002</v>
      </c>
      <c r="LE5" s="1">
        <v>505.61399999999998</v>
      </c>
      <c r="LJ5" s="1">
        <v>497.10199999999998</v>
      </c>
      <c r="LK5" s="1">
        <v>495.262</v>
      </c>
      <c r="LL5" s="1">
        <v>493.71600000000001</v>
      </c>
      <c r="LO5" s="1">
        <v>488.53399999999999</v>
      </c>
      <c r="LP5" s="1">
        <v>487.25</v>
      </c>
      <c r="LQ5" s="1">
        <v>486.85199999999998</v>
      </c>
      <c r="LR5" s="1">
        <v>486.85199999999998</v>
      </c>
      <c r="LS5" s="1">
        <v>487.363</v>
      </c>
      <c r="LV5" s="1">
        <v>487.988</v>
      </c>
      <c r="LW5" s="1">
        <v>489.01100000000002</v>
      </c>
      <c r="LX5" s="1">
        <v>488.77300000000002</v>
      </c>
      <c r="LY5" s="1">
        <v>488.77300000000002</v>
      </c>
      <c r="LZ5" s="1">
        <v>488.77300000000002</v>
      </c>
      <c r="MC5" s="1">
        <v>471.18900000000002</v>
      </c>
      <c r="MD5" s="1">
        <v>480.38400000000001</v>
      </c>
      <c r="ME5" s="1">
        <v>481.11599999999999</v>
      </c>
      <c r="MF5" s="1">
        <v>481.53500000000003</v>
      </c>
      <c r="MG5" s="1">
        <v>482.185</v>
      </c>
      <c r="MJ5" s="1">
        <v>482.06</v>
      </c>
      <c r="MK5" s="1">
        <v>481.82900000000001</v>
      </c>
      <c r="ML5" s="1">
        <v>481.70400000000001</v>
      </c>
      <c r="MM5" s="1">
        <v>482.53800000000001</v>
      </c>
      <c r="MN5" s="1">
        <v>481.91899999999998</v>
      </c>
      <c r="MQ5" s="1">
        <v>481.91899999999998</v>
      </c>
      <c r="MR5" s="1">
        <v>481.91899999999998</v>
      </c>
      <c r="MS5" s="1">
        <v>481.91899999999998</v>
      </c>
      <c r="MT5" s="1">
        <v>481.91899999999998</v>
      </c>
      <c r="MU5" s="1">
        <v>481.91899999999998</v>
      </c>
      <c r="MX5" s="1">
        <v>481.91899999999998</v>
      </c>
      <c r="MY5" s="1">
        <v>481.91899999999998</v>
      </c>
      <c r="MZ5" s="1">
        <v>481.91899999999998</v>
      </c>
      <c r="NA5" s="1">
        <v>481.91899999999998</v>
      </c>
      <c r="NB5" s="1">
        <v>481.91899999999998</v>
      </c>
    </row>
    <row r="6" spans="1:367" s="17" customFormat="1" collapsed="1" x14ac:dyDescent="0.25">
      <c r="A6" s="26" t="s">
        <v>76</v>
      </c>
      <c r="E6" s="17">
        <v>546.56299999999999</v>
      </c>
      <c r="F6" s="17">
        <v>553.14499999999998</v>
      </c>
      <c r="G6" s="17">
        <v>563.38099999999997</v>
      </c>
      <c r="H6" s="17">
        <v>565.375</v>
      </c>
      <c r="I6" s="17">
        <v>574.78300000000002</v>
      </c>
      <c r="L6" s="17">
        <v>573.57500000000005</v>
      </c>
      <c r="M6" s="17">
        <v>568.5</v>
      </c>
      <c r="N6" s="17">
        <v>567.29999999999995</v>
      </c>
      <c r="O6" s="17">
        <v>565.6</v>
      </c>
      <c r="P6" s="17">
        <v>563.57500000000005</v>
      </c>
      <c r="S6" s="17">
        <v>563.57500000000005</v>
      </c>
      <c r="T6" s="17">
        <v>554.38699999999994</v>
      </c>
      <c r="U6" s="17">
        <v>545.43700000000001</v>
      </c>
      <c r="V6" s="17">
        <v>543.07500000000005</v>
      </c>
      <c r="W6" s="17">
        <v>545.57500000000005</v>
      </c>
      <c r="Z6" s="17">
        <v>555.51199999999994</v>
      </c>
      <c r="AA6" s="17">
        <v>564.91200000000003</v>
      </c>
      <c r="AB6" s="17">
        <v>572.77499999999998</v>
      </c>
      <c r="AC6" s="17">
        <v>581.95000000000005</v>
      </c>
      <c r="AD6" s="17">
        <v>566.78700000000003</v>
      </c>
      <c r="AG6" s="17">
        <v>520.63099999999997</v>
      </c>
      <c r="AH6" s="17">
        <v>535.63099999999997</v>
      </c>
      <c r="AI6" s="17">
        <v>547.61900000000003</v>
      </c>
      <c r="AJ6" s="17">
        <v>546.71400000000006</v>
      </c>
      <c r="AK6" s="17">
        <v>551.78599999999994</v>
      </c>
      <c r="AN6" s="17">
        <v>553.38099999999997</v>
      </c>
      <c r="AO6" s="17">
        <v>554.19000000000005</v>
      </c>
      <c r="AP6" s="17">
        <v>541.15499999999997</v>
      </c>
      <c r="AQ6" s="17">
        <v>545.91600000000005</v>
      </c>
      <c r="AR6" s="17">
        <v>543.452</v>
      </c>
      <c r="AU6" s="17">
        <v>543.452</v>
      </c>
      <c r="AV6" s="17">
        <v>534.726</v>
      </c>
      <c r="AW6" s="17">
        <v>534.59500000000003</v>
      </c>
      <c r="AX6" s="17">
        <v>534.25</v>
      </c>
      <c r="AY6" s="17">
        <v>535.92899999999997</v>
      </c>
      <c r="BB6" s="17">
        <v>535.55899999999997</v>
      </c>
      <c r="BC6" s="17">
        <v>535.39300000000003</v>
      </c>
      <c r="BD6" s="17">
        <v>535.39300000000003</v>
      </c>
      <c r="BE6" s="17">
        <v>535.32100000000003</v>
      </c>
      <c r="BF6" s="17">
        <v>534.26199999999994</v>
      </c>
      <c r="BI6" s="17">
        <v>532.23800000000006</v>
      </c>
      <c r="BJ6" s="17">
        <v>532.23800000000006</v>
      </c>
      <c r="BK6" s="17">
        <v>532.23800000000006</v>
      </c>
      <c r="BL6" s="17">
        <v>459.33100000000002</v>
      </c>
      <c r="BM6" s="17">
        <v>464.32400000000001</v>
      </c>
      <c r="BP6" s="17">
        <v>452.13</v>
      </c>
      <c r="BQ6" s="17">
        <v>463.11900000000003</v>
      </c>
      <c r="BR6" s="17">
        <v>443.84800000000001</v>
      </c>
      <c r="BS6" s="17">
        <v>444.84699999999998</v>
      </c>
      <c r="BT6" s="17">
        <v>450.10899999999998</v>
      </c>
      <c r="BW6" s="17">
        <v>461.75700000000001</v>
      </c>
      <c r="BX6" s="17">
        <v>459.41699999999997</v>
      </c>
      <c r="BY6" s="17">
        <v>460.05399999999997</v>
      </c>
      <c r="BZ6" s="17">
        <v>460.30599999999998</v>
      </c>
      <c r="CA6" s="17">
        <v>461.11099999999999</v>
      </c>
      <c r="CD6" s="17">
        <v>461.92099999999999</v>
      </c>
      <c r="CE6" s="17">
        <v>462.54899999999998</v>
      </c>
      <c r="CF6" s="17">
        <v>464.69200000000001</v>
      </c>
      <c r="CG6" s="17">
        <v>465.53699999999998</v>
      </c>
      <c r="CK6" s="17">
        <v>466.36599999999999</v>
      </c>
      <c r="CL6" s="17">
        <v>468.94</v>
      </c>
      <c r="CM6" s="17">
        <v>471.495</v>
      </c>
      <c r="CN6" s="17">
        <v>473.83600000000001</v>
      </c>
      <c r="CO6" s="17">
        <v>473.83600000000001</v>
      </c>
      <c r="CR6" s="17">
        <v>543.57100000000003</v>
      </c>
      <c r="CS6" s="17">
        <v>554.16099999999994</v>
      </c>
      <c r="CT6" s="17">
        <v>542.91700000000003</v>
      </c>
      <c r="CU6" s="17">
        <v>540.97699999999998</v>
      </c>
      <c r="CV6" s="17">
        <v>530.91700000000003</v>
      </c>
      <c r="CY6" s="17">
        <v>529.98800000000006</v>
      </c>
      <c r="CZ6" s="17">
        <v>523.60699999999997</v>
      </c>
      <c r="DA6" s="17">
        <v>516.702</v>
      </c>
      <c r="DB6" s="17">
        <v>510.90499999999997</v>
      </c>
      <c r="DC6" s="17">
        <v>513.97699999999998</v>
      </c>
      <c r="DF6" s="17">
        <v>517.39300000000003</v>
      </c>
      <c r="DG6" s="17">
        <v>516.51199999999994</v>
      </c>
      <c r="DH6" s="17">
        <v>515.38099999999997</v>
      </c>
      <c r="DI6" s="17">
        <v>514.226</v>
      </c>
      <c r="DJ6" s="17">
        <v>512.57100000000003</v>
      </c>
      <c r="DM6" s="17">
        <v>510.85700000000003</v>
      </c>
      <c r="DN6" s="17">
        <v>508.572</v>
      </c>
      <c r="DO6" s="17">
        <v>506.54700000000003</v>
      </c>
      <c r="DP6" s="17">
        <v>503.86900000000003</v>
      </c>
      <c r="DQ6" s="17">
        <v>501.44</v>
      </c>
      <c r="DT6" s="17">
        <v>454.53800000000001</v>
      </c>
      <c r="DU6" s="17">
        <v>468.35700000000003</v>
      </c>
      <c r="DV6" s="17">
        <v>469.32499999999999</v>
      </c>
      <c r="DW6" s="17">
        <v>475.97199999999998</v>
      </c>
      <c r="DX6" s="17">
        <v>479.464</v>
      </c>
      <c r="EA6" s="17">
        <v>478.29</v>
      </c>
      <c r="EB6" s="17">
        <v>479.26</v>
      </c>
      <c r="EC6" s="17">
        <v>473.45699999999999</v>
      </c>
      <c r="ED6" s="17">
        <v>470.26600000000002</v>
      </c>
      <c r="EE6" s="17">
        <v>467.99900000000002</v>
      </c>
      <c r="EH6" s="17">
        <v>415.78899999999999</v>
      </c>
      <c r="EI6" s="17">
        <v>464.68900000000002</v>
      </c>
      <c r="EJ6" s="17">
        <v>463.12</v>
      </c>
      <c r="EK6" s="17">
        <v>460.07499999999999</v>
      </c>
      <c r="EL6" s="17">
        <v>458.43400000000003</v>
      </c>
      <c r="EO6" s="17">
        <v>456.68299999999999</v>
      </c>
      <c r="EP6" s="17">
        <v>452.97699999999998</v>
      </c>
      <c r="EQ6" s="17">
        <v>451.245</v>
      </c>
      <c r="ER6" s="17">
        <v>449.35899999999998</v>
      </c>
      <c r="ES6" s="17">
        <v>447.125</v>
      </c>
      <c r="EV6" s="17">
        <v>447.125</v>
      </c>
      <c r="EW6" s="17">
        <v>445.30200000000002</v>
      </c>
      <c r="EX6" s="17">
        <v>445.30200000000002</v>
      </c>
      <c r="EY6" s="17">
        <v>445.30200000000002</v>
      </c>
      <c r="EZ6" s="17">
        <v>433.56900000000002</v>
      </c>
      <c r="FD6" s="17">
        <v>423.30700000000002</v>
      </c>
      <c r="FE6" s="17">
        <v>421.35199999999998</v>
      </c>
      <c r="FF6" s="17">
        <v>421.375</v>
      </c>
      <c r="FG6" s="17">
        <v>423.80700000000002</v>
      </c>
      <c r="FJ6" s="17">
        <v>424.75</v>
      </c>
      <c r="FK6" s="17">
        <v>424.40899999999999</v>
      </c>
      <c r="FL6" s="17">
        <v>423.95499999999998</v>
      </c>
      <c r="FM6" s="17">
        <v>423.65899999999999</v>
      </c>
      <c r="FN6" s="17">
        <v>423.52300000000002</v>
      </c>
      <c r="FQ6" s="17">
        <v>423</v>
      </c>
      <c r="FR6" s="17">
        <v>422.31799999999998</v>
      </c>
      <c r="FS6" s="17">
        <v>421.59100000000001</v>
      </c>
      <c r="FT6" s="17">
        <v>419.71600000000001</v>
      </c>
      <c r="FU6" s="17">
        <v>419.35199999999998</v>
      </c>
      <c r="FX6" s="17">
        <v>419.5</v>
      </c>
      <c r="FY6" s="17">
        <v>419.61399999999998</v>
      </c>
      <c r="FZ6" s="17">
        <v>419.06799999999998</v>
      </c>
      <c r="GA6" s="17">
        <v>418.72699999999998</v>
      </c>
      <c r="GB6" s="17">
        <v>418.72699999999998</v>
      </c>
      <c r="GF6" s="17">
        <v>414.154</v>
      </c>
      <c r="GG6" s="17">
        <v>404.572</v>
      </c>
      <c r="GH6" s="17">
        <v>404.262</v>
      </c>
      <c r="GI6" s="17">
        <v>408.774</v>
      </c>
      <c r="GL6" s="17">
        <v>417.488</v>
      </c>
      <c r="GM6" s="17">
        <v>415.988</v>
      </c>
      <c r="GN6" s="17">
        <v>417.52300000000002</v>
      </c>
      <c r="GO6" s="17">
        <v>418.238</v>
      </c>
      <c r="GP6" s="17">
        <v>418.33300000000003</v>
      </c>
      <c r="GS6" s="17">
        <v>418.964</v>
      </c>
      <c r="GT6" s="17">
        <v>419.428</v>
      </c>
      <c r="GU6" s="17">
        <v>419.858</v>
      </c>
      <c r="GV6" s="17">
        <v>420.90499999999997</v>
      </c>
      <c r="GW6" s="17">
        <v>421.84500000000003</v>
      </c>
      <c r="GZ6" s="17">
        <v>422.88099999999997</v>
      </c>
      <c r="HA6" s="17">
        <v>424.63099999999997</v>
      </c>
      <c r="HB6" s="17">
        <v>425.66699999999997</v>
      </c>
      <c r="HC6" s="17">
        <v>426.86900000000003</v>
      </c>
      <c r="HD6" s="17">
        <v>428.334</v>
      </c>
      <c r="HG6" s="17">
        <v>477.41199999999998</v>
      </c>
      <c r="HH6" s="17">
        <v>483.59500000000003</v>
      </c>
      <c r="HI6" s="17">
        <v>486.947</v>
      </c>
      <c r="HJ6" s="17">
        <v>491.42700000000002</v>
      </c>
      <c r="HK6" s="17">
        <v>493.46499999999997</v>
      </c>
      <c r="HN6" s="17">
        <v>488.94</v>
      </c>
      <c r="HO6" s="18">
        <v>488.75799999999998</v>
      </c>
      <c r="HP6" s="17">
        <v>490.202</v>
      </c>
      <c r="HQ6" s="17">
        <v>486.48399999999998</v>
      </c>
      <c r="HR6" s="17">
        <v>485.84500000000003</v>
      </c>
      <c r="HU6" s="17">
        <v>485.11</v>
      </c>
      <c r="HV6" s="17">
        <v>485.80399999999997</v>
      </c>
      <c r="HW6" s="17">
        <v>484.86599999999999</v>
      </c>
      <c r="HX6" s="17">
        <v>484.13</v>
      </c>
      <c r="HY6" s="17">
        <v>483.62900000000002</v>
      </c>
      <c r="IB6" s="17">
        <v>483.62900000000002</v>
      </c>
      <c r="IC6" s="17">
        <v>483.33800000000002</v>
      </c>
      <c r="ID6" s="17">
        <v>483.93400000000003</v>
      </c>
      <c r="IE6" s="17">
        <v>483.82600000000002</v>
      </c>
      <c r="IF6" s="17">
        <v>484.00099999999998</v>
      </c>
      <c r="II6" s="17">
        <v>484.00099999999998</v>
      </c>
      <c r="IJ6" s="17">
        <v>484.17500000000001</v>
      </c>
      <c r="IK6" s="17">
        <v>484.399</v>
      </c>
      <c r="IL6" s="17">
        <v>484.399</v>
      </c>
      <c r="IM6" s="17">
        <v>484.399</v>
      </c>
      <c r="IP6" s="55">
        <v>484.399</v>
      </c>
      <c r="IQ6" s="17">
        <v>532.5</v>
      </c>
      <c r="IS6" s="17">
        <v>533.71600000000001</v>
      </c>
      <c r="IT6" s="17">
        <v>533.73299999999995</v>
      </c>
      <c r="IW6" s="17">
        <v>527.91999999999996</v>
      </c>
      <c r="IX6" s="17">
        <v>527.14700000000005</v>
      </c>
      <c r="IY6" s="17">
        <v>524.42100000000005</v>
      </c>
      <c r="IZ6" s="17">
        <v>524.73900000000003</v>
      </c>
      <c r="JA6" s="17">
        <v>526.64800000000002</v>
      </c>
      <c r="JF6" s="17">
        <v>527.77300000000002</v>
      </c>
      <c r="JG6" s="17">
        <v>529.15899999999999</v>
      </c>
      <c r="JH6" s="17">
        <v>533.38599999999997</v>
      </c>
      <c r="JK6" s="17">
        <v>533.55700000000002</v>
      </c>
      <c r="JL6" s="17">
        <v>530.78399999999999</v>
      </c>
      <c r="JM6" s="17">
        <v>529.42100000000005</v>
      </c>
      <c r="JN6" s="17">
        <v>528.08000000000004</v>
      </c>
      <c r="JO6" s="17">
        <v>528.30700000000002</v>
      </c>
      <c r="JR6" s="17">
        <v>500.36900000000003</v>
      </c>
      <c r="JS6" s="17">
        <v>494.97699999999998</v>
      </c>
      <c r="JT6" s="17">
        <v>464.35700000000003</v>
      </c>
      <c r="JU6" s="17">
        <v>490.88099999999997</v>
      </c>
      <c r="JV6" s="17">
        <v>497.488</v>
      </c>
      <c r="JY6" s="17">
        <v>506.298</v>
      </c>
      <c r="JZ6" s="17">
        <v>520.07100000000003</v>
      </c>
      <c r="KB6" s="17">
        <v>522.65499999999997</v>
      </c>
      <c r="KC6" s="17">
        <v>542.5</v>
      </c>
      <c r="KF6" s="17">
        <v>552.85699999999997</v>
      </c>
      <c r="KG6" s="17">
        <v>557</v>
      </c>
      <c r="KH6" s="17">
        <v>561.13099999999997</v>
      </c>
      <c r="KI6" s="17">
        <v>565.23800000000006</v>
      </c>
      <c r="KJ6" s="17">
        <v>566.69100000000003</v>
      </c>
      <c r="KM6" s="17">
        <v>567.298</v>
      </c>
      <c r="KN6" s="17">
        <v>567.89300000000003</v>
      </c>
      <c r="KO6" s="17">
        <v>567.90499999999997</v>
      </c>
      <c r="KP6" s="17">
        <v>568.428</v>
      </c>
      <c r="KQ6" s="17">
        <v>567.97699999999998</v>
      </c>
      <c r="KT6" s="17">
        <v>568.39200000000005</v>
      </c>
      <c r="KU6" s="17">
        <v>568.39200000000005</v>
      </c>
      <c r="KW6" s="17">
        <v>553.57899999999995</v>
      </c>
      <c r="KX6" s="17">
        <v>547.34100000000001</v>
      </c>
      <c r="LA6" s="17">
        <v>547.625</v>
      </c>
      <c r="LB6" s="17">
        <v>553.81799999999998</v>
      </c>
      <c r="LC6" s="17">
        <v>555.45399999999995</v>
      </c>
      <c r="LD6" s="17">
        <v>553.27300000000002</v>
      </c>
      <c r="LE6" s="17">
        <v>553.97799999999995</v>
      </c>
      <c r="LJ6" s="17">
        <v>551.55600000000004</v>
      </c>
      <c r="LK6" s="17">
        <v>532.67100000000005</v>
      </c>
      <c r="LL6" s="17">
        <v>534.39800000000002</v>
      </c>
      <c r="LO6" s="17">
        <v>548.39700000000005</v>
      </c>
      <c r="LP6" s="17">
        <v>547.43200000000002</v>
      </c>
      <c r="LQ6" s="17">
        <v>547.26099999999997</v>
      </c>
      <c r="LR6" s="17">
        <v>547.26099999999997</v>
      </c>
      <c r="LS6" s="17">
        <v>549.31799999999998</v>
      </c>
      <c r="LV6" s="17">
        <v>550.03399999999999</v>
      </c>
      <c r="LW6" s="17">
        <v>551.10199999999998</v>
      </c>
      <c r="LX6" s="17">
        <v>551.22699999999998</v>
      </c>
      <c r="LY6" s="17">
        <v>551.22699999999998</v>
      </c>
      <c r="LZ6" s="17">
        <v>551.22699999999998</v>
      </c>
      <c r="MC6" s="17">
        <v>537.03899999999999</v>
      </c>
      <c r="MD6" s="17">
        <v>550.73400000000004</v>
      </c>
      <c r="ME6" s="17">
        <v>551.46600000000001</v>
      </c>
      <c r="MF6" s="17">
        <v>551.28499999999997</v>
      </c>
      <c r="MG6" s="17">
        <v>551.58500000000004</v>
      </c>
      <c r="MJ6" s="17">
        <v>551.26</v>
      </c>
      <c r="MK6" s="17">
        <v>550.82899999999995</v>
      </c>
      <c r="ML6" s="17">
        <v>550.50400000000002</v>
      </c>
      <c r="MM6" s="17">
        <v>550.28800000000001</v>
      </c>
      <c r="MN6" s="17">
        <v>548.41899999999998</v>
      </c>
      <c r="MQ6" s="17">
        <v>548.41899999999998</v>
      </c>
      <c r="MR6" s="17">
        <v>548.41899999999998</v>
      </c>
      <c r="MS6" s="17">
        <v>548.41899999999998</v>
      </c>
      <c r="MT6" s="17">
        <v>548.41899999999998</v>
      </c>
      <c r="MU6" s="17">
        <v>548.41899999999998</v>
      </c>
      <c r="MX6" s="17">
        <v>548.41899999999998</v>
      </c>
      <c r="MY6" s="17">
        <v>548.41899999999998</v>
      </c>
      <c r="MZ6" s="17">
        <v>548.41899999999998</v>
      </c>
      <c r="NA6" s="17">
        <v>548.41899999999998</v>
      </c>
      <c r="NB6" s="17">
        <v>548.41899999999998</v>
      </c>
    </row>
    <row r="7" spans="1:367" s="34" customFormat="1" ht="6" customHeight="1" collapsed="1" x14ac:dyDescent="0.25">
      <c r="A7" s="33"/>
      <c r="HO7" s="35"/>
      <c r="IP7" s="57"/>
    </row>
    <row r="8" spans="1:367" s="1" customFormat="1" x14ac:dyDescent="0.25">
      <c r="A8" s="12" t="s">
        <v>77</v>
      </c>
      <c r="D8" s="10"/>
      <c r="E8" s="10">
        <v>19.059999999999999</v>
      </c>
      <c r="F8" s="10">
        <v>19.13</v>
      </c>
      <c r="G8" s="10">
        <v>19.309999999999999</v>
      </c>
      <c r="H8" s="10">
        <v>19.329999999999998</v>
      </c>
      <c r="I8" s="10">
        <v>19.39</v>
      </c>
      <c r="J8" s="10"/>
      <c r="K8" s="10"/>
      <c r="L8" s="10">
        <v>19.420000000000002</v>
      </c>
      <c r="M8" s="10">
        <v>19.64</v>
      </c>
      <c r="N8" s="10">
        <v>19.82</v>
      </c>
      <c r="O8" s="10">
        <v>19.75</v>
      </c>
      <c r="P8" s="10">
        <v>19.38</v>
      </c>
      <c r="Q8" s="10"/>
      <c r="R8" s="10"/>
      <c r="S8" s="10">
        <v>19.38</v>
      </c>
      <c r="T8" s="10">
        <v>19.48</v>
      </c>
      <c r="U8" s="10">
        <v>19.27</v>
      </c>
      <c r="V8" s="10">
        <v>19.37</v>
      </c>
      <c r="W8" s="10">
        <v>19.32</v>
      </c>
      <c r="X8" s="10"/>
      <c r="Y8" s="10"/>
      <c r="Z8" s="10">
        <v>19.41</v>
      </c>
      <c r="AA8" s="10">
        <v>19.32</v>
      </c>
      <c r="AB8" s="10">
        <v>19.47</v>
      </c>
      <c r="AC8" s="10">
        <v>19.13</v>
      </c>
      <c r="AD8" s="10">
        <v>19.45</v>
      </c>
      <c r="AE8" s="10"/>
      <c r="AF8" s="10"/>
      <c r="AG8" s="10">
        <v>19.420000000000002</v>
      </c>
      <c r="AH8" s="10">
        <v>19.54</v>
      </c>
      <c r="AI8" s="10">
        <v>19.329999999999998</v>
      </c>
      <c r="AJ8" s="10">
        <v>19.28</v>
      </c>
      <c r="AK8" s="10">
        <v>19.13</v>
      </c>
      <c r="AL8" s="10"/>
      <c r="AM8" s="10"/>
      <c r="AN8" s="10"/>
      <c r="AO8" s="10"/>
      <c r="AP8" s="10">
        <v>19.010000000000002</v>
      </c>
      <c r="AQ8" s="10">
        <v>19.260000000000002</v>
      </c>
      <c r="AR8" s="10">
        <v>19.239999999999998</v>
      </c>
      <c r="AS8" s="10"/>
      <c r="AT8" s="10"/>
      <c r="AU8" s="10">
        <v>19.239999999999998</v>
      </c>
      <c r="AV8" s="10">
        <v>19.399999999999999</v>
      </c>
      <c r="AW8" s="10">
        <v>19.46</v>
      </c>
      <c r="AX8" s="10">
        <v>19.399999999999999</v>
      </c>
      <c r="AY8" s="10">
        <v>19.23</v>
      </c>
      <c r="AZ8" s="10"/>
      <c r="BB8" s="10">
        <v>19.420000000000002</v>
      </c>
      <c r="BC8" s="10">
        <v>19.16</v>
      </c>
      <c r="BD8" s="10">
        <v>19.13</v>
      </c>
      <c r="BE8" s="10">
        <v>18.940000000000001</v>
      </c>
      <c r="BF8" s="10">
        <v>18.850000000000001</v>
      </c>
      <c r="BG8" s="10"/>
      <c r="BH8" s="10"/>
      <c r="BI8" s="10">
        <v>18.809999999999999</v>
      </c>
      <c r="BJ8" s="10">
        <v>19.2</v>
      </c>
      <c r="BK8" s="10">
        <v>18.829999999999998</v>
      </c>
      <c r="BL8" s="10">
        <v>18.88</v>
      </c>
      <c r="BM8" s="10">
        <v>19.190000000000001</v>
      </c>
      <c r="BN8" s="10"/>
      <c r="BP8" s="10">
        <v>19.260000000000002</v>
      </c>
      <c r="BQ8" s="10">
        <v>19.350000000000001</v>
      </c>
      <c r="BR8" s="10">
        <v>19.399999999999999</v>
      </c>
      <c r="BS8" s="10">
        <v>19.440000000000001</v>
      </c>
      <c r="BT8" s="10">
        <v>19.579999999999998</v>
      </c>
      <c r="BU8" s="10"/>
      <c r="BV8" s="10"/>
      <c r="BW8" s="10">
        <v>19.579999999999998</v>
      </c>
      <c r="BX8" s="10">
        <v>19.670000000000002</v>
      </c>
      <c r="BY8" s="10">
        <v>19.72</v>
      </c>
      <c r="BZ8" s="10">
        <v>19.79</v>
      </c>
      <c r="CA8" s="10">
        <v>19.79</v>
      </c>
      <c r="CB8" s="10"/>
      <c r="CC8" s="10"/>
      <c r="CD8" s="10">
        <v>19.89</v>
      </c>
      <c r="CE8" s="10">
        <v>20.07</v>
      </c>
      <c r="CF8" s="10">
        <v>19.96</v>
      </c>
      <c r="CG8" s="10">
        <v>20.07</v>
      </c>
      <c r="CH8" s="10"/>
      <c r="CI8" s="10"/>
      <c r="CJ8" s="10"/>
      <c r="CK8" s="10">
        <v>20.04</v>
      </c>
      <c r="CL8" s="10">
        <v>20.190000000000001</v>
      </c>
      <c r="CM8" s="10">
        <v>20.04</v>
      </c>
      <c r="CN8" s="10">
        <v>20.8</v>
      </c>
      <c r="CO8" s="10">
        <v>20.239999999999998</v>
      </c>
      <c r="CP8" s="10"/>
      <c r="CQ8" s="10"/>
      <c r="CR8" s="10">
        <v>20.14</v>
      </c>
      <c r="CS8" s="10">
        <v>19.95</v>
      </c>
      <c r="CT8" s="10">
        <v>20.02</v>
      </c>
      <c r="CU8" s="10">
        <v>19.940000000000001</v>
      </c>
      <c r="CV8" s="10">
        <v>20.21</v>
      </c>
      <c r="CW8" s="10"/>
      <c r="CX8" s="10"/>
      <c r="CY8" s="10">
        <v>20.46</v>
      </c>
      <c r="CZ8" s="10">
        <v>20.64</v>
      </c>
      <c r="DA8" s="10">
        <v>21.07</v>
      </c>
      <c r="DB8" s="10">
        <v>20.9</v>
      </c>
      <c r="DC8" s="10">
        <v>21.08</v>
      </c>
      <c r="DD8" s="10"/>
      <c r="DE8" s="10"/>
      <c r="DF8" s="10">
        <v>21.04</v>
      </c>
      <c r="DG8" s="10">
        <v>21.73</v>
      </c>
      <c r="DH8" s="10">
        <v>22.26</v>
      </c>
      <c r="DI8" s="10"/>
      <c r="DJ8" s="10">
        <v>21.76</v>
      </c>
      <c r="DK8" s="10"/>
      <c r="DL8" s="10"/>
      <c r="DM8" s="10">
        <v>22.04</v>
      </c>
      <c r="DN8" s="10">
        <v>22.44</v>
      </c>
      <c r="DO8" s="10">
        <v>22.47</v>
      </c>
      <c r="DP8" s="10">
        <v>22.44</v>
      </c>
      <c r="DQ8" s="10">
        <v>22.51</v>
      </c>
      <c r="DR8" s="10"/>
      <c r="DS8" s="10"/>
      <c r="DT8" s="10">
        <v>22.83</v>
      </c>
      <c r="DU8" s="10">
        <v>22.52</v>
      </c>
      <c r="DV8" s="10">
        <v>22.59</v>
      </c>
      <c r="DW8" s="10">
        <v>22.12</v>
      </c>
      <c r="DX8" s="10">
        <v>22.62</v>
      </c>
      <c r="DY8" s="10"/>
      <c r="DZ8" s="10"/>
      <c r="EA8" s="10">
        <v>22.46</v>
      </c>
      <c r="EB8" s="10">
        <v>23.72</v>
      </c>
      <c r="EC8" s="10">
        <v>23.58</v>
      </c>
      <c r="ED8" s="10">
        <v>23.47</v>
      </c>
      <c r="EE8" s="10">
        <v>23.26</v>
      </c>
      <c r="EF8" s="10"/>
      <c r="EG8" s="10"/>
      <c r="EH8" s="10">
        <v>23.47</v>
      </c>
      <c r="EI8" s="10">
        <v>23.81</v>
      </c>
      <c r="EJ8" s="10">
        <v>23.7</v>
      </c>
      <c r="EK8" s="10">
        <v>23.62</v>
      </c>
      <c r="EL8" s="10">
        <v>23.68</v>
      </c>
      <c r="EM8" s="10"/>
      <c r="EN8" s="10"/>
      <c r="EO8" s="10">
        <v>23.34</v>
      </c>
      <c r="EP8" s="10">
        <v>23.25</v>
      </c>
      <c r="EQ8" s="10">
        <v>23.93</v>
      </c>
      <c r="ER8" s="10"/>
      <c r="ES8" s="10">
        <v>23.95</v>
      </c>
      <c r="ET8" s="10"/>
      <c r="EU8" s="10"/>
      <c r="EV8" s="10"/>
      <c r="EW8" s="10">
        <v>23.78</v>
      </c>
      <c r="EX8" s="10">
        <v>24.34</v>
      </c>
      <c r="EY8" s="10">
        <v>25.23</v>
      </c>
      <c r="EZ8" s="10">
        <v>24.96</v>
      </c>
      <c r="FA8" s="10"/>
      <c r="FB8" s="10"/>
      <c r="FC8" s="10"/>
      <c r="FD8" s="10">
        <v>25.16</v>
      </c>
      <c r="FE8" s="10">
        <v>25.96</v>
      </c>
      <c r="FF8" s="10">
        <v>25.93</v>
      </c>
      <c r="FG8" s="10">
        <v>25.97</v>
      </c>
      <c r="FH8" s="10"/>
      <c r="FI8" s="10"/>
      <c r="FJ8" s="10">
        <v>25.77</v>
      </c>
      <c r="FK8" s="1">
        <v>25.78</v>
      </c>
      <c r="FL8" s="1">
        <v>25.49</v>
      </c>
      <c r="FM8" s="1">
        <v>25.01</v>
      </c>
      <c r="FN8" s="1">
        <v>25.56</v>
      </c>
      <c r="FQ8" s="1">
        <v>25.21</v>
      </c>
      <c r="FR8" s="1">
        <v>24.98</v>
      </c>
      <c r="FS8" s="1">
        <v>25.08</v>
      </c>
      <c r="FT8" s="1">
        <v>24.79</v>
      </c>
      <c r="FU8" s="1">
        <v>24.32</v>
      </c>
      <c r="FX8" s="1">
        <v>24.98</v>
      </c>
      <c r="FY8" s="1">
        <v>25.36</v>
      </c>
      <c r="FZ8" s="1">
        <v>25.23</v>
      </c>
      <c r="GA8" s="1">
        <v>25.9</v>
      </c>
      <c r="GB8" s="1">
        <v>25.77</v>
      </c>
      <c r="GF8" s="1">
        <v>24.63</v>
      </c>
      <c r="GG8" s="1">
        <v>24.58</v>
      </c>
      <c r="GH8" s="1">
        <v>23.24</v>
      </c>
      <c r="GI8" s="1">
        <v>24.02</v>
      </c>
      <c r="GL8" s="1">
        <v>23.87</v>
      </c>
      <c r="GM8" s="1">
        <v>24.41</v>
      </c>
      <c r="GN8" s="1">
        <v>24.45</v>
      </c>
      <c r="GO8" s="1">
        <v>24.5</v>
      </c>
      <c r="GP8" s="1">
        <v>23.64</v>
      </c>
      <c r="GS8" s="1">
        <v>23.77</v>
      </c>
      <c r="GT8" s="1">
        <v>23.02</v>
      </c>
      <c r="GU8" s="1">
        <v>22.64</v>
      </c>
      <c r="GV8" s="1">
        <v>22.76</v>
      </c>
      <c r="GW8" s="1">
        <v>22.19</v>
      </c>
      <c r="GZ8" s="1">
        <v>21.69</v>
      </c>
      <c r="HA8" s="1">
        <v>21.9</v>
      </c>
      <c r="HB8" s="1">
        <v>22</v>
      </c>
      <c r="HC8" s="1">
        <v>22.12</v>
      </c>
      <c r="HD8" s="1">
        <v>22.76</v>
      </c>
      <c r="HG8" s="1">
        <v>21.96</v>
      </c>
      <c r="HH8" s="1">
        <v>21.72</v>
      </c>
      <c r="HI8" s="1">
        <v>21.84</v>
      </c>
      <c r="HJ8" s="1">
        <v>21.84</v>
      </c>
      <c r="HK8" s="1">
        <v>22.13</v>
      </c>
      <c r="HN8" s="10">
        <v>22.46</v>
      </c>
      <c r="HO8" s="1">
        <v>22.53</v>
      </c>
      <c r="HP8" s="1">
        <v>22.42</v>
      </c>
      <c r="HQ8" s="1">
        <v>22.54</v>
      </c>
      <c r="HR8" s="1">
        <v>22.12</v>
      </c>
      <c r="HU8" s="1">
        <v>22.57</v>
      </c>
      <c r="HV8" s="1">
        <v>22.48</v>
      </c>
      <c r="HW8" s="1">
        <v>22.72</v>
      </c>
      <c r="HX8" s="1">
        <v>22.76</v>
      </c>
      <c r="HY8" s="1">
        <v>22.64</v>
      </c>
      <c r="IB8" s="1">
        <v>22.82</v>
      </c>
      <c r="IC8" s="1">
        <v>22.8</v>
      </c>
      <c r="ID8" s="1">
        <v>22.72</v>
      </c>
      <c r="IE8" s="1">
        <v>22.01</v>
      </c>
      <c r="IF8" s="1">
        <v>21.84</v>
      </c>
      <c r="II8" s="1">
        <v>21.68</v>
      </c>
      <c r="IJ8" s="1">
        <v>21.29</v>
      </c>
      <c r="IK8" s="1">
        <v>21.16</v>
      </c>
      <c r="IL8" s="1">
        <v>21.14</v>
      </c>
      <c r="IM8" s="1">
        <v>21.35</v>
      </c>
      <c r="IP8" s="56">
        <v>21.35</v>
      </c>
      <c r="IQ8" s="1">
        <v>21.48</v>
      </c>
      <c r="IS8" s="1">
        <v>21.87</v>
      </c>
      <c r="IT8" s="1">
        <v>21.99</v>
      </c>
      <c r="IW8" s="1">
        <v>21.7</v>
      </c>
      <c r="IX8" s="1">
        <v>21.35</v>
      </c>
      <c r="IY8" s="1">
        <v>21.43</v>
      </c>
      <c r="IZ8" s="1">
        <v>20.95</v>
      </c>
      <c r="JA8" s="1">
        <v>21.82</v>
      </c>
      <c r="JF8" s="1">
        <v>21.51</v>
      </c>
      <c r="JG8" s="1">
        <v>21.53</v>
      </c>
      <c r="JH8" s="1">
        <v>21.05</v>
      </c>
      <c r="JK8" s="1">
        <v>20.84</v>
      </c>
      <c r="JL8" s="1">
        <v>21</v>
      </c>
      <c r="JM8" s="1">
        <v>20.84</v>
      </c>
      <c r="JN8" s="1">
        <v>20.95</v>
      </c>
      <c r="JO8" s="1">
        <v>21.03</v>
      </c>
      <c r="JR8" s="1">
        <v>21.45</v>
      </c>
      <c r="JS8" s="1">
        <v>21.24</v>
      </c>
      <c r="JT8" s="1">
        <v>21.09</v>
      </c>
      <c r="JU8" s="1">
        <v>21.13</v>
      </c>
      <c r="JV8" s="1">
        <v>21.09</v>
      </c>
      <c r="JY8" s="1">
        <v>21.04</v>
      </c>
      <c r="JZ8" s="1">
        <v>21.04</v>
      </c>
      <c r="KB8" s="1">
        <v>21.08</v>
      </c>
      <c r="KC8" s="1">
        <v>21.22</v>
      </c>
      <c r="KF8" s="1">
        <v>21.57</v>
      </c>
      <c r="KG8" s="1">
        <v>21.44</v>
      </c>
      <c r="KH8" s="1">
        <v>21.64</v>
      </c>
      <c r="KI8" s="1">
        <v>21.51</v>
      </c>
      <c r="KJ8" s="1">
        <v>21.67</v>
      </c>
      <c r="KM8" s="1">
        <v>21.87</v>
      </c>
      <c r="KN8" s="1">
        <v>21.84</v>
      </c>
      <c r="KO8" s="1">
        <v>22.27</v>
      </c>
      <c r="KP8" s="1">
        <v>22.36</v>
      </c>
      <c r="KQ8" s="1">
        <v>22.07</v>
      </c>
      <c r="KT8" s="1">
        <v>22.09</v>
      </c>
      <c r="KU8" s="1">
        <v>21.7</v>
      </c>
      <c r="KW8" s="1">
        <v>21.6</v>
      </c>
      <c r="KX8" s="1">
        <v>21.64</v>
      </c>
      <c r="LA8" s="1">
        <v>21.81</v>
      </c>
      <c r="LB8" s="1">
        <v>22.08</v>
      </c>
      <c r="LC8" s="1">
        <v>21.65</v>
      </c>
      <c r="LD8" s="1">
        <v>21.8</v>
      </c>
      <c r="LE8" s="1">
        <v>21.57</v>
      </c>
      <c r="LJ8" s="1">
        <v>21.73</v>
      </c>
      <c r="LK8" s="1">
        <v>21.81</v>
      </c>
      <c r="LL8" s="1">
        <v>21.91</v>
      </c>
      <c r="LO8" s="1">
        <v>22.49</v>
      </c>
      <c r="LP8" s="1">
        <v>22.71</v>
      </c>
      <c r="LQ8" s="1">
        <v>22.8</v>
      </c>
      <c r="LR8" s="1">
        <v>22.8</v>
      </c>
      <c r="LS8" s="1">
        <v>23.06</v>
      </c>
      <c r="LV8" s="1">
        <v>23.28</v>
      </c>
      <c r="LW8" s="1">
        <v>22.98</v>
      </c>
      <c r="LX8" s="1">
        <v>22.76</v>
      </c>
      <c r="LY8" s="1">
        <v>22.7</v>
      </c>
      <c r="LZ8" s="1">
        <v>22.65</v>
      </c>
      <c r="MC8" s="1">
        <v>23.01</v>
      </c>
      <c r="MD8" s="1">
        <v>23.1</v>
      </c>
      <c r="ME8" s="1">
        <v>23.13</v>
      </c>
      <c r="MF8" s="1">
        <v>22.64</v>
      </c>
      <c r="MG8" s="1">
        <v>22.87</v>
      </c>
      <c r="MJ8" s="1">
        <v>22.73</v>
      </c>
      <c r="MK8" s="1">
        <v>22.66</v>
      </c>
      <c r="ML8" s="1">
        <v>22.57</v>
      </c>
      <c r="MM8" s="1">
        <v>22.69</v>
      </c>
      <c r="MN8" s="1">
        <v>22.86</v>
      </c>
      <c r="MQ8" s="1">
        <v>22.52</v>
      </c>
      <c r="MR8" s="1">
        <v>22.16</v>
      </c>
      <c r="MS8" s="1">
        <v>22.19</v>
      </c>
      <c r="MT8" s="1">
        <v>21.92</v>
      </c>
      <c r="MU8" s="1">
        <v>21.8</v>
      </c>
      <c r="MX8" s="1">
        <v>21.8</v>
      </c>
      <c r="MY8" s="1">
        <v>22.37</v>
      </c>
      <c r="MZ8" s="1">
        <v>22.19</v>
      </c>
      <c r="NA8" s="1">
        <v>22.12</v>
      </c>
      <c r="NB8" s="1">
        <v>22.12</v>
      </c>
    </row>
    <row r="9" spans="1:367" s="17" customFormat="1" x14ac:dyDescent="0.25">
      <c r="A9" s="27" t="s">
        <v>78</v>
      </c>
      <c r="E9" s="17">
        <v>264.10000000000002</v>
      </c>
      <c r="F9" s="17">
        <v>263.8</v>
      </c>
      <c r="G9" s="17">
        <v>265.10000000000002</v>
      </c>
      <c r="H9" s="17">
        <v>266</v>
      </c>
      <c r="I9" s="17">
        <v>268.39999999999998</v>
      </c>
      <c r="L9" s="17">
        <v>267</v>
      </c>
      <c r="M9" s="17">
        <v>269.8</v>
      </c>
      <c r="N9" s="17">
        <v>274.8</v>
      </c>
      <c r="O9" s="17">
        <v>272.8</v>
      </c>
      <c r="P9" s="17">
        <v>274.10000000000002</v>
      </c>
      <c r="S9" s="17">
        <v>274.10000000000002</v>
      </c>
      <c r="T9" s="17">
        <v>270.7</v>
      </c>
      <c r="U9" s="17">
        <v>271.60000000000002</v>
      </c>
      <c r="V9" s="17">
        <v>269.89999999999998</v>
      </c>
      <c r="W9" s="17">
        <v>272.7</v>
      </c>
      <c r="AA9" s="17">
        <v>272.8</v>
      </c>
      <c r="AB9" s="17">
        <v>270</v>
      </c>
      <c r="AC9" s="17">
        <v>272.60000000000002</v>
      </c>
      <c r="AD9" s="17">
        <v>267.39999999999998</v>
      </c>
      <c r="AH9" s="17">
        <v>270.60000000000002</v>
      </c>
      <c r="AI9" s="17">
        <v>274.60000000000002</v>
      </c>
      <c r="AJ9" s="17">
        <v>270.89999999999998</v>
      </c>
      <c r="AO9" s="17">
        <v>264.39999999999998</v>
      </c>
      <c r="AP9" s="17">
        <v>263.3</v>
      </c>
      <c r="AQ9" s="17">
        <v>261</v>
      </c>
      <c r="AR9" s="17">
        <v>263.7</v>
      </c>
      <c r="AU9" s="17">
        <v>263.7</v>
      </c>
      <c r="AV9" s="17">
        <v>263</v>
      </c>
      <c r="AW9" s="17">
        <v>264.7</v>
      </c>
      <c r="AX9" s="17">
        <v>264.2</v>
      </c>
      <c r="AY9" s="17">
        <v>263.5</v>
      </c>
      <c r="BB9" s="17">
        <v>265.8</v>
      </c>
      <c r="BC9" s="17">
        <v>264.8</v>
      </c>
      <c r="BD9" s="17">
        <v>263.3</v>
      </c>
      <c r="BE9" s="17">
        <v>262.89999999999998</v>
      </c>
      <c r="BF9" s="17">
        <v>260.39999999999998</v>
      </c>
      <c r="BI9" s="17">
        <v>257.5</v>
      </c>
      <c r="BJ9" s="17">
        <v>259.10000000000002</v>
      </c>
      <c r="BK9" s="17">
        <v>258.39999999999998</v>
      </c>
      <c r="BL9" s="17">
        <v>262.60000000000002</v>
      </c>
      <c r="BM9" s="17">
        <v>263.2</v>
      </c>
      <c r="BP9" s="17">
        <v>268.89999999999998</v>
      </c>
      <c r="BQ9" s="17">
        <v>267.5</v>
      </c>
      <c r="BR9" s="17">
        <v>271</v>
      </c>
      <c r="BS9" s="17">
        <v>268.89999999999998</v>
      </c>
      <c r="BT9" s="17">
        <v>269.60000000000002</v>
      </c>
      <c r="BW9" s="17">
        <v>268.10000000000002</v>
      </c>
      <c r="BX9" s="17">
        <v>271.8</v>
      </c>
      <c r="BY9" s="17">
        <v>268</v>
      </c>
      <c r="BZ9" s="17">
        <v>267.7</v>
      </c>
      <c r="CA9" s="17">
        <v>266.8</v>
      </c>
      <c r="CD9" s="17">
        <v>266.7</v>
      </c>
      <c r="CE9" s="17">
        <v>268.8</v>
      </c>
      <c r="CF9" s="17">
        <v>270.8</v>
      </c>
      <c r="CG9" s="17">
        <v>271</v>
      </c>
      <c r="CK9" s="17">
        <v>275.2</v>
      </c>
      <c r="CL9" s="17">
        <v>272.10000000000002</v>
      </c>
      <c r="CM9" s="17">
        <v>273.2</v>
      </c>
      <c r="CN9" s="17">
        <v>271.5</v>
      </c>
      <c r="CO9" s="17">
        <v>270.60000000000002</v>
      </c>
      <c r="CR9" s="17">
        <v>272.5</v>
      </c>
      <c r="CS9" s="17">
        <v>268.2</v>
      </c>
      <c r="CT9" s="17">
        <v>268.7</v>
      </c>
      <c r="CU9" s="17">
        <v>267.8</v>
      </c>
      <c r="CV9" s="17">
        <v>266.8</v>
      </c>
      <c r="CY9" s="17">
        <v>273.7</v>
      </c>
      <c r="CZ9" s="17">
        <v>280.10000000000002</v>
      </c>
      <c r="DA9" s="17">
        <v>285.89999999999998</v>
      </c>
      <c r="DB9" s="17">
        <v>293.2</v>
      </c>
      <c r="DC9" s="17">
        <v>289.3</v>
      </c>
      <c r="DF9" s="17">
        <v>295.60000000000002</v>
      </c>
      <c r="DG9" s="17">
        <v>293</v>
      </c>
      <c r="DJ9" s="17">
        <v>325.89999999999998</v>
      </c>
      <c r="DM9" s="17">
        <v>310.39999999999998</v>
      </c>
      <c r="DN9" s="17">
        <v>315.39999999999998</v>
      </c>
      <c r="DO9" s="17">
        <v>322.89999999999998</v>
      </c>
      <c r="DP9" s="17">
        <v>324.3</v>
      </c>
      <c r="DQ9" s="17">
        <v>330</v>
      </c>
      <c r="DT9" s="17">
        <v>331.7</v>
      </c>
      <c r="DU9" s="17">
        <v>344.5</v>
      </c>
      <c r="DV9" s="17">
        <v>337</v>
      </c>
      <c r="DW9" s="17">
        <v>342.7</v>
      </c>
      <c r="DX9" s="17">
        <v>335</v>
      </c>
      <c r="EA9" s="17">
        <v>341.7</v>
      </c>
      <c r="EB9" s="17">
        <v>343.1</v>
      </c>
      <c r="EC9" s="17">
        <v>365.6</v>
      </c>
      <c r="ED9" s="17">
        <v>368</v>
      </c>
      <c r="EE9" s="17">
        <v>366.8</v>
      </c>
      <c r="EH9" s="17">
        <v>361</v>
      </c>
      <c r="EI9" s="17">
        <v>361</v>
      </c>
      <c r="EJ9" s="17">
        <v>369.3</v>
      </c>
      <c r="EK9" s="17">
        <v>372</v>
      </c>
      <c r="EL9" s="17">
        <v>378</v>
      </c>
      <c r="EO9" s="17">
        <v>391.2</v>
      </c>
      <c r="EP9" s="17">
        <v>386.9</v>
      </c>
      <c r="EQ9" s="17">
        <v>410</v>
      </c>
      <c r="EW9" s="17">
        <v>402.5</v>
      </c>
      <c r="EX9" s="17">
        <v>397</v>
      </c>
      <c r="EY9" s="17">
        <v>400.4</v>
      </c>
      <c r="EZ9" s="17">
        <v>417.3</v>
      </c>
      <c r="FD9" s="17">
        <v>412</v>
      </c>
      <c r="FE9" s="17">
        <v>408.1</v>
      </c>
      <c r="FF9" s="17">
        <v>417.6</v>
      </c>
      <c r="FG9" s="17">
        <v>413.5</v>
      </c>
      <c r="FJ9" s="17">
        <v>418.1</v>
      </c>
      <c r="FK9" s="17">
        <v>408.8</v>
      </c>
      <c r="FL9" s="17">
        <v>409</v>
      </c>
      <c r="FM9" s="17">
        <v>407.4</v>
      </c>
      <c r="FN9" s="17">
        <v>397.9</v>
      </c>
      <c r="FQ9" s="17">
        <v>407</v>
      </c>
      <c r="FR9" s="17">
        <v>404</v>
      </c>
      <c r="FS9" s="17">
        <v>392.8</v>
      </c>
      <c r="FT9" s="17">
        <v>391.4</v>
      </c>
      <c r="FU9" s="17">
        <v>383.2</v>
      </c>
      <c r="FX9" s="17">
        <v>377.3</v>
      </c>
      <c r="FY9" s="17">
        <v>384</v>
      </c>
      <c r="FZ9" s="17">
        <v>392.6</v>
      </c>
      <c r="GA9" s="17">
        <v>397</v>
      </c>
      <c r="GB9" s="17">
        <v>404.7</v>
      </c>
      <c r="GF9" s="17">
        <v>399.5</v>
      </c>
      <c r="GG9" s="17">
        <v>385.4</v>
      </c>
      <c r="GH9" s="17">
        <v>385.8</v>
      </c>
      <c r="GI9" s="17">
        <v>369.4</v>
      </c>
      <c r="GL9" s="17">
        <v>379</v>
      </c>
      <c r="GM9" s="17">
        <v>374</v>
      </c>
      <c r="GN9" s="17">
        <v>383.6</v>
      </c>
      <c r="GO9" s="17">
        <v>393.9</v>
      </c>
      <c r="GP9" s="17">
        <v>374</v>
      </c>
      <c r="GS9" s="17">
        <v>366.8</v>
      </c>
      <c r="GT9" s="17">
        <v>373.2</v>
      </c>
      <c r="GU9" s="17">
        <v>352.4</v>
      </c>
      <c r="GV9" s="17">
        <v>351.9</v>
      </c>
      <c r="GW9" s="17">
        <v>346.7</v>
      </c>
      <c r="GZ9" s="17">
        <v>338.9</v>
      </c>
      <c r="HA9" s="17">
        <v>338.9</v>
      </c>
      <c r="HB9" s="17">
        <v>344.8</v>
      </c>
      <c r="HC9" s="17">
        <v>341.5</v>
      </c>
      <c r="HD9" s="17">
        <v>341.7</v>
      </c>
      <c r="HG9" s="17">
        <v>334</v>
      </c>
      <c r="HH9" s="17">
        <v>328.4</v>
      </c>
      <c r="HI9" s="17">
        <v>328.4</v>
      </c>
      <c r="HJ9" s="17">
        <v>334</v>
      </c>
      <c r="HK9" s="17">
        <v>331.6</v>
      </c>
      <c r="HN9" s="18">
        <v>339.8</v>
      </c>
      <c r="HO9" s="17">
        <v>337.9</v>
      </c>
      <c r="HP9" s="17">
        <v>340.9</v>
      </c>
      <c r="HQ9" s="17">
        <v>338.8</v>
      </c>
      <c r="HR9" s="17">
        <v>338.2</v>
      </c>
      <c r="HU9" s="17">
        <v>333</v>
      </c>
      <c r="HV9" s="17">
        <v>339.6</v>
      </c>
      <c r="HW9" s="17">
        <v>337</v>
      </c>
      <c r="HX9" s="17">
        <v>337</v>
      </c>
      <c r="HY9" s="17">
        <v>334.8</v>
      </c>
      <c r="IB9" s="17">
        <v>329.6</v>
      </c>
      <c r="IC9" s="17">
        <v>334</v>
      </c>
      <c r="ID9" s="17">
        <v>332.4</v>
      </c>
      <c r="IE9" s="17">
        <v>332.2</v>
      </c>
      <c r="IF9" s="17">
        <v>324.5</v>
      </c>
      <c r="II9" s="17">
        <v>320.89999999999998</v>
      </c>
      <c r="IJ9" s="17">
        <v>319.5</v>
      </c>
      <c r="IK9" s="17">
        <v>315</v>
      </c>
      <c r="IL9" s="17">
        <v>312</v>
      </c>
      <c r="IM9" s="17">
        <v>313.5</v>
      </c>
      <c r="IP9" s="55">
        <v>313.5</v>
      </c>
      <c r="IQ9" s="17">
        <v>317.2</v>
      </c>
      <c r="IS9" s="17">
        <v>323.8</v>
      </c>
      <c r="IT9" s="17">
        <v>324</v>
      </c>
      <c r="IW9" s="17">
        <v>323.39999999999998</v>
      </c>
      <c r="IX9" s="17">
        <v>314.5</v>
      </c>
      <c r="IY9" s="17">
        <v>313.7</v>
      </c>
      <c r="IZ9" s="17">
        <v>311.3</v>
      </c>
      <c r="JA9" s="17">
        <v>312.7</v>
      </c>
      <c r="JF9" s="17">
        <v>312.2</v>
      </c>
      <c r="JG9" s="17">
        <v>308.7</v>
      </c>
      <c r="JH9" s="17">
        <v>307.8</v>
      </c>
      <c r="JK9" s="17">
        <v>302.5</v>
      </c>
      <c r="JL9" s="17">
        <v>298.10000000000002</v>
      </c>
      <c r="JM9" s="17">
        <v>299.3</v>
      </c>
      <c r="JN9" s="17">
        <v>300.8</v>
      </c>
      <c r="JO9" s="17">
        <v>297.5</v>
      </c>
      <c r="JR9" s="17">
        <v>297.89999999999998</v>
      </c>
      <c r="JS9" s="17">
        <v>305.7</v>
      </c>
      <c r="JT9" s="17">
        <v>305.5</v>
      </c>
      <c r="JU9" s="17">
        <v>303.89999999999998</v>
      </c>
      <c r="JV9" s="17">
        <v>301.89999999999998</v>
      </c>
      <c r="JY9" s="17">
        <v>297.5</v>
      </c>
      <c r="JZ9" s="17">
        <v>297</v>
      </c>
      <c r="KB9" s="17">
        <v>293</v>
      </c>
      <c r="KC9" s="17">
        <v>302.10000000000002</v>
      </c>
      <c r="KF9" s="17">
        <v>300.10000000000002</v>
      </c>
      <c r="KG9" s="17">
        <v>303.5</v>
      </c>
      <c r="KH9" s="17">
        <v>302.3</v>
      </c>
      <c r="KI9" s="17">
        <v>306.3</v>
      </c>
      <c r="KJ9" s="17">
        <v>305</v>
      </c>
      <c r="KM9" s="17">
        <v>307.2</v>
      </c>
      <c r="KN9" s="17">
        <v>306.7</v>
      </c>
      <c r="KO9" s="17">
        <v>308.3</v>
      </c>
      <c r="KP9" s="17">
        <v>319.3</v>
      </c>
      <c r="KQ9" s="17">
        <v>327.3</v>
      </c>
      <c r="KT9" s="17">
        <v>317.89999999999998</v>
      </c>
      <c r="KU9" s="17">
        <v>309.5</v>
      </c>
      <c r="KW9" s="17">
        <v>306.5</v>
      </c>
      <c r="KX9" s="17">
        <v>306.60000000000002</v>
      </c>
      <c r="LA9" s="17">
        <v>309.5</v>
      </c>
      <c r="LB9" s="17">
        <v>312.39999999999998</v>
      </c>
      <c r="LC9" s="17">
        <v>315.5</v>
      </c>
      <c r="LD9" s="17">
        <v>311.39999999999998</v>
      </c>
      <c r="LE9" s="17">
        <v>312.39999999999998</v>
      </c>
      <c r="LJ9" s="17">
        <v>311.5</v>
      </c>
      <c r="LK9" s="17">
        <v>308.8</v>
      </c>
      <c r="LL9" s="17">
        <v>311</v>
      </c>
      <c r="LO9" s="17">
        <v>311.3</v>
      </c>
      <c r="LP9" s="17">
        <v>319.60000000000002</v>
      </c>
      <c r="LQ9" s="17">
        <v>325</v>
      </c>
      <c r="LR9" s="17">
        <v>325</v>
      </c>
      <c r="LS9" s="17">
        <v>316.39999999999998</v>
      </c>
      <c r="LV9" s="17">
        <v>319.3</v>
      </c>
      <c r="LW9" s="17">
        <v>325.5</v>
      </c>
      <c r="LX9" s="17">
        <v>323.8</v>
      </c>
      <c r="LY9" s="17">
        <v>318.2</v>
      </c>
      <c r="LZ9" s="17">
        <v>312.2</v>
      </c>
      <c r="MC9" s="17">
        <v>311.7</v>
      </c>
      <c r="MD9" s="17">
        <v>318.8</v>
      </c>
      <c r="ME9" s="17">
        <v>317.39999999999998</v>
      </c>
      <c r="MF9" s="17">
        <v>317.39999999999998</v>
      </c>
      <c r="MG9" s="17">
        <v>312.5</v>
      </c>
      <c r="MJ9" s="17">
        <v>317.5</v>
      </c>
      <c r="MK9" s="17">
        <v>314.8</v>
      </c>
      <c r="ML9" s="17">
        <v>312.7</v>
      </c>
      <c r="MM9" s="17">
        <v>313</v>
      </c>
      <c r="MN9" s="17">
        <v>314.10000000000002</v>
      </c>
      <c r="MQ9" s="17">
        <v>316.5</v>
      </c>
      <c r="MR9" s="17">
        <v>312.2</v>
      </c>
      <c r="MS9" s="17">
        <v>308.89999999999998</v>
      </c>
      <c r="MT9" s="17">
        <v>309.39999999999998</v>
      </c>
      <c r="MU9" s="17">
        <v>309.3</v>
      </c>
      <c r="MX9" s="17">
        <v>309.3</v>
      </c>
      <c r="MY9" s="17">
        <v>309.3</v>
      </c>
      <c r="MZ9" s="17">
        <v>317.60000000000002</v>
      </c>
      <c r="NA9" s="17">
        <v>316.39999999999998</v>
      </c>
      <c r="NB9" s="17">
        <v>314.7</v>
      </c>
    </row>
    <row r="10" spans="1:367" s="7" customFormat="1" x14ac:dyDescent="0.25">
      <c r="A10" s="11" t="s">
        <v>19</v>
      </c>
      <c r="E10" s="7">
        <v>2993</v>
      </c>
      <c r="F10" s="7">
        <v>2963</v>
      </c>
      <c r="G10" s="7">
        <v>2959</v>
      </c>
      <c r="H10" s="7">
        <v>2944</v>
      </c>
      <c r="I10" s="7">
        <v>2945</v>
      </c>
      <c r="L10" s="7">
        <v>2908</v>
      </c>
      <c r="M10" s="7">
        <v>2901</v>
      </c>
      <c r="N10" s="7">
        <v>2936</v>
      </c>
      <c r="O10" s="7">
        <v>2968</v>
      </c>
      <c r="P10" s="7">
        <v>2965</v>
      </c>
      <c r="S10" s="7">
        <v>2965</v>
      </c>
      <c r="T10" s="7">
        <v>3003</v>
      </c>
      <c r="U10" s="7">
        <v>2981</v>
      </c>
      <c r="V10" s="7">
        <v>2994</v>
      </c>
      <c r="W10" s="7">
        <v>3050</v>
      </c>
      <c r="Z10" s="7">
        <v>3044</v>
      </c>
      <c r="AA10" s="7">
        <v>3074</v>
      </c>
      <c r="AB10" s="7">
        <v>3087</v>
      </c>
      <c r="AC10" s="7">
        <v>3069</v>
      </c>
      <c r="AD10" s="7">
        <v>3069</v>
      </c>
      <c r="AG10" s="7">
        <v>3075</v>
      </c>
      <c r="AH10" s="7">
        <v>3079</v>
      </c>
      <c r="AI10" s="7">
        <v>3098</v>
      </c>
      <c r="AJ10" s="7">
        <v>3124</v>
      </c>
      <c r="AK10" s="7">
        <v>3123</v>
      </c>
      <c r="AP10" s="7">
        <v>3101</v>
      </c>
      <c r="AQ10" s="7">
        <v>3159</v>
      </c>
      <c r="AR10" s="7">
        <v>3180</v>
      </c>
      <c r="AU10" s="7">
        <v>3180</v>
      </c>
      <c r="AV10" s="7">
        <v>3161</v>
      </c>
      <c r="AW10" s="7">
        <v>3199</v>
      </c>
      <c r="AX10" s="7">
        <v>3183</v>
      </c>
      <c r="AY10" s="7">
        <v>3139</v>
      </c>
      <c r="BB10" s="7">
        <v>3149</v>
      </c>
      <c r="BC10" s="7">
        <v>3075</v>
      </c>
      <c r="BD10" s="7">
        <v>3092</v>
      </c>
      <c r="BE10" s="7">
        <v>3065</v>
      </c>
      <c r="BF10" s="7">
        <v>3103</v>
      </c>
      <c r="BI10" s="7">
        <v>3064</v>
      </c>
      <c r="BJ10" s="7">
        <v>3032</v>
      </c>
      <c r="BK10" s="7">
        <v>3017</v>
      </c>
      <c r="BL10" s="7">
        <v>3041</v>
      </c>
      <c r="BM10" s="7">
        <v>3073</v>
      </c>
      <c r="BP10" s="7">
        <v>3095</v>
      </c>
      <c r="BQ10" s="7">
        <v>3092</v>
      </c>
      <c r="BR10" s="7">
        <v>3152</v>
      </c>
      <c r="BS10" s="7">
        <v>3141</v>
      </c>
      <c r="BT10" s="7">
        <v>3193</v>
      </c>
      <c r="BW10" s="7">
        <v>3225</v>
      </c>
      <c r="BX10" s="7">
        <v>3249</v>
      </c>
      <c r="BY10" s="7">
        <v>3269</v>
      </c>
      <c r="BZ10" s="7">
        <v>3341</v>
      </c>
      <c r="CA10" s="7">
        <v>3342</v>
      </c>
      <c r="CD10" s="7">
        <v>3358</v>
      </c>
      <c r="CE10" s="7">
        <v>3393</v>
      </c>
      <c r="CF10" s="7">
        <v>3336</v>
      </c>
      <c r="CG10" s="7">
        <v>3318</v>
      </c>
      <c r="CK10" s="7">
        <v>3363</v>
      </c>
      <c r="CL10" s="7">
        <v>3405</v>
      </c>
      <c r="CM10" s="7">
        <v>3379</v>
      </c>
      <c r="CN10" s="7">
        <v>3422</v>
      </c>
      <c r="CO10" s="7">
        <v>3445</v>
      </c>
      <c r="CR10" s="7">
        <v>3469</v>
      </c>
      <c r="CS10" s="7">
        <v>3399</v>
      </c>
      <c r="CT10" s="7">
        <v>3426</v>
      </c>
      <c r="CU10" s="7">
        <v>3410</v>
      </c>
      <c r="CV10" s="7">
        <v>3394</v>
      </c>
      <c r="CY10" s="7">
        <v>3390</v>
      </c>
      <c r="CZ10" s="7">
        <v>3369</v>
      </c>
      <c r="DA10" s="7">
        <v>3396</v>
      </c>
      <c r="DB10" s="7">
        <v>3369</v>
      </c>
      <c r="DC10" s="7">
        <v>3338</v>
      </c>
      <c r="DF10" s="7">
        <v>3395</v>
      </c>
      <c r="DG10" s="7">
        <v>3478</v>
      </c>
      <c r="DH10" s="7">
        <v>3464</v>
      </c>
      <c r="DJ10" s="7">
        <v>3399</v>
      </c>
      <c r="DM10" s="7">
        <v>3390</v>
      </c>
      <c r="DN10" s="7">
        <v>3394</v>
      </c>
      <c r="DO10" s="7">
        <v>3362</v>
      </c>
      <c r="DP10" s="7">
        <v>3305</v>
      </c>
      <c r="DQ10" s="7">
        <v>3288</v>
      </c>
      <c r="DT10" s="7">
        <v>3219</v>
      </c>
      <c r="DU10" s="7">
        <v>3213</v>
      </c>
      <c r="DV10" s="7">
        <v>3220</v>
      </c>
      <c r="DW10" s="7">
        <v>3201</v>
      </c>
      <c r="DX10" s="7">
        <v>3281</v>
      </c>
      <c r="EA10" s="7">
        <v>3254</v>
      </c>
      <c r="EB10" s="7">
        <v>3313</v>
      </c>
      <c r="EC10" s="7">
        <v>3308</v>
      </c>
      <c r="ED10" s="7">
        <v>3230</v>
      </c>
      <c r="EE10" s="7">
        <v>3217</v>
      </c>
      <c r="EH10" s="7">
        <v>3279</v>
      </c>
      <c r="EI10" s="7">
        <v>3278</v>
      </c>
      <c r="EJ10" s="7">
        <v>3245</v>
      </c>
      <c r="EK10" s="7">
        <v>3191</v>
      </c>
      <c r="EL10" s="7">
        <v>3127</v>
      </c>
      <c r="EO10" s="7">
        <v>3115</v>
      </c>
      <c r="EP10" s="7">
        <v>3089</v>
      </c>
      <c r="EQ10" s="7">
        <v>3134</v>
      </c>
      <c r="ES10" s="7">
        <v>3148</v>
      </c>
      <c r="EW10" s="7">
        <v>3182</v>
      </c>
      <c r="EX10" s="7">
        <v>3219</v>
      </c>
      <c r="EY10" s="7">
        <v>3226</v>
      </c>
      <c r="EZ10" s="7">
        <v>3226</v>
      </c>
      <c r="FD10" s="7">
        <v>3229</v>
      </c>
      <c r="FE10" s="7">
        <v>3289</v>
      </c>
      <c r="FF10" s="7">
        <v>3303</v>
      </c>
      <c r="FG10" s="7">
        <v>3276</v>
      </c>
      <c r="FJ10" s="7">
        <v>3251</v>
      </c>
      <c r="FK10" s="7">
        <v>3252</v>
      </c>
      <c r="FL10" s="7">
        <v>3196</v>
      </c>
      <c r="FM10" s="7">
        <v>3116</v>
      </c>
      <c r="FN10" s="7">
        <v>3193</v>
      </c>
      <c r="FQ10" s="7">
        <v>3164</v>
      </c>
      <c r="FR10" s="7">
        <v>3136</v>
      </c>
      <c r="FS10" s="7">
        <v>3155</v>
      </c>
      <c r="FT10" s="7">
        <v>3175</v>
      </c>
      <c r="FU10" s="7">
        <v>3099</v>
      </c>
      <c r="FX10" s="7">
        <v>3126</v>
      </c>
      <c r="FY10" s="7">
        <v>3111</v>
      </c>
      <c r="FZ10" s="7">
        <v>3082</v>
      </c>
      <c r="GA10" s="7">
        <v>3138</v>
      </c>
      <c r="GB10" s="7">
        <v>3103</v>
      </c>
      <c r="GF10" s="7">
        <v>3082</v>
      </c>
      <c r="GG10" s="7">
        <v>3025</v>
      </c>
      <c r="GH10" s="7">
        <v>2973</v>
      </c>
      <c r="GI10" s="7">
        <v>3027</v>
      </c>
      <c r="GL10" s="7">
        <v>3025</v>
      </c>
      <c r="GM10" s="7">
        <v>3071</v>
      </c>
      <c r="GN10" s="7">
        <v>3065</v>
      </c>
      <c r="GO10" s="7">
        <v>3112</v>
      </c>
      <c r="GP10" s="7">
        <v>3089</v>
      </c>
      <c r="GS10" s="7">
        <v>3094</v>
      </c>
      <c r="GT10" s="7">
        <v>3066</v>
      </c>
      <c r="GU10" s="7">
        <v>3071</v>
      </c>
      <c r="GV10" s="7">
        <v>3106</v>
      </c>
      <c r="GW10" s="7">
        <v>3021</v>
      </c>
      <c r="GZ10" s="7">
        <v>2946</v>
      </c>
      <c r="HA10" s="7">
        <v>2950</v>
      </c>
      <c r="HB10" s="7">
        <v>2953</v>
      </c>
      <c r="HC10" s="7">
        <v>2949</v>
      </c>
      <c r="HD10" s="7">
        <v>3035</v>
      </c>
      <c r="HG10" s="7">
        <v>2975</v>
      </c>
      <c r="HH10" s="7">
        <v>3006</v>
      </c>
      <c r="HI10" s="7">
        <v>3030</v>
      </c>
      <c r="HJ10" s="7">
        <v>3054</v>
      </c>
      <c r="HK10" s="7">
        <v>3052</v>
      </c>
      <c r="HN10" s="7">
        <v>3093</v>
      </c>
      <c r="HO10" s="7">
        <v>3117</v>
      </c>
      <c r="HP10" s="7">
        <v>3150</v>
      </c>
      <c r="HQ10" s="7">
        <v>3171</v>
      </c>
      <c r="HR10" s="7">
        <v>3171</v>
      </c>
      <c r="HU10" s="7">
        <v>3321</v>
      </c>
      <c r="HV10" s="7">
        <v>3338</v>
      </c>
      <c r="HW10" s="7">
        <v>3401</v>
      </c>
      <c r="HX10" s="7">
        <v>3419</v>
      </c>
      <c r="HY10" s="7">
        <v>3414</v>
      </c>
      <c r="IB10" s="7">
        <v>3389</v>
      </c>
      <c r="IC10" s="7">
        <v>3389</v>
      </c>
      <c r="ID10" s="7">
        <v>3357</v>
      </c>
      <c r="IE10" s="7">
        <v>3291</v>
      </c>
      <c r="IF10" s="7">
        <v>3295</v>
      </c>
      <c r="II10" s="7">
        <v>3281</v>
      </c>
      <c r="IJ10" s="7">
        <v>3273</v>
      </c>
      <c r="IK10" s="7">
        <v>3247</v>
      </c>
      <c r="IL10" s="7">
        <v>3220</v>
      </c>
      <c r="IM10" s="7">
        <v>3266</v>
      </c>
      <c r="IP10" s="7">
        <v>3266</v>
      </c>
      <c r="IQ10" s="7">
        <v>3276</v>
      </c>
      <c r="IS10" s="7">
        <v>3294</v>
      </c>
      <c r="IT10" s="7">
        <v>3303</v>
      </c>
      <c r="IW10" s="7">
        <v>3231</v>
      </c>
      <c r="IX10" s="7">
        <v>3155</v>
      </c>
      <c r="IY10" s="7">
        <v>3150</v>
      </c>
      <c r="IZ10" s="7">
        <v>3204</v>
      </c>
      <c r="JA10" s="7">
        <v>3383</v>
      </c>
      <c r="JF10" s="7">
        <v>3340</v>
      </c>
      <c r="JG10" s="7">
        <v>3396</v>
      </c>
      <c r="JH10" s="7">
        <v>3331</v>
      </c>
      <c r="JK10" s="7">
        <v>3312</v>
      </c>
      <c r="JL10" s="7">
        <v>3312</v>
      </c>
      <c r="JM10" s="7">
        <v>3264</v>
      </c>
      <c r="JN10" s="7">
        <v>3309</v>
      </c>
      <c r="JO10" s="7">
        <v>3324</v>
      </c>
      <c r="JR10" s="7">
        <v>3305</v>
      </c>
      <c r="JS10" s="7">
        <v>3289</v>
      </c>
      <c r="JT10" s="7">
        <v>3266</v>
      </c>
      <c r="JU10" s="7">
        <v>3310</v>
      </c>
      <c r="JV10" s="7">
        <v>3311</v>
      </c>
      <c r="JY10" s="7">
        <v>3362</v>
      </c>
      <c r="JZ10" s="7">
        <v>3316</v>
      </c>
      <c r="KB10" s="7">
        <v>3316</v>
      </c>
      <c r="KC10" s="7">
        <v>3415</v>
      </c>
      <c r="KF10" s="7">
        <v>3544</v>
      </c>
      <c r="KG10" s="7">
        <v>3507</v>
      </c>
      <c r="KH10" s="7">
        <v>3540</v>
      </c>
      <c r="KI10" s="7">
        <v>3505</v>
      </c>
      <c r="KJ10" s="7">
        <v>3512</v>
      </c>
      <c r="KM10" s="7">
        <v>3599</v>
      </c>
      <c r="KN10" s="7">
        <v>3580</v>
      </c>
      <c r="KO10" s="7">
        <v>3572</v>
      </c>
      <c r="KP10" s="7">
        <v>3511</v>
      </c>
      <c r="KQ10" s="7">
        <v>3541</v>
      </c>
      <c r="KT10" s="7">
        <v>3517</v>
      </c>
      <c r="KU10" s="7">
        <v>3485</v>
      </c>
      <c r="KW10" s="7">
        <v>3510</v>
      </c>
      <c r="KX10" s="7">
        <v>3471</v>
      </c>
      <c r="LA10" s="7">
        <v>3484</v>
      </c>
      <c r="LB10" s="7">
        <v>3531</v>
      </c>
      <c r="LC10" s="7">
        <v>3431</v>
      </c>
      <c r="LD10" s="7">
        <v>3477</v>
      </c>
      <c r="LE10" s="7">
        <v>3477</v>
      </c>
      <c r="LJ10" s="7">
        <v>3410</v>
      </c>
      <c r="LK10" s="7">
        <v>3370</v>
      </c>
      <c r="LL10" s="7">
        <v>3405</v>
      </c>
      <c r="LO10" s="7">
        <v>3464</v>
      </c>
      <c r="LP10" s="7">
        <v>3448</v>
      </c>
      <c r="LQ10" s="7">
        <v>3685</v>
      </c>
      <c r="LR10" s="7">
        <v>3685</v>
      </c>
      <c r="LS10" s="7">
        <v>3666</v>
      </c>
      <c r="LV10" s="7">
        <v>3671</v>
      </c>
      <c r="LW10" s="7">
        <v>3636</v>
      </c>
      <c r="LX10" s="7">
        <v>3679</v>
      </c>
      <c r="LY10" s="7">
        <v>3764</v>
      </c>
      <c r="LZ10" s="7">
        <v>3751</v>
      </c>
      <c r="MC10" s="7">
        <v>3749</v>
      </c>
      <c r="MD10" s="7">
        <v>3762</v>
      </c>
      <c r="ME10" s="7">
        <v>3772</v>
      </c>
      <c r="MF10" s="7">
        <v>3705</v>
      </c>
      <c r="MG10" s="7">
        <v>3674</v>
      </c>
      <c r="MJ10" s="7">
        <v>3676</v>
      </c>
      <c r="MK10" s="7">
        <v>3657</v>
      </c>
      <c r="ML10" s="7">
        <v>3673</v>
      </c>
      <c r="MM10" s="7">
        <v>3674</v>
      </c>
      <c r="MN10" s="7">
        <v>3674</v>
      </c>
      <c r="MQ10" s="7">
        <v>3656</v>
      </c>
      <c r="MR10" s="7">
        <v>3606</v>
      </c>
      <c r="MS10" s="7">
        <v>3604</v>
      </c>
      <c r="MT10" s="7">
        <v>3479</v>
      </c>
      <c r="MU10" s="7">
        <v>3460</v>
      </c>
      <c r="MX10" s="7">
        <v>3460</v>
      </c>
      <c r="MY10" s="7">
        <v>3460</v>
      </c>
      <c r="MZ10" s="7">
        <v>3486</v>
      </c>
      <c r="NA10" s="7">
        <v>3452</v>
      </c>
      <c r="NB10" s="7">
        <v>3452</v>
      </c>
    </row>
    <row r="11" spans="1:367" s="17" customFormat="1" x14ac:dyDescent="0.25">
      <c r="A11" s="27" t="s">
        <v>79</v>
      </c>
      <c r="B11" s="18"/>
      <c r="C11" s="18"/>
      <c r="D11" s="18"/>
      <c r="E11" s="18">
        <f>E10*0.220462</f>
        <v>659.84276599999998</v>
      </c>
      <c r="F11" s="18">
        <f>F10*0.220462</f>
        <v>653.22890599999994</v>
      </c>
      <c r="G11" s="18">
        <f>G10*0.220462</f>
        <v>652.34705799999995</v>
      </c>
      <c r="H11" s="18">
        <f>H10*0.220462</f>
        <v>649.04012799999998</v>
      </c>
      <c r="I11" s="18">
        <f>I10*0.220462</f>
        <v>649.26058999999998</v>
      </c>
      <c r="J11" s="18"/>
      <c r="K11" s="18"/>
      <c r="L11" s="18">
        <f>L10*0.220462</f>
        <v>641.10349599999995</v>
      </c>
      <c r="M11" s="18">
        <f>M10*0.220462</f>
        <v>639.56026199999997</v>
      </c>
      <c r="N11" s="18">
        <f>N10*0.220462</f>
        <v>647.276432</v>
      </c>
      <c r="O11" s="18">
        <f>O10*0.220462</f>
        <v>654.33121599999993</v>
      </c>
      <c r="P11" s="18">
        <f>P10*0.220462</f>
        <v>653.66982999999993</v>
      </c>
      <c r="Q11" s="18"/>
      <c r="R11" s="18"/>
      <c r="S11" s="18">
        <f>S10*0.220462</f>
        <v>653.66982999999993</v>
      </c>
      <c r="T11" s="18">
        <f>T10*0.220462</f>
        <v>662.04738599999996</v>
      </c>
      <c r="U11" s="18">
        <f>U10*0.220462</f>
        <v>657.19722200000001</v>
      </c>
      <c r="V11" s="18">
        <f>V10*0.220462</f>
        <v>660.06322799999998</v>
      </c>
      <c r="W11" s="18">
        <f>W10*0.220462</f>
        <v>672.40909999999997</v>
      </c>
      <c r="X11" s="18"/>
      <c r="Y11" s="18"/>
      <c r="Z11" s="18">
        <f>Z10*0.220462</f>
        <v>671.08632799999998</v>
      </c>
      <c r="AA11" s="18">
        <f>AA10*0.220462</f>
        <v>677.70018800000003</v>
      </c>
      <c r="AB11" s="18">
        <f>AB10*0.220462</f>
        <v>680.566194</v>
      </c>
      <c r="AC11" s="18">
        <f>AC10*0.220462</f>
        <v>676.59787799999992</v>
      </c>
      <c r="AD11" s="18">
        <f>AD10*0.220462</f>
        <v>676.59787799999992</v>
      </c>
      <c r="AE11" s="18"/>
      <c r="AF11" s="18"/>
      <c r="AG11" s="18">
        <f>AG10*0.220462</f>
        <v>677.92065000000002</v>
      </c>
      <c r="AH11" s="18">
        <f>AH10*0.220462</f>
        <v>678.80249800000001</v>
      </c>
      <c r="AI11" s="18">
        <f>AI10*0.220462</f>
        <v>682.99127599999997</v>
      </c>
      <c r="AJ11" s="18">
        <f>AJ10*0.220462</f>
        <v>688.72328800000003</v>
      </c>
      <c r="AK11" s="18">
        <f>AK10*0.220462</f>
        <v>688.50282600000003</v>
      </c>
      <c r="AL11" s="18"/>
      <c r="AM11" s="18"/>
      <c r="AN11" s="18"/>
      <c r="AO11" s="18"/>
      <c r="AP11" s="18">
        <f>AP10*0.220462</f>
        <v>683.65266199999996</v>
      </c>
      <c r="AQ11" s="18">
        <f>AQ10*0.220462</f>
        <v>696.43945799999995</v>
      </c>
      <c r="AR11" s="18">
        <f>AR10*0.220462</f>
        <v>701.06916000000001</v>
      </c>
      <c r="AS11" s="18"/>
      <c r="AT11" s="18"/>
      <c r="AU11" s="18">
        <f>AU10*0.220462</f>
        <v>701.06916000000001</v>
      </c>
      <c r="AV11" s="18">
        <f>AV10*0.220462</f>
        <v>696.88038199999994</v>
      </c>
      <c r="AW11" s="18">
        <f>AW10*0.220462</f>
        <v>705.25793799999997</v>
      </c>
      <c r="AX11" s="18">
        <f>AX10*0.220462</f>
        <v>701.730546</v>
      </c>
      <c r="AY11" s="18">
        <f>AY10*0.220462</f>
        <v>692.03021799999999</v>
      </c>
      <c r="AZ11" s="18"/>
      <c r="BB11" s="18">
        <f>BB10*0.220462</f>
        <v>694.23483799999997</v>
      </c>
      <c r="BC11" s="18">
        <f>BC10*0.220462</f>
        <v>677.92065000000002</v>
      </c>
      <c r="BD11" s="18">
        <f>BD10*0.220462</f>
        <v>681.66850399999998</v>
      </c>
      <c r="BE11" s="18">
        <f>BE10*0.220462</f>
        <v>675.71602999999993</v>
      </c>
      <c r="BF11" s="18">
        <f>BF10*0.220462</f>
        <v>684.09358599999996</v>
      </c>
      <c r="BG11" s="18"/>
      <c r="BH11" s="18"/>
      <c r="BI11" s="18">
        <f>BI10*0.220462</f>
        <v>675.49556799999993</v>
      </c>
      <c r="BJ11" s="18">
        <f>BJ10*0.220462</f>
        <v>668.44078400000001</v>
      </c>
      <c r="BK11" s="18">
        <f>BK10*0.220462</f>
        <v>665.13385399999993</v>
      </c>
      <c r="BL11" s="18">
        <f>BL10*0.220462</f>
        <v>670.42494199999999</v>
      </c>
      <c r="BM11" s="18">
        <f>BM10*0.220462</f>
        <v>677.47972600000003</v>
      </c>
      <c r="BN11" s="18"/>
      <c r="BP11" s="18">
        <f>BP10*0.220462</f>
        <v>682.32988999999998</v>
      </c>
      <c r="BQ11" s="18">
        <f>BQ10*0.220462</f>
        <v>681.66850399999998</v>
      </c>
      <c r="BR11" s="18">
        <f>BR10*0.220462</f>
        <v>694.89622399999996</v>
      </c>
      <c r="BS11" s="18">
        <f>BS10*0.220462</f>
        <v>692.47114199999999</v>
      </c>
      <c r="BT11" s="18">
        <f>BT10*0.220462</f>
        <v>703.93516599999998</v>
      </c>
      <c r="BU11" s="18"/>
      <c r="BV11" s="18"/>
      <c r="BW11" s="18">
        <f>BW10*0.220462</f>
        <v>710.98995000000002</v>
      </c>
      <c r="BX11" s="18">
        <f>BX10*0.220462</f>
        <v>716.28103799999997</v>
      </c>
      <c r="BY11" s="18">
        <f>BY10*0.220462</f>
        <v>720.69027799999992</v>
      </c>
      <c r="BZ11" s="18">
        <f>BZ10*0.220462</f>
        <v>736.56354199999998</v>
      </c>
      <c r="CA11" s="18">
        <f>CA10*0.220462</f>
        <v>736.78400399999998</v>
      </c>
      <c r="CB11" s="18"/>
      <c r="CC11" s="18"/>
      <c r="CD11" s="18">
        <f>CD10*0.220462</f>
        <v>740.31139599999995</v>
      </c>
      <c r="CE11" s="18">
        <f>CE10*0.220462</f>
        <v>748.02756599999998</v>
      </c>
      <c r="CF11" s="18">
        <f>CF10*0.220462</f>
        <v>735.461232</v>
      </c>
      <c r="CG11" s="18">
        <f>CG10*0.220462</f>
        <v>731.49291599999992</v>
      </c>
      <c r="CH11" s="18"/>
      <c r="CI11" s="18"/>
      <c r="CJ11" s="18"/>
      <c r="CK11" s="18">
        <f>CK10*0.220462</f>
        <v>741.41370599999993</v>
      </c>
      <c r="CL11" s="18">
        <f>CL10*0.220462</f>
        <v>750.67310999999995</v>
      </c>
      <c r="CM11" s="18">
        <f>CM10*0.220462</f>
        <v>744.94109800000001</v>
      </c>
      <c r="CN11" s="18">
        <f>CN10*0.220462</f>
        <v>754.42096400000003</v>
      </c>
      <c r="CO11" s="18">
        <f>CO10*0.220462</f>
        <v>759.49158999999997</v>
      </c>
      <c r="CP11" s="18"/>
      <c r="CQ11" s="18"/>
      <c r="CR11" s="18">
        <f>CR10*0.220462</f>
        <v>764.78267799999992</v>
      </c>
      <c r="CS11" s="18">
        <f>CS10*0.220462</f>
        <v>749.35033799999997</v>
      </c>
      <c r="CT11" s="18">
        <f>CT10*0.220462</f>
        <v>755.30281200000002</v>
      </c>
      <c r="CU11" s="18">
        <f>CU10*0.220462</f>
        <v>751.77541999999994</v>
      </c>
      <c r="CV11" s="18">
        <f>CV10*0.220462</f>
        <v>748.24802799999998</v>
      </c>
      <c r="CW11" s="18"/>
      <c r="CX11" s="18"/>
      <c r="CY11" s="18">
        <f>CY10*0.220462</f>
        <v>747.36617999999999</v>
      </c>
      <c r="CZ11" s="18">
        <f>CZ10*0.220462</f>
        <v>742.73647799999992</v>
      </c>
      <c r="DA11" s="18">
        <f>DA10*0.220462</f>
        <v>748.68895199999997</v>
      </c>
      <c r="DB11" s="18">
        <f>DB10*0.220462</f>
        <v>742.73647799999992</v>
      </c>
      <c r="DC11" s="18">
        <f>DC10*0.220462</f>
        <v>735.90215599999999</v>
      </c>
      <c r="DD11" s="18"/>
      <c r="DE11" s="18"/>
      <c r="DF11" s="18">
        <f>DF10*0.220462</f>
        <v>748.46848999999997</v>
      </c>
      <c r="DG11" s="18">
        <f>DG10*0.220462</f>
        <v>766.76683600000001</v>
      </c>
      <c r="DH11" s="18">
        <f>DH10*0.220462</f>
        <v>763.68036799999993</v>
      </c>
      <c r="DI11" s="18"/>
      <c r="DJ11" s="18">
        <f>DJ10*0.220462</f>
        <v>749.35033799999997</v>
      </c>
      <c r="DK11" s="18"/>
      <c r="DL11" s="18"/>
      <c r="DM11" s="18">
        <f>DM10*0.220462</f>
        <v>747.36617999999999</v>
      </c>
      <c r="DN11" s="18">
        <f>DN10*0.220462</f>
        <v>748.24802799999998</v>
      </c>
      <c r="DO11" s="18">
        <f>DO10*0.220462</f>
        <v>741.19324399999994</v>
      </c>
      <c r="DP11" s="18">
        <f>DP10*0.220462</f>
        <v>728.62690999999995</v>
      </c>
      <c r="DQ11" s="18">
        <f>DQ10*0.220462</f>
        <v>724.87905599999999</v>
      </c>
      <c r="DR11" s="18"/>
      <c r="DS11" s="18"/>
      <c r="DT11" s="18">
        <f>DT10*0.220462</f>
        <v>709.66717799999992</v>
      </c>
      <c r="DU11" s="18">
        <f>DU10*0.220462</f>
        <v>708.34440599999994</v>
      </c>
      <c r="DV11" s="18">
        <f>DV10*0.220462</f>
        <v>709.88763999999992</v>
      </c>
      <c r="DW11" s="18">
        <f>DW10*0.220462</f>
        <v>705.69886199999996</v>
      </c>
      <c r="DX11" s="18">
        <f>DX10*0.220462</f>
        <v>723.33582200000001</v>
      </c>
      <c r="DY11" s="18"/>
      <c r="DZ11" s="18"/>
      <c r="EA11" s="18">
        <f>EA10*0.220462</f>
        <v>717.38334799999996</v>
      </c>
      <c r="EB11" s="18">
        <f>EB10*0.220462</f>
        <v>730.39060599999993</v>
      </c>
      <c r="EC11" s="18">
        <f>EC10*0.220462</f>
        <v>729.28829599999995</v>
      </c>
      <c r="ED11" s="18">
        <f>ED10*0.220462</f>
        <v>712.09226000000001</v>
      </c>
      <c r="EE11" s="18">
        <f>EE10*0.220462</f>
        <v>709.22625399999993</v>
      </c>
      <c r="EF11" s="18"/>
      <c r="EG11" s="18"/>
      <c r="EH11" s="18">
        <f>EH10*0.220462</f>
        <v>722.89489800000001</v>
      </c>
      <c r="EI11" s="18">
        <f>EI10*0.220462</f>
        <v>722.67443600000001</v>
      </c>
      <c r="EJ11" s="18">
        <f>EJ10*0.220462</f>
        <v>715.39918999999998</v>
      </c>
      <c r="EK11" s="18">
        <f>EK10*0.220462</f>
        <v>703.49424199999999</v>
      </c>
      <c r="EL11" s="18">
        <f>EL10*0.220462</f>
        <v>689.38467400000002</v>
      </c>
      <c r="EM11" s="18"/>
      <c r="EN11" s="18"/>
      <c r="EO11" s="18">
        <f>EO10*0.220462</f>
        <v>686.73912999999993</v>
      </c>
      <c r="EP11" s="18">
        <f>EP10*0.220462</f>
        <v>681.00711799999999</v>
      </c>
      <c r="EQ11" s="18">
        <f>EQ10*0.220462</f>
        <v>690.927908</v>
      </c>
      <c r="ER11" s="18"/>
      <c r="ES11" s="18">
        <f>ES10*0.220462</f>
        <v>694.01437599999997</v>
      </c>
      <c r="ET11" s="18"/>
      <c r="EU11" s="18"/>
      <c r="EV11" s="18"/>
      <c r="EW11" s="18">
        <f>EW10*0.220462</f>
        <v>701.51008400000001</v>
      </c>
      <c r="EX11" s="18">
        <f>EX10*0.220462</f>
        <v>709.66717799999992</v>
      </c>
      <c r="EY11" s="18">
        <f>EY10*0.220462</f>
        <v>711.21041200000002</v>
      </c>
      <c r="EZ11" s="18">
        <f>EZ10*0.220462</f>
        <v>711.21041200000002</v>
      </c>
      <c r="FA11" s="18"/>
      <c r="FB11" s="18"/>
      <c r="FC11" s="18"/>
      <c r="FD11" s="18">
        <f>FD10*0.220462</f>
        <v>711.87179800000001</v>
      </c>
      <c r="FE11" s="18">
        <f>FE10*0.220462</f>
        <v>725.09951799999999</v>
      </c>
      <c r="FF11" s="18">
        <f>FF10*0.220462</f>
        <v>728.18598599999996</v>
      </c>
      <c r="FG11" s="18">
        <f>FG10*0.220462</f>
        <v>722.23351200000002</v>
      </c>
      <c r="FH11" s="18"/>
      <c r="FI11" s="18"/>
      <c r="FJ11" s="18">
        <f>FJ10*0.220462</f>
        <v>716.72196199999996</v>
      </c>
      <c r="FK11" s="18">
        <f>FK10*0.220462</f>
        <v>716.94242399999996</v>
      </c>
      <c r="FL11" s="18">
        <f>FL10*0.220462</f>
        <v>704.59655199999997</v>
      </c>
      <c r="FM11" s="18">
        <f>FM10*0.220462</f>
        <v>686.95959199999993</v>
      </c>
      <c r="FN11" s="18">
        <f>FN10*0.220462</f>
        <v>703.93516599999998</v>
      </c>
      <c r="FO11" s="18"/>
      <c r="FP11" s="18"/>
      <c r="FQ11" s="18">
        <f>FQ10*0.220462</f>
        <v>697.54176799999993</v>
      </c>
      <c r="FR11" s="18">
        <f>FR10*0.220462</f>
        <v>691.368832</v>
      </c>
      <c r="FS11" s="18">
        <f>FS10*0.220462</f>
        <v>695.55760999999995</v>
      </c>
      <c r="FT11" s="18">
        <f>FT10*0.220462</f>
        <v>699.96685000000002</v>
      </c>
      <c r="FU11" s="18">
        <f>FU10*0.220462</f>
        <v>683.21173799999997</v>
      </c>
      <c r="FV11" s="18"/>
      <c r="FW11" s="18"/>
      <c r="FX11" s="18">
        <f>FX10*0.220462</f>
        <v>689.16421200000002</v>
      </c>
      <c r="FY11" s="18">
        <f>FY10*0.220462</f>
        <v>685.85728199999994</v>
      </c>
      <c r="FZ11" s="18">
        <f>FZ10*0.220462</f>
        <v>679.46388400000001</v>
      </c>
      <c r="GA11" s="18">
        <f>GA10*0.220462</f>
        <v>691.80975599999999</v>
      </c>
      <c r="GB11" s="18">
        <f>GB10*0.220462</f>
        <v>684.09358599999996</v>
      </c>
      <c r="GC11" s="18"/>
      <c r="GD11" s="18"/>
      <c r="GE11" s="18"/>
      <c r="GF11" s="18">
        <f>GF10*0.220462</f>
        <v>679.46388400000001</v>
      </c>
      <c r="GG11" s="18">
        <f>GG10*0.220462</f>
        <v>666.89755000000002</v>
      </c>
      <c r="GH11" s="18">
        <f>GH10*0.220462</f>
        <v>655.43352600000003</v>
      </c>
      <c r="GI11" s="18">
        <f>GI10*0.220462</f>
        <v>667.33847400000002</v>
      </c>
      <c r="GJ11" s="18"/>
      <c r="GK11" s="18"/>
      <c r="GL11" s="18">
        <f>GL10*0.220462</f>
        <v>666.89755000000002</v>
      </c>
      <c r="GM11" s="18">
        <f>GM10*0.220462</f>
        <v>677.03880199999992</v>
      </c>
      <c r="GN11" s="18">
        <f>GN10*0.220462</f>
        <v>675.71602999999993</v>
      </c>
      <c r="GO11" s="18">
        <f>GO10*0.220462</f>
        <v>686.07774399999994</v>
      </c>
      <c r="GP11" s="18">
        <f>GP10*0.220462</f>
        <v>681.00711799999999</v>
      </c>
      <c r="GQ11" s="18"/>
      <c r="GR11" s="18"/>
      <c r="GS11" s="18">
        <f>GS10*0.220462</f>
        <v>682.10942799999998</v>
      </c>
      <c r="GT11" s="18">
        <f>GT10*0.220462</f>
        <v>675.93649199999993</v>
      </c>
      <c r="GU11" s="18">
        <f>GU10*0.220462</f>
        <v>677.03880199999992</v>
      </c>
      <c r="GV11" s="18">
        <f>GV10*0.220462</f>
        <v>684.75497199999995</v>
      </c>
      <c r="GW11" s="18">
        <f>GW10*0.220462</f>
        <v>666.01570199999992</v>
      </c>
      <c r="GX11" s="18"/>
      <c r="GY11" s="18"/>
      <c r="GZ11" s="18">
        <f>GZ10*0.220462</f>
        <v>649.48105199999998</v>
      </c>
      <c r="HA11" s="18">
        <f>HA10*0.220462</f>
        <v>650.36289999999997</v>
      </c>
      <c r="HB11" s="18">
        <f>HB10*0.220462</f>
        <v>651.02428599999996</v>
      </c>
      <c r="HC11" s="18">
        <f>HC10*0.220462</f>
        <v>650.14243799999997</v>
      </c>
      <c r="HD11" s="18">
        <f>HD10*0.220462</f>
        <v>669.10217</v>
      </c>
      <c r="HE11" s="18"/>
      <c r="HF11" s="18"/>
      <c r="HG11" s="18">
        <f>HG10*0.220462</f>
        <v>655.87445000000002</v>
      </c>
      <c r="HH11" s="18">
        <f>HH10*0.220462</f>
        <v>662.70877199999995</v>
      </c>
      <c r="HI11" s="18">
        <f>HI10*0.220462</f>
        <v>667.99986000000001</v>
      </c>
      <c r="HJ11" s="18">
        <f>HJ10*0.220462</f>
        <v>673.29094799999996</v>
      </c>
      <c r="HK11" s="18">
        <f>HK10*0.220462</f>
        <v>672.85002399999996</v>
      </c>
      <c r="HL11" s="18"/>
      <c r="HM11" s="18"/>
      <c r="HN11" s="18">
        <f>HN10*0.220462</f>
        <v>681.88896599999998</v>
      </c>
      <c r="HO11" s="18">
        <f>HO10*0.220462</f>
        <v>687.18005399999993</v>
      </c>
      <c r="HP11" s="18">
        <f>HP10*0.220462</f>
        <v>694.45529999999997</v>
      </c>
      <c r="HQ11" s="18">
        <f>HQ10*0.220462</f>
        <v>699.08500199999992</v>
      </c>
      <c r="HR11" s="18">
        <f>HR10*0.220462</f>
        <v>699.08500199999992</v>
      </c>
      <c r="HS11" s="18"/>
      <c r="HT11" s="18"/>
      <c r="HU11" s="18">
        <f>HU10*0.220462</f>
        <v>732.15430199999992</v>
      </c>
      <c r="HV11" s="18">
        <f>HV10*0.220462</f>
        <v>735.90215599999999</v>
      </c>
      <c r="HW11" s="18">
        <f>HW10*0.220462</f>
        <v>749.79126199999996</v>
      </c>
      <c r="HX11" s="18">
        <f>HX10*0.220462</f>
        <v>753.75957799999992</v>
      </c>
      <c r="HY11" s="18">
        <f>HY10*0.220462</f>
        <v>752.65726799999993</v>
      </c>
      <c r="HZ11" s="18"/>
      <c r="IA11" s="18"/>
      <c r="IB11" s="18">
        <f>IB10*0.220462</f>
        <v>747.14571799999999</v>
      </c>
      <c r="IC11" s="18">
        <f>IC10*0.220462</f>
        <v>747.14571799999999</v>
      </c>
      <c r="ID11" s="18">
        <f>ID10*0.220462</f>
        <v>740.09093399999995</v>
      </c>
      <c r="IE11" s="18">
        <f>IE10*0.220462</f>
        <v>725.54044199999998</v>
      </c>
      <c r="IF11" s="18">
        <f>IF10*0.220462</f>
        <v>726.42228999999998</v>
      </c>
      <c r="IG11" s="18"/>
      <c r="IH11" s="18"/>
      <c r="II11" s="18">
        <f>II10*0.220462</f>
        <v>723.33582200000001</v>
      </c>
      <c r="IJ11" s="18">
        <f>IJ10*0.220462</f>
        <v>721.57212600000003</v>
      </c>
      <c r="IK11" s="18">
        <f>IK10*0.220462</f>
        <v>715.84011399999997</v>
      </c>
      <c r="IL11" s="18">
        <f>IL10*0.220462</f>
        <v>709.88763999999992</v>
      </c>
      <c r="IM11" s="18">
        <f>IM10*0.220462</f>
        <v>720.02889199999993</v>
      </c>
      <c r="IN11" s="18"/>
      <c r="IO11" s="18"/>
      <c r="IP11" s="18">
        <f>IP10*0.220462</f>
        <v>720.02889199999993</v>
      </c>
      <c r="IQ11" s="18">
        <f>IQ10*0.220462</f>
        <v>722.23351200000002</v>
      </c>
      <c r="IR11" s="18"/>
      <c r="IS11" s="18">
        <f>IS10*0.220462</f>
        <v>726.20182799999998</v>
      </c>
      <c r="IT11" s="18">
        <f>IT10*0.220462</f>
        <v>728.18598599999996</v>
      </c>
      <c r="IU11" s="18"/>
      <c r="IV11" s="18"/>
      <c r="IW11" s="18">
        <f>IW10*0.220462</f>
        <v>712.31272200000001</v>
      </c>
      <c r="IX11" s="18">
        <f>IX10*0.220462</f>
        <v>695.55760999999995</v>
      </c>
      <c r="IY11" s="18">
        <f>IY10*0.220462</f>
        <v>694.45529999999997</v>
      </c>
      <c r="IZ11" s="18">
        <f>IZ10*0.220462</f>
        <v>706.36024799999996</v>
      </c>
      <c r="JA11" s="18">
        <f>JA10*0.220462</f>
        <v>745.822946</v>
      </c>
      <c r="JB11" s="18"/>
      <c r="JC11" s="18"/>
      <c r="JE11" s="18"/>
      <c r="JF11" s="18">
        <f>JF10*0.220462</f>
        <v>736.34307999999999</v>
      </c>
      <c r="JG11" s="18">
        <f>JG10*0.220462</f>
        <v>748.68895199999997</v>
      </c>
      <c r="JH11" s="18">
        <f>JH10*0.220462</f>
        <v>734.35892200000001</v>
      </c>
      <c r="JI11" s="18"/>
      <c r="JJ11" s="18"/>
      <c r="JK11" s="18">
        <f>JK10*0.220462</f>
        <v>730.17014399999994</v>
      </c>
      <c r="JL11" s="18">
        <f>JL10*0.220462</f>
        <v>730.17014399999994</v>
      </c>
      <c r="JM11" s="18">
        <f>JM10*0.220462</f>
        <v>719.58796799999993</v>
      </c>
      <c r="JN11" s="18">
        <f>JN10*0.220462</f>
        <v>729.50875799999994</v>
      </c>
      <c r="JO11" s="18">
        <f>JO10*0.220462</f>
        <v>732.81568800000002</v>
      </c>
      <c r="JP11" s="18"/>
      <c r="JQ11" s="18"/>
      <c r="JR11" s="18">
        <f>JR10*0.220462</f>
        <v>728.62690999999995</v>
      </c>
      <c r="JS11" s="18">
        <f>JS10*0.220462</f>
        <v>725.09951799999999</v>
      </c>
      <c r="JT11" s="18">
        <f>JT10*0.220462</f>
        <v>720.02889199999993</v>
      </c>
      <c r="JU11" s="18">
        <f>JU10*0.220462</f>
        <v>729.72921999999994</v>
      </c>
      <c r="JV11" s="18">
        <f>JV10*0.220462</f>
        <v>729.94968199999994</v>
      </c>
      <c r="JW11" s="18"/>
      <c r="JX11" s="18"/>
      <c r="JY11" s="18">
        <f>JY10*0.220462</f>
        <v>741.19324399999994</v>
      </c>
      <c r="JZ11" s="18">
        <f>JZ10*0.220462</f>
        <v>731.05199199999993</v>
      </c>
      <c r="KA11" s="18"/>
      <c r="KB11" s="18">
        <f>KB10*0.220462</f>
        <v>731.05199199999993</v>
      </c>
      <c r="KC11" s="18">
        <f>KC10*0.220462</f>
        <v>752.87772999999993</v>
      </c>
      <c r="KD11" s="18"/>
      <c r="KE11" s="18"/>
      <c r="KF11" s="18">
        <f>KF10*0.220462</f>
        <v>781.31732799999997</v>
      </c>
      <c r="KG11" s="18">
        <f>KG10*0.220462</f>
        <v>773.16023399999995</v>
      </c>
      <c r="KH11" s="18">
        <f>KH10*0.220462</f>
        <v>780.43547999999998</v>
      </c>
      <c r="KI11" s="18">
        <f>KI10*0.220462</f>
        <v>772.71930999999995</v>
      </c>
      <c r="KJ11" s="18">
        <f>KJ10*0.220462</f>
        <v>774.26254399999993</v>
      </c>
      <c r="KK11" s="18"/>
      <c r="KL11" s="18"/>
      <c r="KM11" s="18">
        <f>KM10*0.220462</f>
        <v>793.44273799999996</v>
      </c>
      <c r="KN11" s="18">
        <f>KN10*0.220462</f>
        <v>789.25396000000001</v>
      </c>
      <c r="KO11" s="18">
        <f>KO10*0.220462</f>
        <v>787.49026400000002</v>
      </c>
      <c r="KP11" s="18">
        <f>KP10*0.220462</f>
        <v>774.04208199999994</v>
      </c>
      <c r="KQ11" s="18">
        <f>KQ10*0.220462</f>
        <v>780.65594199999998</v>
      </c>
      <c r="KR11" s="18"/>
      <c r="KS11" s="18"/>
      <c r="KT11" s="18">
        <f>KT10*0.220462</f>
        <v>775.36485399999992</v>
      </c>
      <c r="KU11" s="18">
        <f>KU10*0.220462</f>
        <v>768.31007</v>
      </c>
      <c r="KV11" s="18"/>
      <c r="KW11" s="18">
        <f>KW10*0.220462</f>
        <v>773.82161999999994</v>
      </c>
      <c r="KX11" s="18">
        <f>KX10*0.220462</f>
        <v>765.22360199999991</v>
      </c>
      <c r="KY11" s="18"/>
      <c r="KZ11" s="18"/>
      <c r="LA11" s="18">
        <f>LA10*0.220462</f>
        <v>768.089608</v>
      </c>
      <c r="LB11" s="18">
        <f>LB10*0.220462</f>
        <v>778.451322</v>
      </c>
      <c r="LC11" s="18">
        <f>LC10*0.220462</f>
        <v>756.40512200000001</v>
      </c>
      <c r="LD11" s="18">
        <f>LD10*0.220462</f>
        <v>766.54637400000001</v>
      </c>
      <c r="LE11" s="18">
        <f>LE10*0.220462</f>
        <v>766.54637400000001</v>
      </c>
      <c r="LF11" s="18"/>
      <c r="LG11" s="18"/>
      <c r="LI11" s="18"/>
      <c r="LJ11" s="18">
        <f>LJ10*0.220462</f>
        <v>751.77541999999994</v>
      </c>
      <c r="LK11" s="18">
        <f>LK10*0.220462</f>
        <v>742.95693999999992</v>
      </c>
      <c r="LL11" s="18">
        <f>LL10*0.220462</f>
        <v>750.67310999999995</v>
      </c>
      <c r="LM11" s="18"/>
      <c r="LN11" s="18"/>
      <c r="LO11" s="18">
        <f>LO10*0.220462</f>
        <v>763.68036799999993</v>
      </c>
      <c r="LP11" s="18">
        <f>LP10*0.220462</f>
        <v>760.15297599999997</v>
      </c>
      <c r="LQ11" s="18">
        <f>LQ10*0.220462</f>
        <v>812.40246999999999</v>
      </c>
      <c r="LR11" s="18">
        <f>LR10*0.220462</f>
        <v>812.40246999999999</v>
      </c>
      <c r="LS11" s="18">
        <f>LS10*0.220462</f>
        <v>808.21369199999992</v>
      </c>
      <c r="LT11" s="18"/>
      <c r="LU11" s="18"/>
      <c r="LV11" s="18">
        <f>LV10*0.220462</f>
        <v>809.31600199999991</v>
      </c>
      <c r="LW11" s="18">
        <f>LW10*0.220462</f>
        <v>801.59983199999999</v>
      </c>
      <c r="LX11" s="18">
        <f>LX10*0.220462</f>
        <v>811.07969800000001</v>
      </c>
      <c r="LY11" s="18">
        <f>LY10*0.220462</f>
        <v>829.81896799999993</v>
      </c>
      <c r="LZ11" s="18">
        <f>LZ10*0.220462</f>
        <v>826.95296199999996</v>
      </c>
      <c r="MA11" s="18"/>
      <c r="MC11" s="18">
        <f>MC10*0.220462</f>
        <v>826.51203799999996</v>
      </c>
      <c r="MD11" s="18">
        <f>MD10*0.220462</f>
        <v>829.37804399999993</v>
      </c>
      <c r="ME11" s="18">
        <f>ME10*0.220462</f>
        <v>831.58266400000002</v>
      </c>
      <c r="MF11" s="18">
        <f>MF10*0.220462</f>
        <v>816.81170999999995</v>
      </c>
      <c r="MG11" s="18">
        <f>MG10*0.220462</f>
        <v>809.97738800000002</v>
      </c>
      <c r="MH11" s="18"/>
      <c r="MJ11" s="18">
        <f>MJ10*0.220462</f>
        <v>810.41831200000001</v>
      </c>
      <c r="MK11" s="18">
        <f>MK10*0.220462</f>
        <v>806.22953399999994</v>
      </c>
      <c r="ML11" s="18">
        <f>ML10*0.220462</f>
        <v>809.75692600000002</v>
      </c>
      <c r="MM11" s="18">
        <f>MM10*0.220462</f>
        <v>809.97738800000002</v>
      </c>
      <c r="MN11" s="18">
        <f>MN10*0.220462</f>
        <v>809.97738800000002</v>
      </c>
      <c r="MO11" s="18"/>
      <c r="MQ11" s="18">
        <f>MQ10*0.220462</f>
        <v>806.00907199999995</v>
      </c>
      <c r="MR11" s="18">
        <f>MR10*0.220462</f>
        <v>794.98597199999995</v>
      </c>
      <c r="MS11" s="18">
        <f>MS10*0.220462</f>
        <v>794.54504799999995</v>
      </c>
      <c r="MT11" s="18">
        <f>MT10*0.220462</f>
        <v>766.98729800000001</v>
      </c>
      <c r="MU11" s="18">
        <f>MU10*0.220462</f>
        <v>762.79851999999994</v>
      </c>
      <c r="MX11" s="18">
        <f>MX10*0.220462</f>
        <v>762.79851999999994</v>
      </c>
      <c r="MY11" s="18">
        <f>MY10*0.220462</f>
        <v>762.79851999999994</v>
      </c>
      <c r="MZ11" s="18">
        <f>MZ10*0.220462</f>
        <v>768.53053199999999</v>
      </c>
      <c r="NA11" s="18">
        <f>NA10*0.220462</f>
        <v>761.03482399999996</v>
      </c>
      <c r="NB11" s="18">
        <f>NB10*0.220462</f>
        <v>761.03482399999996</v>
      </c>
    </row>
    <row r="12" spans="1:367" s="7" customFormat="1" x14ac:dyDescent="0.25">
      <c r="A12" s="11" t="s">
        <v>36</v>
      </c>
      <c r="E12" s="7">
        <f>IFERROR(E11/E2,0)</f>
        <v>17.433098177014529</v>
      </c>
      <c r="F12" s="7">
        <f>IFERROR(F11/F2,0)</f>
        <v>17.526936034343972</v>
      </c>
      <c r="G12" s="7">
        <f>IFERROR(G11/G2,0)</f>
        <v>17.804231932314408</v>
      </c>
      <c r="H12" s="7">
        <f>IFERROR(H11/H2,0)</f>
        <v>18.801857705677865</v>
      </c>
      <c r="I12" s="7">
        <f>IFERROR(I11/I2,0)</f>
        <v>19.084673427395646</v>
      </c>
      <c r="L12" s="7">
        <f>IFERROR(L11/L2,0)</f>
        <v>19.229259028194356</v>
      </c>
      <c r="M12" s="7">
        <f>IFERROR(M11/M2,0)</f>
        <v>20.277750856055803</v>
      </c>
      <c r="N12" s="7">
        <f>IFERROR(N11/N2,0)</f>
        <v>21.001831018818947</v>
      </c>
      <c r="O12" s="7">
        <f>IFERROR(O11/O2,0)</f>
        <v>21.623635690680764</v>
      </c>
      <c r="P12" s="7">
        <f>IFERROR(P11/P2,0)</f>
        <v>21.086123548387096</v>
      </c>
      <c r="S12" s="7">
        <f>IFERROR(S11/S2,0)</f>
        <v>22.752169509223805</v>
      </c>
      <c r="T12" s="7">
        <f>IFERROR(T11/T2,0)</f>
        <v>23.067853170731706</v>
      </c>
      <c r="U12" s="7">
        <f>IFERROR(U11/U2,0)</f>
        <v>22.930817236566643</v>
      </c>
      <c r="V12" s="7">
        <f>IFERROR(V11/V2,0)</f>
        <v>23.582108896034299</v>
      </c>
      <c r="W12" s="7">
        <f>IFERROR(W11/W2,0)</f>
        <v>22.701185010128288</v>
      </c>
      <c r="Z12" s="7">
        <f>IFERROR(Z11/Z2,0)</f>
        <v>21.103343647798742</v>
      </c>
      <c r="AA12" s="7">
        <f>IFERROR(AA11/AA2,0)</f>
        <v>22.582478773742086</v>
      </c>
      <c r="AB12" s="7">
        <f>IFERROR(AB11/AB2,0)</f>
        <v>21.81301903846154</v>
      </c>
      <c r="AC12" s="7">
        <f>IFERROR(AC11/AC2,0)</f>
        <v>20.602858647990253</v>
      </c>
      <c r="AD12" s="7">
        <f>IFERROR(AD11/AD2,0)</f>
        <v>19.853224119718309</v>
      </c>
      <c r="AG12" s="7">
        <f>IFERROR(AG11/AG2,0)</f>
        <v>0</v>
      </c>
      <c r="AH12" s="7">
        <f>IFERROR(AH11/AH2,0)</f>
        <v>19.859640081919252</v>
      </c>
      <c r="AI12" s="7">
        <f>IFERROR(AI11/AI2,0)</f>
        <v>21.073473495834619</v>
      </c>
      <c r="AJ12" s="7">
        <f>IFERROR(AJ11/AJ2,0)</f>
        <v>19.499526840317102</v>
      </c>
      <c r="AK12" s="7">
        <f>IFERROR(AK11/AK2,0)</f>
        <v>0</v>
      </c>
      <c r="AP12" s="7">
        <f>IFERROR(AP11/AP2,0)</f>
        <v>22.088938998384492</v>
      </c>
      <c r="AQ12" s="7">
        <f>IFERROR(AQ11/AQ2,0)</f>
        <v>22.589667791112554</v>
      </c>
      <c r="AR12" s="7">
        <f>IFERROR(AR11/AR2,0)</f>
        <v>22.391221973810286</v>
      </c>
      <c r="AU12" s="7">
        <f>IFERROR(AU11/AU2,0)</f>
        <v>21.393627097955445</v>
      </c>
      <c r="AV12" s="7">
        <f>IFERROR(AV11/AV2,0)</f>
        <v>20.193578151260503</v>
      </c>
      <c r="AW12" s="7">
        <f>IFERROR(AW11/AW2,0)</f>
        <v>21.673569084204058</v>
      </c>
      <c r="AX12" s="7">
        <f>IFERROR(AX11/AX2,0)</f>
        <v>20.101132798625038</v>
      </c>
      <c r="AY12" s="7">
        <f>IFERROR(AY11/AY2,0)</f>
        <v>20.425921428571428</v>
      </c>
      <c r="BB12" s="7">
        <f>IFERROR(BB11/BB2,0)</f>
        <v>20.8792432481203</v>
      </c>
      <c r="BC12" s="7">
        <f>IFERROR(BC11/BC2,0)</f>
        <v>19.627117834394905</v>
      </c>
      <c r="BD12" s="7">
        <f>IFERROR(BD11/BD2,0)</f>
        <v>20.669148089751367</v>
      </c>
      <c r="BE12" s="7">
        <f>IFERROR(BE11/BE2,0)</f>
        <v>19.648619656876996</v>
      </c>
      <c r="BF12" s="7">
        <f>IFERROR(BF11/BF2,0)</f>
        <v>19.489845754985755</v>
      </c>
      <c r="BI12" s="7">
        <f>IFERROR(BI11/BI2,0)</f>
        <v>19.244887977207974</v>
      </c>
      <c r="BJ12" s="7">
        <f>IFERROR(BJ11/BJ2,0)</f>
        <v>18.263409398907104</v>
      </c>
      <c r="BK12" s="7">
        <f>IFERROR(BK11/BK2,0)</f>
        <v>18.163130912069906</v>
      </c>
      <c r="BL12" s="7">
        <f>IFERROR(BL11/BL2,0)</f>
        <v>18.095140134952768</v>
      </c>
      <c r="BM12" s="7">
        <f>IFERROR(BM11/BM2,0)</f>
        <v>18.290489362850973</v>
      </c>
      <c r="BP12" s="7">
        <f>IFERROR(BP11/BP2,0)</f>
        <v>17.549637088477365</v>
      </c>
      <c r="BQ12" s="7">
        <f>IFERROR(BQ11/BQ2,0)</f>
        <v>16.744497764676982</v>
      </c>
      <c r="BR12" s="7">
        <f>IFERROR(BR11/BR2,0)</f>
        <v>17.525755964691047</v>
      </c>
      <c r="BS12" s="7">
        <f>IFERROR(BS11/BS2,0)</f>
        <v>16.934975348495964</v>
      </c>
      <c r="BT12" s="7">
        <f>IFERROR(BT11/BT2,0)</f>
        <v>17.454380510786017</v>
      </c>
      <c r="BW12" s="7">
        <f>IFERROR(BW11/BW2,0)</f>
        <v>18.592833420502092</v>
      </c>
      <c r="BX12" s="7">
        <f>IFERROR(BX11/BX2,0)</f>
        <v>19.203244986595173</v>
      </c>
      <c r="BY12" s="7">
        <f>IFERROR(BY11/BY2,0)</f>
        <v>19.52561034949878</v>
      </c>
      <c r="BZ12" s="7">
        <f>IFERROR(BZ11/BZ2,0)</f>
        <v>19.037568932540708</v>
      </c>
      <c r="CA12" s="7">
        <f>IFERROR(CA11/CA2,0)</f>
        <v>18.323402238249191</v>
      </c>
      <c r="CD12" s="7">
        <f>IFERROR(CD11/CD2,0)</f>
        <v>18.078422368742366</v>
      </c>
      <c r="CE12" s="7">
        <f>IFERROR(CE11/CE2,0)</f>
        <v>17.998738354186717</v>
      </c>
      <c r="CF12" s="7">
        <f>IFERROR(CF11/CF2,0)</f>
        <v>17.872690935601458</v>
      </c>
      <c r="CG12" s="7">
        <f>IFERROR(CG11/CG2,0)</f>
        <v>18.106260297029703</v>
      </c>
      <c r="CK12" s="7">
        <f>IFERROR(CK11/CK2,0)</f>
        <v>18.270421537703303</v>
      </c>
      <c r="CL12" s="7">
        <f>IFERROR(CL11/CL2,0)</f>
        <v>18.67810674297089</v>
      </c>
      <c r="CM12" s="7">
        <f>IFERROR(CM11/CM2,0)</f>
        <v>18.89754180618975</v>
      </c>
      <c r="CN12" s="7">
        <f>IFERROR(CN11/CN2,0)</f>
        <v>19.284789468302659</v>
      </c>
      <c r="CO12" s="7">
        <f>IFERROR(CO11/CO2,0)</f>
        <v>18.921066018933733</v>
      </c>
      <c r="CR12" s="7">
        <f>IFERROR(CR11/CR2,0)</f>
        <v>19.766934039803566</v>
      </c>
      <c r="CS12" s="7">
        <f>IFERROR(CS11/CS2,0)</f>
        <v>19.98267568</v>
      </c>
      <c r="CT12" s="7">
        <f>IFERROR(CT11/CT2,0)</f>
        <v>19.669344062500002</v>
      </c>
      <c r="CU12" s="7">
        <f>IFERROR(CU11/CU2,0)</f>
        <v>18.841489223057643</v>
      </c>
      <c r="CV12" s="7">
        <f>IFERROR(CV11/CV2,0)</f>
        <v>18.857057157258065</v>
      </c>
      <c r="CY12" s="7">
        <f>IFERROR(CY11/CY2,0)</f>
        <v>17.794432857142858</v>
      </c>
      <c r="CZ12" s="7">
        <f>IFERROR(CZ11/CZ2,0)</f>
        <v>17.394296908665101</v>
      </c>
      <c r="DA12" s="7">
        <f>IFERROR(DA11/DA2,0)</f>
        <v>16.847186138613861</v>
      </c>
      <c r="DB12" s="7">
        <f>IFERROR(DB11/DB2,0)</f>
        <v>16.876538922972049</v>
      </c>
      <c r="DC12" s="7">
        <f>IFERROR(DC11/DC2,0)</f>
        <v>16.801419086757992</v>
      </c>
      <c r="DF12" s="7">
        <f>IFERROR(DF11/DF2,0)</f>
        <v>17.905944736842105</v>
      </c>
      <c r="DG12" s="7">
        <f>IFERROR(DG11/DG2,0)</f>
        <v>17.773918312471025</v>
      </c>
      <c r="DH12" s="7">
        <f>IFERROR(DH11/DH2,0)</f>
        <v>16.674243842794759</v>
      </c>
      <c r="DJ12" s="7">
        <f>IFERROR(DJ11/DJ2,0)</f>
        <v>16.745258949720668</v>
      </c>
      <c r="DM12" s="7">
        <f>IFERROR(DM11/DM2,0)</f>
        <v>16.56029647684467</v>
      </c>
      <c r="DN12" s="7">
        <f>IFERROR(DN11/DN2,0)</f>
        <v>16.743075139852316</v>
      </c>
      <c r="DO12" s="7">
        <f>IFERROR(DO11/DO2,0)</f>
        <v>16.022335581495891</v>
      </c>
      <c r="DP12" s="7">
        <f>IFERROR(DP11/DP2,0)</f>
        <v>15.469785774946921</v>
      </c>
      <c r="DQ12" s="7">
        <f>IFERROR(DQ11/DQ2,0)</f>
        <v>15.133174446764093</v>
      </c>
      <c r="DT12" s="7">
        <f>IFERROR(DT11/DT2,0)</f>
        <v>14.981363267891069</v>
      </c>
      <c r="DU12" s="7">
        <f>IFERROR(DU11/DU2,0)</f>
        <v>15.466035065502183</v>
      </c>
      <c r="DV12" s="7">
        <f>IFERROR(DV11/DV2,0)</f>
        <v>15.702004866180047</v>
      </c>
      <c r="DW12" s="7">
        <f>IFERROR(DW11/DW2,0)</f>
        <v>15.654366947648624</v>
      </c>
      <c r="DX12" s="7">
        <f>IFERROR(DX11/DX2,0)</f>
        <v>16.017179406554476</v>
      </c>
      <c r="EA12" s="7">
        <f>IFERROR(EA11/EA2,0)</f>
        <v>15.680510338797813</v>
      </c>
      <c r="EB12" s="7">
        <f>IFERROR(EB11/EB2,0)</f>
        <v>16.794449436652101</v>
      </c>
      <c r="EC12" s="7">
        <f>IFERROR(EC11/EC2,0)</f>
        <v>15.996672428164068</v>
      </c>
      <c r="ED12" s="7">
        <f>IFERROR(ED11/ED2,0)</f>
        <v>15.048441673710904</v>
      </c>
      <c r="EE12" s="7">
        <f>IFERROR(EE11/EE2,0)</f>
        <v>14.821865287356319</v>
      </c>
      <c r="EH12" s="7">
        <f>IFERROR(EH11/EH2,0)</f>
        <v>15.123324225941424</v>
      </c>
      <c r="EI12" s="7">
        <f>IFERROR(EI11/EI2,0)</f>
        <v>14.739433734448298</v>
      </c>
      <c r="EJ12" s="7">
        <f>IFERROR(EJ11/EJ2,0)</f>
        <v>14.493500607779579</v>
      </c>
      <c r="EK12" s="7">
        <f>IFERROR(EK11/EK2,0)</f>
        <v>14.454371111567699</v>
      </c>
      <c r="EL12" s="7">
        <f>IFERROR(EL11/EL2,0)</f>
        <v>14.09784609406953</v>
      </c>
      <c r="EO12" s="7">
        <f>IFERROR(EO11/EO2,0)</f>
        <v>14.095630747126435</v>
      </c>
      <c r="EP12" s="7">
        <f>IFERROR(EP11/EP2,0)</f>
        <v>14.084945563598758</v>
      </c>
      <c r="EQ12" s="7">
        <f>IFERROR(EQ11/EQ2,0)</f>
        <v>0</v>
      </c>
      <c r="ES12" s="7">
        <f>IFERROR(ES11/ES2,0)</f>
        <v>14.043188506677458</v>
      </c>
      <c r="EW12" s="7">
        <f>IFERROR(EW11/EW2,0)</f>
        <v>14.114891026156942</v>
      </c>
      <c r="EX12" s="7">
        <f>IFERROR(EX11/EX2,0)</f>
        <v>14.512621226993863</v>
      </c>
      <c r="EY12" s="7">
        <f>IFERROR(EY11/EY2,0)</f>
        <v>14.330252105581302</v>
      </c>
      <c r="EZ12" s="7">
        <f>IFERROR(EZ11/EZ2,0)</f>
        <v>14.238446686686686</v>
      </c>
      <c r="FD12" s="7">
        <f>IFERROR(FD11/FD2,0)</f>
        <v>14.107645620293301</v>
      </c>
      <c r="FE12" s="7">
        <f>IFERROR(FE11/FE2,0)</f>
        <v>14.104250496012449</v>
      </c>
      <c r="FF12" s="7">
        <f>IFERROR(FF11/FF2,0)</f>
        <v>13.807091126279863</v>
      </c>
      <c r="FG12" s="7">
        <f>IFERROR(FG11/FG2,0)</f>
        <v>13.913186515122328</v>
      </c>
      <c r="FJ12" s="7">
        <f>IFERROR(FJ11/FJ2,0)</f>
        <v>14.215032963109875</v>
      </c>
      <c r="FK12" s="7">
        <f>IFERROR(FK11/FK2,0)</f>
        <v>14.370463499699337</v>
      </c>
      <c r="FL12" s="7">
        <f>IFERROR(FL11/FL2,0)</f>
        <v>14.315248923201951</v>
      </c>
      <c r="FM12" s="7">
        <f>IFERROR(FM11/FM2,0)</f>
        <v>14.146614332784182</v>
      </c>
      <c r="FN12" s="7">
        <f>IFERROR(FN11/FN2,0)</f>
        <v>14.888645642978002</v>
      </c>
      <c r="FQ12" s="7">
        <f>IFERROR(FQ11/FQ2,0)</f>
        <v>14.114564305949006</v>
      </c>
      <c r="FR12" s="7">
        <f>IFERROR(FR11/FR2,0)</f>
        <v>13.709475153678365</v>
      </c>
      <c r="FS12" s="7">
        <f>IFERROR(FS11/FS2,0)</f>
        <v>13.622358206032118</v>
      </c>
      <c r="FT12" s="7">
        <f>IFERROR(FT11/FT2,0)</f>
        <v>13.96024830474671</v>
      </c>
      <c r="FU12" s="7">
        <f>IFERROR(FU11/FU2,0)</f>
        <v>13.478235115407378</v>
      </c>
      <c r="FX12" s="7">
        <f>IFERROR(FX11/FX2,0)</f>
        <v>14.230109684080116</v>
      </c>
      <c r="FY12" s="7">
        <f>IFERROR(FY11/FY2,0)</f>
        <v>14.405740012602394</v>
      </c>
      <c r="FZ12" s="7">
        <f>IFERROR(FZ11/FZ2,0)</f>
        <v>13.912036936936936</v>
      </c>
      <c r="GA12" s="7">
        <f>IFERROR(GA11/GA2,0)</f>
        <v>13.778326150169288</v>
      </c>
      <c r="GB12" s="7">
        <f>IFERROR(GB11/GB2,0)</f>
        <v>13.709290300601202</v>
      </c>
      <c r="GF12" s="7">
        <f>IFERROR(GF11/GF2,0)</f>
        <v>13.581129002598441</v>
      </c>
      <c r="GG12" s="7">
        <f>IFERROR(GG11/GG2,0)</f>
        <v>13.876353516437787</v>
      </c>
      <c r="GH12" s="7">
        <f>IFERROR(GH11/GH2,0)</f>
        <v>13.343516408794789</v>
      </c>
      <c r="GI12" s="7">
        <f>IFERROR(GI11/GI2,0)</f>
        <v>14.320568111587983</v>
      </c>
      <c r="GL12" s="7">
        <f>IFERROR(GL11/GL2,0)</f>
        <v>14.344967734996773</v>
      </c>
      <c r="GM12" s="7">
        <f>IFERROR(GM11/GM2,0)</f>
        <v>14.664041628763265</v>
      </c>
      <c r="GN12" s="7">
        <f>IFERROR(GN11/GN2,0)</f>
        <v>14.039393933097857</v>
      </c>
      <c r="GO12" s="7">
        <f>IFERROR(GO11/GO2,0)</f>
        <v>14.754360086021505</v>
      </c>
      <c r="GP12" s="7">
        <f>IFERROR(GP11/GP2,0)</f>
        <v>14.480270423134169</v>
      </c>
      <c r="GS12" s="7">
        <f>IFERROR(GS11/GS2,0)</f>
        <v>14.234336978297161</v>
      </c>
      <c r="GT12" s="7">
        <f>IFERROR(GT11/GT2,0)</f>
        <v>14.403078883443426</v>
      </c>
      <c r="GU12" s="7">
        <f>IFERROR(GU11/GU2,0)</f>
        <v>14.479016295979468</v>
      </c>
      <c r="GV12" s="7">
        <f>IFERROR(GV11/GV2,0)</f>
        <v>14.516747339410641</v>
      </c>
      <c r="GW12" s="7">
        <f>IFERROR(GW11/GW2,0)</f>
        <v>14.412804631032243</v>
      </c>
      <c r="GZ12" s="7">
        <f>IFERROR(GZ11/GZ2,0)</f>
        <v>14.211839212253828</v>
      </c>
      <c r="HA12" s="7">
        <f>IFERROR(HA11/HA2,0)</f>
        <v>14.510551093261936</v>
      </c>
      <c r="HB12" s="7">
        <f>IFERROR(HB11/HB2,0)</f>
        <v>14.61333975308642</v>
      </c>
      <c r="HC12" s="7">
        <f>IFERROR(HC11/HC2,0)</f>
        <v>14.93550282563749</v>
      </c>
      <c r="HD12" s="7">
        <f>IFERROR(HD11/HD2,0)</f>
        <v>15.702937573339591</v>
      </c>
      <c r="HG12" s="7">
        <f>IFERROR(HG11/HG2,0)</f>
        <v>15.213974715843193</v>
      </c>
      <c r="HH12" s="7">
        <f>IFERROR(HH11/HH2,0)</f>
        <v>15.692843286762965</v>
      </c>
      <c r="HI12" s="7">
        <f>IFERROR(HI11/HI2,0)</f>
        <v>15.927512160228899</v>
      </c>
      <c r="HJ12" s="7">
        <f>IFERROR(HJ11/HJ2,0)</f>
        <v>15.527927767527675</v>
      </c>
      <c r="HK12" s="7">
        <f>IFERROR(HK11/HK2,0)</f>
        <v>15.229742507922136</v>
      </c>
      <c r="HN12" s="7">
        <f>IFERROR(HN11/HN2,0)</f>
        <v>15.378641542625168</v>
      </c>
      <c r="HO12" s="7">
        <f>IFERROR(HO11/HO2,0)</f>
        <v>15.186299535911601</v>
      </c>
      <c r="HP12" s="7">
        <f>IFERROR(HP11/HP2,0)</f>
        <v>15.459824131789848</v>
      </c>
      <c r="HQ12" s="7">
        <f>IFERROR(HQ11/HQ2,0)</f>
        <v>15.968136180904521</v>
      </c>
      <c r="HR12" s="7">
        <f>IFERROR(HR11/HR2,0)</f>
        <v>15.138263360762233</v>
      </c>
      <c r="HU12" s="7">
        <f>IFERROR(HU11/HU2,0)</f>
        <v>15.531487102248619</v>
      </c>
      <c r="HV12" s="7">
        <f>IFERROR(HV11/HV2,0)</f>
        <v>15.261347075902115</v>
      </c>
      <c r="HW12" s="7">
        <f>IFERROR(HW11/HW2,0)</f>
        <v>15.339428436988541</v>
      </c>
      <c r="HX12" s="7">
        <f>IFERROR(HX11/HX2,0)</f>
        <v>15.147901487138263</v>
      </c>
      <c r="HY12" s="7">
        <f>IFERROR(HY11/HY2,0)</f>
        <v>14.769569623233908</v>
      </c>
      <c r="IB12" s="7">
        <f>IFERROR(IB11/IB2,0)</f>
        <v>14.736601932938855</v>
      </c>
      <c r="IC12" s="7">
        <f>IFERROR(IC11/IC2,0)</f>
        <v>15.235434706362154</v>
      </c>
      <c r="ID12" s="7">
        <f>IFERROR(ID11/ID2,0)</f>
        <v>14.930218559612667</v>
      </c>
      <c r="IE12" s="7">
        <f>IFERROR(IE11/IE2,0)</f>
        <v>14.79788786457271</v>
      </c>
      <c r="IF12" s="7">
        <f>IFERROR(IF11/IF2,0)</f>
        <v>14.627915626258559</v>
      </c>
      <c r="II12" s="7">
        <f>IFERROR(II11/II2,0)</f>
        <v>14.601046063786839</v>
      </c>
      <c r="IJ12" s="7">
        <f>IFERROR(IJ11/IJ2,0)</f>
        <v>14.651210680203047</v>
      </c>
      <c r="IK12" s="7">
        <f>IFERROR(IK11/IK2,0)</f>
        <v>14.823775398633257</v>
      </c>
      <c r="IL12" s="7">
        <f>IFERROR(IL11/IL2,0)</f>
        <v>15.110422307364836</v>
      </c>
      <c r="IM12" s="7">
        <f>IFERROR(IM11/IM2,0)</f>
        <v>15.724588163354444</v>
      </c>
      <c r="IP12" s="7">
        <f>IFERROR(IP11/IP2,0)</f>
        <v>15.418177558886507</v>
      </c>
      <c r="IQ12" s="7">
        <f>IFERROR(IQ11/IQ2,0)</f>
        <v>15.301557457627117</v>
      </c>
      <c r="IS12" s="7">
        <f>IFERROR(IS11/IS2,0)</f>
        <v>14.957813141091659</v>
      </c>
      <c r="IT12" s="7">
        <f>IFERROR(IT11/IT2,0)</f>
        <v>14.672294700785814</v>
      </c>
      <c r="IW12" s="7">
        <f>IFERROR(IW11/IW2,0)</f>
        <v>14.898822882242209</v>
      </c>
      <c r="IX12" s="7">
        <f>IFERROR(IX11/IX2,0)</f>
        <v>14.43964313888312</v>
      </c>
      <c r="IY12" s="7">
        <f>IFERROR(IY11/IY2,0)</f>
        <v>14.67262412845975</v>
      </c>
      <c r="IZ12" s="7">
        <f>IFERROR(IZ11/IZ2,0)</f>
        <v>15.335654537559703</v>
      </c>
      <c r="JA12" s="7">
        <f>IFERROR(JA11/JA2,0)</f>
        <v>16.245326639076456</v>
      </c>
      <c r="JF12" s="7">
        <f>IFERROR(JF11/JF2,0)</f>
        <v>15.852380624327232</v>
      </c>
      <c r="JG12" s="7">
        <f>IFERROR(JG11/JG2,0)</f>
        <v>15.932942157905936</v>
      </c>
      <c r="JH12" s="7">
        <f>IFERROR(JH11/JH2,0)</f>
        <v>15.486269970476592</v>
      </c>
      <c r="JK12" s="7">
        <f>IFERROR(JK11/JK2,0)</f>
        <v>16.960978954703833</v>
      </c>
      <c r="JL12" s="7">
        <f>IFERROR(JL11/JL2,0)</f>
        <v>15.515727666808328</v>
      </c>
      <c r="JM12" s="7">
        <f>IFERROR(JM11/JM2,0)</f>
        <v>15.595751365409621</v>
      </c>
      <c r="JN12" s="7">
        <f>IFERROR(JN11/JN2,0)</f>
        <v>14.927537507673419</v>
      </c>
      <c r="JO12" s="7">
        <f>IFERROR(JO11/JO2,0)</f>
        <v>14.90068499389996</v>
      </c>
      <c r="JR12" s="7">
        <f>IFERROR(JR11/JR2,0)</f>
        <v>14.566711515393841</v>
      </c>
      <c r="JS12" s="7">
        <f>IFERROR(JS11/JS2,0)</f>
        <v>14.237178833693305</v>
      </c>
      <c r="JT12" s="7">
        <f>IFERROR(JT11/JT2,0)</f>
        <v>14.057573057399452</v>
      </c>
      <c r="JU12" s="7">
        <f>IFERROR(JU11/JU2,0)</f>
        <v>14.098323415765069</v>
      </c>
      <c r="JV12" s="7">
        <f>IFERROR(JV11/JV2,0)</f>
        <v>13.835285860500379</v>
      </c>
      <c r="JY12" s="7">
        <f>IFERROR(JY11/JY2,0)</f>
        <v>14.355863722641873</v>
      </c>
      <c r="JZ12" s="7">
        <f>IFERROR(JZ11/JZ2,0)</f>
        <v>13.930106554878048</v>
      </c>
      <c r="KB12" s="7">
        <f>IFERROR(KB11/KB2,0)</f>
        <v>14.167674263565889</v>
      </c>
      <c r="KC12" s="7">
        <f>IFERROR(KC11/KC2,0)</f>
        <v>14.461731271609679</v>
      </c>
      <c r="KF12" s="7">
        <f>IFERROR(KF11/KF2,0)</f>
        <v>15.045586905449643</v>
      </c>
      <c r="KG12" s="7">
        <f>IFERROR(KG11/KG2,0)</f>
        <v>14.948960440835267</v>
      </c>
      <c r="KH12" s="7">
        <f>IFERROR(KH11/KH2,0)</f>
        <v>14.970947247266448</v>
      </c>
      <c r="KI12" s="7">
        <f>IFERROR(KI11/KI2,0)</f>
        <v>14.690481178707223</v>
      </c>
      <c r="KJ12" s="7">
        <f>IFERROR(KJ11/KJ2,0)</f>
        <v>15.063473618677042</v>
      </c>
      <c r="KM12" s="7">
        <f>IFERROR(KM11/KM2,0)</f>
        <v>15.290860242821353</v>
      </c>
      <c r="KN12" s="7">
        <f>IFERROR(KN11/KN2,0)</f>
        <v>15.343195178849145</v>
      </c>
      <c r="KO12" s="7">
        <f>IFERROR(KO11/KO2,0)</f>
        <v>15.668329964186233</v>
      </c>
      <c r="KP12" s="7">
        <f>IFERROR(KP11/KP2,0)</f>
        <v>15.465376263736264</v>
      </c>
      <c r="KQ12" s="7">
        <f>IFERROR(KQ11/KQ2,0)</f>
        <v>15.486132553064868</v>
      </c>
      <c r="KT12" s="7">
        <f>IFERROR(KT11/KT2,0)</f>
        <v>15.692468204816839</v>
      </c>
      <c r="KU12" s="7">
        <f>IFERROR(KU11/KU2,0)</f>
        <v>16.039876200417538</v>
      </c>
      <c r="KW12" s="7">
        <f>IFERROR(KW11/KW2,0)</f>
        <v>16.411911346765642</v>
      </c>
      <c r="KX12" s="7">
        <f>IFERROR(KX11/KX2,0)</f>
        <v>16.481232005169069</v>
      </c>
      <c r="LA12" s="7">
        <f>IFERROR(LA11/LA2,0)</f>
        <v>16.807212428884025</v>
      </c>
      <c r="LB12" s="7">
        <f>IFERROR(LB11/LB2,0)</f>
        <v>16.813203498920089</v>
      </c>
      <c r="LC12" s="7">
        <f>IFERROR(LC11/LC2,0)</f>
        <v>16.429303258036491</v>
      </c>
      <c r="LD12" s="7">
        <f>IFERROR(LD11/LD2,0)</f>
        <v>16.534649999999999</v>
      </c>
      <c r="LE12" s="7">
        <f>IFERROR(LE11/LE2,0)</f>
        <v>16.28870322991925</v>
      </c>
      <c r="LJ12" s="7">
        <f>IFERROR(LJ11/LJ2,0)</f>
        <v>16.170690901269086</v>
      </c>
      <c r="LK12" s="7">
        <f>IFERROR(LK11/LK2,0)</f>
        <v>15.998211455641687</v>
      </c>
      <c r="LL12" s="7">
        <f>IFERROR(LL11/LL2,0)</f>
        <v>16.301261889250814</v>
      </c>
      <c r="LO12" s="7">
        <f>IFERROR(LO11/LO2,0)</f>
        <v>16.276222676896843</v>
      </c>
      <c r="LP12" s="7">
        <f>IFERROR(LP11/LP2,0)</f>
        <v>15.434578192893401</v>
      </c>
      <c r="LQ12" s="7">
        <f>IFERROR(LQ11/LQ2,0)</f>
        <v>16.512245325203249</v>
      </c>
      <c r="LR12" s="7">
        <f>IFERROR(LR11/LR2,0)</f>
        <v>16.569497654497248</v>
      </c>
      <c r="LS12" s="7">
        <f>IFERROR(LS11/LS2,0)</f>
        <v>16.507632598039216</v>
      </c>
      <c r="LV12" s="7">
        <f>IFERROR(LV11/LV2,0)</f>
        <v>17.326396959965745</v>
      </c>
      <c r="LW12" s="7">
        <f>IFERROR(LW11/LW2,0)</f>
        <v>16.675677803203662</v>
      </c>
      <c r="LX12" s="7">
        <f>IFERROR(LX11/LX2,0)</f>
        <v>17.427582681564246</v>
      </c>
      <c r="LY12" s="7">
        <f>IFERROR(LY11/LY2,0)</f>
        <v>16.044450270688319</v>
      </c>
      <c r="LZ12" s="7">
        <f>IFERROR(LZ11/LZ2,0)</f>
        <v>15.348050519673347</v>
      </c>
      <c r="MC12" s="7">
        <f>IFERROR(MC11/MC2,0)</f>
        <v>15.193235992647059</v>
      </c>
      <c r="MD12" s="7">
        <f>IFERROR(MD11/MD2,0)</f>
        <v>15.217945761467888</v>
      </c>
      <c r="ME12" s="7">
        <f>IFERROR(ME11/ME2,0)</f>
        <v>15.306141431989694</v>
      </c>
      <c r="MF12" s="7">
        <f>IFERROR(MF11/MF2,0)</f>
        <v>15.034266703478741</v>
      </c>
      <c r="MG12" s="7">
        <f>IFERROR(MG11/MG2,0)</f>
        <v>15.007918992032611</v>
      </c>
      <c r="MJ12" s="7">
        <f>IFERROR(MJ11/MJ2,0)</f>
        <v>14.502833070866142</v>
      </c>
      <c r="MK12" s="7">
        <f>IFERROR(MK11/MK2,0)</f>
        <v>14.47449791741472</v>
      </c>
      <c r="ML12" s="7">
        <f>IFERROR(ML11/ML2,0)</f>
        <v>14.680147316896303</v>
      </c>
      <c r="MM12" s="7">
        <f>IFERROR(MM11/MM2,0)</f>
        <v>14.952508547166328</v>
      </c>
      <c r="MN12" s="7">
        <f>IFERROR(MN11/MN2,0)</f>
        <v>14.607346943192065</v>
      </c>
      <c r="MQ12" s="7">
        <f>IFERROR(MQ11/MQ2,0)</f>
        <v>14.67605739257101</v>
      </c>
      <c r="MR12" s="7">
        <f>IFERROR(MR11/MR2,0)</f>
        <v>14.303453976250449</v>
      </c>
      <c r="MS12" s="7">
        <f>IFERROR(MS11/MS2,0)</f>
        <v>14.681172357723577</v>
      </c>
      <c r="MT12" s="7">
        <f>IFERROR(MT11/MT2,0)</f>
        <v>14.016580738304095</v>
      </c>
      <c r="MU12" s="7">
        <f>IFERROR(MU11/MU2,0)</f>
        <v>13.645769588550984</v>
      </c>
      <c r="MX12" s="7">
        <f>IFERROR(MX11/MX2,0)</f>
        <v>13.626268667381208</v>
      </c>
      <c r="MY12" s="7">
        <f>IFERROR(MY11/MY2,0)</f>
        <v>13.330977280671092</v>
      </c>
      <c r="MZ12" s="7">
        <f>IFERROR(MZ11/MZ2,0)</f>
        <v>13.461736416184969</v>
      </c>
      <c r="NA12" s="7">
        <f>IFERROR(NA11/NA2,0)</f>
        <v>13.403219866150051</v>
      </c>
      <c r="NB12" s="7">
        <f>IFERROR(NB11/NB2,0)</f>
        <v>13.41266873457878</v>
      </c>
    </row>
    <row r="13" spans="1:367" s="19" customFormat="1" x14ac:dyDescent="0.25">
      <c r="A13" s="28" t="s">
        <v>80</v>
      </c>
      <c r="E13" s="19">
        <v>-60</v>
      </c>
      <c r="F13" s="19">
        <v>-160</v>
      </c>
      <c r="G13" s="19">
        <v>-160</v>
      </c>
      <c r="H13" s="19">
        <v>-160</v>
      </c>
      <c r="I13" s="19">
        <v>-160</v>
      </c>
      <c r="L13" s="19">
        <v>-140</v>
      </c>
      <c r="M13" s="19">
        <v>-70</v>
      </c>
      <c r="N13" s="19">
        <v>-70</v>
      </c>
      <c r="O13" s="19">
        <v>-70</v>
      </c>
      <c r="P13" s="19">
        <v>-50</v>
      </c>
      <c r="S13" s="19">
        <v>-50</v>
      </c>
      <c r="T13" s="19">
        <v>-50</v>
      </c>
      <c r="U13" s="19">
        <v>-20</v>
      </c>
      <c r="V13" s="19">
        <v>-30</v>
      </c>
      <c r="W13" s="19">
        <v>-30</v>
      </c>
      <c r="Z13" s="19">
        <v>-30</v>
      </c>
      <c r="AA13" s="19">
        <v>-30</v>
      </c>
      <c r="AB13" s="19">
        <v>10</v>
      </c>
      <c r="AC13" s="19">
        <v>10</v>
      </c>
      <c r="AD13" s="19">
        <v>10</v>
      </c>
      <c r="AG13" s="19">
        <v>50</v>
      </c>
      <c r="AH13" s="19">
        <v>20</v>
      </c>
      <c r="AI13" s="19">
        <v>20</v>
      </c>
      <c r="AJ13" s="19">
        <v>-50</v>
      </c>
      <c r="AK13" s="19">
        <v>-50</v>
      </c>
      <c r="AP13" s="19">
        <v>50</v>
      </c>
      <c r="AQ13" s="19">
        <v>50</v>
      </c>
      <c r="AR13" s="19">
        <v>-50</v>
      </c>
      <c r="AU13" s="19">
        <v>-50</v>
      </c>
      <c r="AV13" s="19">
        <v>-50</v>
      </c>
      <c r="AW13" s="19">
        <v>-90</v>
      </c>
      <c r="AX13" s="19">
        <v>-50</v>
      </c>
      <c r="AY13" s="19">
        <v>-50</v>
      </c>
      <c r="BB13" s="19">
        <v>-30</v>
      </c>
      <c r="BC13" s="19">
        <v>-30</v>
      </c>
      <c r="BD13" s="19">
        <v>-30</v>
      </c>
      <c r="BE13" s="19">
        <v>-30</v>
      </c>
      <c r="BF13" s="19">
        <v>-30</v>
      </c>
      <c r="BI13" s="19">
        <v>-30</v>
      </c>
      <c r="BJ13" s="19">
        <v>-30</v>
      </c>
      <c r="BK13" s="19">
        <v>-30</v>
      </c>
      <c r="BL13" s="19">
        <v>-30</v>
      </c>
      <c r="BM13" s="19">
        <v>-30</v>
      </c>
      <c r="BP13" s="19">
        <v>-90</v>
      </c>
      <c r="BQ13" s="19">
        <v>-90</v>
      </c>
      <c r="BR13" s="19">
        <v>-100</v>
      </c>
      <c r="BS13" s="19">
        <v>-100</v>
      </c>
      <c r="BT13" s="19">
        <v>-100</v>
      </c>
      <c r="BW13" s="19">
        <v>-110</v>
      </c>
      <c r="BX13" s="19">
        <v>-120</v>
      </c>
      <c r="BY13" s="19">
        <v>-120</v>
      </c>
      <c r="BZ13" s="19">
        <v>-120</v>
      </c>
      <c r="CA13" s="19">
        <v>-120</v>
      </c>
      <c r="CD13" s="19">
        <v>-195</v>
      </c>
      <c r="CE13" s="19">
        <v>-185</v>
      </c>
      <c r="CF13" s="19">
        <v>-185</v>
      </c>
      <c r="CG13" s="19">
        <v>-185</v>
      </c>
      <c r="CK13" s="19">
        <v>-185</v>
      </c>
      <c r="CL13" s="19">
        <v>-185</v>
      </c>
      <c r="CM13" s="19">
        <v>-185</v>
      </c>
      <c r="CN13" s="19">
        <v>-140</v>
      </c>
      <c r="CO13" s="19">
        <v>-140</v>
      </c>
      <c r="CR13" s="19">
        <v>-140</v>
      </c>
      <c r="CS13" s="19">
        <v>-110</v>
      </c>
      <c r="CT13" s="19">
        <v>-110</v>
      </c>
      <c r="CU13" s="19">
        <v>-110</v>
      </c>
      <c r="CV13" s="19">
        <v>-110</v>
      </c>
      <c r="CY13" s="19">
        <v>-110</v>
      </c>
      <c r="CZ13" s="19">
        <v>-110</v>
      </c>
      <c r="DA13" s="19">
        <v>-110</v>
      </c>
      <c r="DB13" s="19">
        <v>-110</v>
      </c>
      <c r="DC13" s="19">
        <v>-110</v>
      </c>
      <c r="DF13" s="19">
        <v>-60</v>
      </c>
      <c r="DG13" s="19">
        <v>-60</v>
      </c>
      <c r="DH13" s="19">
        <v>-60</v>
      </c>
      <c r="DJ13" s="19">
        <v>-60</v>
      </c>
      <c r="DM13" s="19">
        <v>-60</v>
      </c>
      <c r="DN13" s="19">
        <v>-60</v>
      </c>
      <c r="DO13" s="19">
        <v>-60</v>
      </c>
      <c r="DP13" s="19">
        <v>-70</v>
      </c>
      <c r="DQ13" s="19">
        <v>-70</v>
      </c>
      <c r="DT13" s="19">
        <v>-60</v>
      </c>
      <c r="DU13" s="19">
        <v>-60</v>
      </c>
      <c r="DV13" s="19">
        <v>10</v>
      </c>
      <c r="DW13" s="19">
        <v>10</v>
      </c>
      <c r="DX13" s="19">
        <v>40</v>
      </c>
      <c r="EA13" s="19">
        <v>40</v>
      </c>
      <c r="EB13" s="19">
        <v>30</v>
      </c>
      <c r="EC13" s="19">
        <v>20</v>
      </c>
      <c r="ED13" s="19">
        <v>0</v>
      </c>
      <c r="EE13" s="19">
        <v>0</v>
      </c>
      <c r="EH13" s="19">
        <v>10</v>
      </c>
      <c r="EI13" s="19">
        <v>10</v>
      </c>
      <c r="EJ13" s="19">
        <v>40</v>
      </c>
      <c r="EK13" s="19">
        <v>40</v>
      </c>
      <c r="EL13" s="19">
        <v>40</v>
      </c>
      <c r="EO13" s="19">
        <v>40</v>
      </c>
      <c r="EP13" s="19">
        <v>40</v>
      </c>
      <c r="EQ13" s="19">
        <v>40</v>
      </c>
      <c r="ES13" s="19">
        <v>40</v>
      </c>
      <c r="EW13" s="19">
        <v>80</v>
      </c>
      <c r="EX13" s="19">
        <v>80</v>
      </c>
      <c r="EY13" s="19">
        <v>50</v>
      </c>
      <c r="EZ13" s="19">
        <v>40</v>
      </c>
      <c r="FD13" s="19">
        <v>20</v>
      </c>
      <c r="FE13" s="19">
        <v>20</v>
      </c>
      <c r="FF13" s="19">
        <v>20</v>
      </c>
      <c r="FG13" s="19">
        <v>20</v>
      </c>
      <c r="FJ13" s="19">
        <v>20</v>
      </c>
      <c r="FK13" s="19">
        <v>20</v>
      </c>
      <c r="FL13" s="19">
        <v>20</v>
      </c>
      <c r="FM13" s="19">
        <v>-40</v>
      </c>
      <c r="FN13" s="19">
        <v>-40</v>
      </c>
      <c r="FQ13" s="19">
        <v>-40</v>
      </c>
      <c r="FR13" s="19">
        <v>-40</v>
      </c>
      <c r="FS13" s="19">
        <v>-40</v>
      </c>
      <c r="FT13" s="19">
        <v>-50</v>
      </c>
      <c r="FU13" s="19">
        <v>-50</v>
      </c>
      <c r="FX13" s="19">
        <v>-30</v>
      </c>
      <c r="FY13" s="19">
        <v>-30</v>
      </c>
      <c r="FZ13" s="19">
        <v>-30</v>
      </c>
      <c r="GA13" s="19">
        <v>-30</v>
      </c>
      <c r="GB13" s="19">
        <v>-50</v>
      </c>
      <c r="GF13" s="19">
        <v>-50</v>
      </c>
      <c r="GG13" s="19">
        <v>-10</v>
      </c>
      <c r="GH13" s="19">
        <v>-10</v>
      </c>
      <c r="GI13" s="19">
        <v>-10</v>
      </c>
      <c r="GL13" s="19">
        <v>-10</v>
      </c>
      <c r="GM13" s="19">
        <v>-10</v>
      </c>
      <c r="GN13" s="19">
        <v>-10</v>
      </c>
      <c r="GO13" s="19">
        <v>-10</v>
      </c>
      <c r="GP13" s="19">
        <v>-10</v>
      </c>
      <c r="GS13" s="19">
        <v>20</v>
      </c>
      <c r="GT13" s="19">
        <v>80</v>
      </c>
      <c r="GU13" s="19">
        <v>100</v>
      </c>
      <c r="GV13" s="19">
        <v>90</v>
      </c>
      <c r="GW13" s="19">
        <v>130</v>
      </c>
      <c r="GZ13" s="19">
        <v>130</v>
      </c>
      <c r="HA13" s="19">
        <v>130</v>
      </c>
      <c r="HB13" s="19">
        <v>130</v>
      </c>
      <c r="HC13" s="19">
        <v>130</v>
      </c>
      <c r="HD13" s="19">
        <v>130</v>
      </c>
      <c r="HG13" s="19">
        <v>130</v>
      </c>
      <c r="HH13" s="19">
        <v>130</v>
      </c>
      <c r="HI13" s="19">
        <v>130</v>
      </c>
      <c r="HJ13" s="19">
        <v>130</v>
      </c>
      <c r="HK13" s="19">
        <v>130</v>
      </c>
      <c r="HN13" s="19">
        <v>150</v>
      </c>
      <c r="HO13" s="19">
        <v>150</v>
      </c>
      <c r="HP13" s="19">
        <v>150</v>
      </c>
      <c r="HQ13" s="19">
        <v>150</v>
      </c>
      <c r="HR13" s="19">
        <v>150</v>
      </c>
      <c r="HU13" s="19">
        <v>150</v>
      </c>
      <c r="HV13" s="19">
        <v>150</v>
      </c>
      <c r="HW13" s="19">
        <v>150</v>
      </c>
      <c r="HX13" s="19">
        <v>150</v>
      </c>
      <c r="HY13" s="19">
        <v>90</v>
      </c>
      <c r="IB13" s="19">
        <v>90</v>
      </c>
      <c r="IC13" s="19">
        <v>125</v>
      </c>
      <c r="ID13" s="19">
        <v>130</v>
      </c>
      <c r="IE13" s="19">
        <v>130</v>
      </c>
      <c r="IF13" s="19">
        <v>130</v>
      </c>
      <c r="II13" s="19">
        <v>130</v>
      </c>
      <c r="IJ13" s="19">
        <v>120</v>
      </c>
      <c r="IK13" s="19">
        <v>130</v>
      </c>
      <c r="IL13" s="19">
        <v>130</v>
      </c>
      <c r="IM13" s="19">
        <v>120</v>
      </c>
      <c r="IP13" s="19">
        <v>120</v>
      </c>
      <c r="IQ13" s="19">
        <v>90</v>
      </c>
      <c r="IS13" s="19">
        <v>90</v>
      </c>
      <c r="IT13" s="19">
        <v>90</v>
      </c>
      <c r="IW13" s="19">
        <v>90</v>
      </c>
      <c r="IX13" s="19">
        <v>110</v>
      </c>
      <c r="IY13" s="19">
        <v>120</v>
      </c>
      <c r="IZ13" s="19">
        <v>120</v>
      </c>
      <c r="JA13" s="19">
        <v>150</v>
      </c>
      <c r="JF13" s="19">
        <v>190</v>
      </c>
      <c r="JG13" s="19">
        <v>150</v>
      </c>
      <c r="JH13" s="19">
        <v>180</v>
      </c>
      <c r="JK13" s="19">
        <v>180</v>
      </c>
      <c r="JL13" s="19">
        <v>180</v>
      </c>
      <c r="JM13" s="19">
        <v>180</v>
      </c>
      <c r="JN13" s="19">
        <v>160</v>
      </c>
      <c r="JO13" s="19">
        <v>160</v>
      </c>
      <c r="JR13" s="19">
        <v>170</v>
      </c>
      <c r="JS13" s="19">
        <v>180</v>
      </c>
      <c r="JT13" s="19">
        <v>180</v>
      </c>
      <c r="JU13" s="19">
        <v>180</v>
      </c>
      <c r="JV13" s="19">
        <v>170</v>
      </c>
      <c r="JY13" s="19">
        <v>170</v>
      </c>
      <c r="JZ13" s="19">
        <v>150</v>
      </c>
      <c r="KB13" s="19">
        <v>160</v>
      </c>
      <c r="KC13" s="19">
        <v>130</v>
      </c>
      <c r="KF13" s="19">
        <v>130</v>
      </c>
      <c r="KG13" s="19">
        <v>100</v>
      </c>
      <c r="KH13" s="19">
        <v>100</v>
      </c>
      <c r="KI13" s="19">
        <v>100</v>
      </c>
      <c r="KJ13" s="19">
        <v>100</v>
      </c>
      <c r="KM13" s="19">
        <v>100</v>
      </c>
      <c r="KN13" s="19">
        <v>110</v>
      </c>
      <c r="KO13" s="19">
        <v>140</v>
      </c>
      <c r="KP13" s="19">
        <v>140</v>
      </c>
      <c r="KQ13" s="19">
        <v>105</v>
      </c>
      <c r="KT13" s="19">
        <v>90</v>
      </c>
      <c r="KU13" s="19">
        <v>90</v>
      </c>
      <c r="KW13" s="19">
        <v>110</v>
      </c>
      <c r="KX13" s="19">
        <v>110</v>
      </c>
      <c r="LA13" s="19">
        <v>130</v>
      </c>
      <c r="LB13" s="19">
        <v>120</v>
      </c>
      <c r="LC13" s="19">
        <v>100</v>
      </c>
      <c r="LD13" s="19">
        <v>100</v>
      </c>
      <c r="LE13" s="19">
        <v>100</v>
      </c>
      <c r="LJ13" s="19">
        <v>70</v>
      </c>
      <c r="LK13" s="19">
        <v>70</v>
      </c>
      <c r="LL13" s="19">
        <v>70</v>
      </c>
      <c r="LO13" s="19">
        <v>70</v>
      </c>
      <c r="LP13" s="19">
        <v>70</v>
      </c>
      <c r="LQ13" s="19">
        <v>70</v>
      </c>
      <c r="LR13" s="19">
        <v>100</v>
      </c>
      <c r="LS13" s="19">
        <v>100</v>
      </c>
      <c r="LV13" s="19">
        <v>100</v>
      </c>
      <c r="LW13" s="19">
        <v>90</v>
      </c>
      <c r="LX13" s="19">
        <v>100</v>
      </c>
      <c r="LY13" s="19">
        <v>100</v>
      </c>
      <c r="LZ13" s="19">
        <v>70</v>
      </c>
      <c r="MC13" s="19">
        <v>70</v>
      </c>
      <c r="MD13" s="19">
        <v>20</v>
      </c>
      <c r="ME13" s="19">
        <v>30</v>
      </c>
      <c r="MF13" s="19">
        <v>40</v>
      </c>
      <c r="MG13" s="19">
        <v>40</v>
      </c>
      <c r="MJ13" s="19">
        <v>40</v>
      </c>
      <c r="MK13" s="19">
        <v>40</v>
      </c>
      <c r="ML13" s="19">
        <v>60</v>
      </c>
      <c r="MM13" s="19">
        <v>60</v>
      </c>
      <c r="MN13" s="19">
        <v>60</v>
      </c>
      <c r="MQ13" s="19">
        <v>60</v>
      </c>
      <c r="MR13" s="19">
        <v>30</v>
      </c>
      <c r="MS13" s="19">
        <v>30</v>
      </c>
      <c r="MT13" s="19">
        <v>30</v>
      </c>
      <c r="MU13" s="19">
        <v>30</v>
      </c>
      <c r="MX13" s="19">
        <v>30</v>
      </c>
      <c r="MY13" s="19">
        <v>30</v>
      </c>
      <c r="MZ13" s="19">
        <v>50</v>
      </c>
      <c r="NA13" s="19">
        <v>50</v>
      </c>
      <c r="NB13" s="19">
        <v>50</v>
      </c>
    </row>
    <row r="14" spans="1:367" s="1" customFormat="1" x14ac:dyDescent="0.25">
      <c r="A14" s="13" t="s">
        <v>81</v>
      </c>
      <c r="B14" s="8"/>
      <c r="C14" s="8"/>
      <c r="D14" s="8"/>
      <c r="E14" s="8">
        <f>(E10+E13)*0.220462</f>
        <v>646.61504600000001</v>
      </c>
      <c r="F14" s="8">
        <f>(F10+F13)*0.220462</f>
        <v>617.95498599999996</v>
      </c>
      <c r="G14" s="8">
        <f>(G10+G13)*0.220462</f>
        <v>617.07313799999997</v>
      </c>
      <c r="H14" s="8">
        <f>(H10+H13)*0.220462</f>
        <v>613.76620800000001</v>
      </c>
      <c r="I14" s="8">
        <f>(I10+I13)*0.220462</f>
        <v>613.98667</v>
      </c>
      <c r="J14" s="8"/>
      <c r="K14" s="8"/>
      <c r="L14" s="8">
        <f>(L10+L13)*0.220462</f>
        <v>610.23881599999993</v>
      </c>
      <c r="M14" s="8">
        <f>(M10+M13)*0.220462</f>
        <v>624.12792200000001</v>
      </c>
      <c r="N14" s="8">
        <f>(N10+N13)*0.220462</f>
        <v>631.84409199999993</v>
      </c>
      <c r="O14" s="8">
        <f>(O10+O13)*0.220462</f>
        <v>638.89887599999997</v>
      </c>
      <c r="P14" s="8">
        <f>(P10+P13)*0.220462</f>
        <v>642.64672999999993</v>
      </c>
      <c r="Q14" s="8"/>
      <c r="R14" s="8"/>
      <c r="S14" s="8">
        <f>(S10+S13)*0.220462</f>
        <v>642.64672999999993</v>
      </c>
      <c r="T14" s="8">
        <f>(T10+T13)*0.220462</f>
        <v>651.02428599999996</v>
      </c>
      <c r="U14" s="8">
        <f>(U10+U13)*0.220462</f>
        <v>652.78798199999994</v>
      </c>
      <c r="V14" s="8">
        <f>(V10+V13)*0.220462</f>
        <v>653.44936799999994</v>
      </c>
      <c r="W14" s="8">
        <f>(W10+W13)*0.220462</f>
        <v>665.79523999999992</v>
      </c>
      <c r="X14" s="8"/>
      <c r="Y14" s="8"/>
      <c r="Z14" s="8">
        <f>(Z10+Z13)*0.220462</f>
        <v>664.47246799999994</v>
      </c>
      <c r="AA14" s="8">
        <f>(AA10+AA13)*0.220462</f>
        <v>671.08632799999998</v>
      </c>
      <c r="AB14" s="8">
        <f>(AB10+AB13)*0.220462</f>
        <v>682.77081399999997</v>
      </c>
      <c r="AC14" s="8">
        <f>(AC10+AC13)*0.220462</f>
        <v>678.80249800000001</v>
      </c>
      <c r="AD14" s="8">
        <f>(AD10+AD13)*0.220462</f>
        <v>678.80249800000001</v>
      </c>
      <c r="AE14" s="8"/>
      <c r="AF14" s="8"/>
      <c r="AG14" s="8">
        <f>(AG10+AG13)*0.220462</f>
        <v>688.94375000000002</v>
      </c>
      <c r="AH14" s="8">
        <f>(AH10+AH13)*0.220462</f>
        <v>683.21173799999997</v>
      </c>
      <c r="AI14" s="8">
        <f>(AI10+AI13)*0.220462</f>
        <v>687.40051599999993</v>
      </c>
      <c r="AJ14" s="8">
        <f>(AJ10+AJ13)*0.220462</f>
        <v>677.70018800000003</v>
      </c>
      <c r="AK14" s="8">
        <f>(AK10+AK13)*0.220462</f>
        <v>677.47972600000003</v>
      </c>
      <c r="AL14" s="8"/>
      <c r="AM14" s="8"/>
      <c r="AN14" s="8"/>
      <c r="AO14" s="8"/>
      <c r="AP14" s="8">
        <f>(AP10+AP13)*0.220462</f>
        <v>694.67576199999996</v>
      </c>
      <c r="AQ14" s="8">
        <f>(AQ10+AQ13)*0.220462</f>
        <v>707.46255799999994</v>
      </c>
      <c r="AR14" s="8">
        <f>(AR10+AR13)*0.220462</f>
        <v>690.04606000000001</v>
      </c>
      <c r="AS14" s="8"/>
      <c r="AT14" s="8"/>
      <c r="AU14" s="8">
        <f>(AU10+AU13)*0.220462</f>
        <v>690.04606000000001</v>
      </c>
      <c r="AV14" s="8">
        <f>(AV10+AV13)*0.220462</f>
        <v>685.85728199999994</v>
      </c>
      <c r="AW14" s="8">
        <f>(AW10+AW13)*0.220462</f>
        <v>685.41635799999995</v>
      </c>
      <c r="AX14" s="8">
        <f>(AX10+AX13)*0.220462</f>
        <v>690.707446</v>
      </c>
      <c r="AY14" s="8">
        <f>(AY10+AY13)*0.220462</f>
        <v>681.00711799999999</v>
      </c>
      <c r="AZ14" s="8"/>
      <c r="BB14" s="8">
        <f>(BB10+BB13)*0.220462</f>
        <v>687.62097799999992</v>
      </c>
      <c r="BC14" s="8">
        <f>(BC10+BC13)*0.220462</f>
        <v>671.30678999999998</v>
      </c>
      <c r="BD14" s="8">
        <f>(BD10+BD13)*0.220462</f>
        <v>675.05464399999994</v>
      </c>
      <c r="BE14" s="8">
        <f>(BE10+BE13)*0.220462</f>
        <v>669.10217</v>
      </c>
      <c r="BF14" s="8">
        <f>(BF10+BF13)*0.220462</f>
        <v>677.47972600000003</v>
      </c>
      <c r="BG14" s="8"/>
      <c r="BH14" s="8"/>
      <c r="BI14" s="8">
        <f>(BI10+BI13)*0.220462</f>
        <v>668.881708</v>
      </c>
      <c r="BJ14" s="8">
        <f>(BJ10+BJ13)*0.220462</f>
        <v>661.82692399999996</v>
      </c>
      <c r="BK14" s="8">
        <f>(BK10+BK13)*0.220462</f>
        <v>658.519994</v>
      </c>
      <c r="BL14" s="8">
        <f>(BL10+BL13)*0.220462</f>
        <v>663.81108199999994</v>
      </c>
      <c r="BM14" s="8">
        <f>(BM10+BM13)*0.220462</f>
        <v>670.86586599999998</v>
      </c>
      <c r="BN14" s="8"/>
      <c r="BP14" s="8">
        <f>(BP10+BP13)*0.220462</f>
        <v>662.48830999999996</v>
      </c>
      <c r="BQ14" s="8">
        <f>(BQ10+BQ13)*0.220462</f>
        <v>661.82692399999996</v>
      </c>
      <c r="BR14" s="8">
        <f>(BR10+BR13)*0.220462</f>
        <v>672.85002399999996</v>
      </c>
      <c r="BS14" s="8">
        <f>(BS10+BS13)*0.220462</f>
        <v>670.42494199999999</v>
      </c>
      <c r="BT14" s="8">
        <f>(BT10+BT13)*0.220462</f>
        <v>681.88896599999998</v>
      </c>
      <c r="BU14" s="8"/>
      <c r="BV14" s="8"/>
      <c r="BW14" s="8">
        <f>(BW10+BW13)*0.220462</f>
        <v>686.73912999999993</v>
      </c>
      <c r="BX14" s="8">
        <f>(BX10+BX13)*0.220462</f>
        <v>689.82559800000001</v>
      </c>
      <c r="BY14" s="8">
        <f>(BY10+BY13)*0.220462</f>
        <v>694.23483799999997</v>
      </c>
      <c r="BZ14" s="8">
        <f>(BZ10+BZ13)*0.220462</f>
        <v>710.10810199999992</v>
      </c>
      <c r="CA14" s="8">
        <f>(CA10+CA13)*0.220462</f>
        <v>710.32856400000003</v>
      </c>
      <c r="CB14" s="8"/>
      <c r="CC14" s="8"/>
      <c r="CD14" s="8">
        <f>(CD10+CD13)*0.220462</f>
        <v>697.32130599999994</v>
      </c>
      <c r="CE14" s="8">
        <f>(CE10+CE13)*0.220462</f>
        <v>707.24209599999995</v>
      </c>
      <c r="CF14" s="8">
        <f>(CF10+CF13)*0.220462</f>
        <v>694.67576199999996</v>
      </c>
      <c r="CG14" s="8">
        <f>(CG10+CG13)*0.220462</f>
        <v>690.707446</v>
      </c>
      <c r="CH14" s="8"/>
      <c r="CI14" s="8"/>
      <c r="CJ14" s="8"/>
      <c r="CK14" s="8">
        <f>(CK10+CK13)*0.220462</f>
        <v>700.62823600000002</v>
      </c>
      <c r="CL14" s="8">
        <f>(CL10+CL13)*0.220462</f>
        <v>709.88763999999992</v>
      </c>
      <c r="CM14" s="8">
        <f>(CM10+CM13)*0.220462</f>
        <v>704.15562799999998</v>
      </c>
      <c r="CN14" s="8">
        <f>(CN10+CN13)*0.220462</f>
        <v>723.55628400000001</v>
      </c>
      <c r="CO14" s="8">
        <f>(CO10+CO13)*0.220462</f>
        <v>728.62690999999995</v>
      </c>
      <c r="CP14" s="8"/>
      <c r="CQ14" s="8"/>
      <c r="CR14" s="8">
        <f>(CR10+CR13)*0.220462</f>
        <v>733.91799800000001</v>
      </c>
      <c r="CS14" s="8">
        <f>(CS10+CS13)*0.220462</f>
        <v>725.09951799999999</v>
      </c>
      <c r="CT14" s="8">
        <f>(CT10+CT13)*0.220462</f>
        <v>731.05199199999993</v>
      </c>
      <c r="CU14" s="8">
        <f>(CU10+CU13)*0.220462</f>
        <v>727.52459999999996</v>
      </c>
      <c r="CV14" s="8">
        <f>(CV10+CV13)*0.220462</f>
        <v>723.997208</v>
      </c>
      <c r="CW14" s="8"/>
      <c r="CX14" s="8"/>
      <c r="CY14" s="8">
        <f>(CY10+CY13)*0.220462</f>
        <v>723.11536000000001</v>
      </c>
      <c r="CZ14" s="8">
        <f>(CZ10+CZ13)*0.220462</f>
        <v>718.48565799999994</v>
      </c>
      <c r="DA14" s="8">
        <f>(DA10+DA13)*0.220462</f>
        <v>724.438132</v>
      </c>
      <c r="DB14" s="8">
        <f>(DB10+DB13)*0.220462</f>
        <v>718.48565799999994</v>
      </c>
      <c r="DC14" s="8">
        <f>(DC10+DC13)*0.220462</f>
        <v>711.65133600000001</v>
      </c>
      <c r="DD14" s="8"/>
      <c r="DE14" s="8"/>
      <c r="DF14" s="8">
        <f>(DF10+DF13)*0.220462</f>
        <v>735.24077</v>
      </c>
      <c r="DG14" s="8">
        <f>(DG10+DG13)*0.220462</f>
        <v>753.53911599999992</v>
      </c>
      <c r="DH14" s="8">
        <f>(DH10+DH13)*0.220462</f>
        <v>750.45264799999995</v>
      </c>
      <c r="DI14" s="8"/>
      <c r="DJ14" s="8">
        <f>(DJ10+DJ13)*0.220462</f>
        <v>736.12261799999999</v>
      </c>
      <c r="DK14" s="8"/>
      <c r="DL14" s="8"/>
      <c r="DM14" s="8">
        <f>(DM10+DM13)*0.220462</f>
        <v>734.13846000000001</v>
      </c>
      <c r="DN14" s="8">
        <f>(DN10+DN13)*0.220462</f>
        <v>735.020308</v>
      </c>
      <c r="DO14" s="8">
        <f>(DO10+DO13)*0.220462</f>
        <v>727.96552399999996</v>
      </c>
      <c r="DP14" s="8">
        <f>(DP10+DP13)*0.220462</f>
        <v>713.19457</v>
      </c>
      <c r="DQ14" s="8">
        <f>(DQ10+DQ13)*0.220462</f>
        <v>709.44671599999992</v>
      </c>
      <c r="DR14" s="8"/>
      <c r="DS14" s="8"/>
      <c r="DT14" s="8">
        <f>(DT10+DT13)*0.220462</f>
        <v>696.43945799999995</v>
      </c>
      <c r="DU14" s="8">
        <f>(DU10+DU13)*0.220462</f>
        <v>695.11668599999996</v>
      </c>
      <c r="DV14" s="8">
        <f>(DV10+DV13)*0.220462</f>
        <v>712.09226000000001</v>
      </c>
      <c r="DW14" s="8">
        <f>(DW10+DW13)*0.220462</f>
        <v>707.90348199999994</v>
      </c>
      <c r="DX14" s="8">
        <f>(DX10+DX13)*0.220462</f>
        <v>732.15430199999992</v>
      </c>
      <c r="DY14" s="8"/>
      <c r="DZ14" s="8"/>
      <c r="EA14" s="8">
        <f>(EA10+EA13)*0.220462</f>
        <v>726.20182799999998</v>
      </c>
      <c r="EB14" s="8">
        <f>(EB10+EB13)*0.220462</f>
        <v>737.00446599999998</v>
      </c>
      <c r="EC14" s="8">
        <f>(EC10+EC13)*0.220462</f>
        <v>733.69753600000001</v>
      </c>
      <c r="ED14" s="8">
        <f>(ED10+ED13)*0.220462</f>
        <v>712.09226000000001</v>
      </c>
      <c r="EE14" s="8">
        <f>(EE10+EE13)*0.220462</f>
        <v>709.22625399999993</v>
      </c>
      <c r="EF14" s="8"/>
      <c r="EG14" s="8"/>
      <c r="EH14" s="8">
        <f>(EH10+EH13)*0.220462</f>
        <v>725.09951799999999</v>
      </c>
      <c r="EI14" s="8">
        <f>(EI10+EI13)*0.220462</f>
        <v>724.87905599999999</v>
      </c>
      <c r="EJ14" s="8">
        <f>(EJ10+EJ13)*0.220462</f>
        <v>724.21767</v>
      </c>
      <c r="EK14" s="8">
        <f>(EK10+EK13)*0.220462</f>
        <v>712.31272200000001</v>
      </c>
      <c r="EL14" s="8">
        <f>(EL10+EL13)*0.220462</f>
        <v>698.20315399999993</v>
      </c>
      <c r="EM14" s="8"/>
      <c r="EN14" s="8"/>
      <c r="EO14" s="8">
        <f>(EO10+EO13)*0.220462</f>
        <v>695.55760999999995</v>
      </c>
      <c r="EP14" s="8">
        <f>(EP10+EP13)*0.220462</f>
        <v>689.82559800000001</v>
      </c>
      <c r="EQ14" s="8">
        <f>(EQ10+EQ13)*0.220462</f>
        <v>699.74638800000002</v>
      </c>
      <c r="ER14" s="8"/>
      <c r="ES14" s="8">
        <f>(ES10+ES13)*0.220462</f>
        <v>702.83285599999999</v>
      </c>
      <c r="ET14" s="8"/>
      <c r="EU14" s="8"/>
      <c r="EV14" s="8"/>
      <c r="EW14" s="8">
        <f>(EW10+EW13)*0.220462</f>
        <v>719.14704399999994</v>
      </c>
      <c r="EX14" s="8">
        <f>(EX10+EX13)*0.220462</f>
        <v>727.30413799999997</v>
      </c>
      <c r="EY14" s="8">
        <f>(EY10+EY13)*0.220462</f>
        <v>722.23351200000002</v>
      </c>
      <c r="EZ14" s="8">
        <f>(EZ10+EZ13)*0.220462</f>
        <v>720.02889199999993</v>
      </c>
      <c r="FA14" s="8"/>
      <c r="FB14" s="8"/>
      <c r="FD14" s="8">
        <f>(FD10+FD13)*0.220462</f>
        <v>716.28103799999997</v>
      </c>
      <c r="FE14" s="8">
        <f>(FE10+FE13)*0.220462</f>
        <v>729.50875799999994</v>
      </c>
      <c r="FF14" s="8">
        <f>(FF10+FF13)*0.220462</f>
        <v>732.59522600000003</v>
      </c>
      <c r="FG14" s="8">
        <f>(FG10+FG13)*0.220462</f>
        <v>726.64275199999997</v>
      </c>
      <c r="FH14" s="8"/>
      <c r="FJ14" s="8">
        <f>(FJ10+FJ13)*0.220462</f>
        <v>721.13120199999992</v>
      </c>
      <c r="FK14" s="8">
        <f>(FK10+FK13)*0.220462</f>
        <v>721.35166400000003</v>
      </c>
      <c r="FL14" s="8">
        <f>(FL10+FL13)*0.220462</f>
        <v>709.00579199999993</v>
      </c>
      <c r="FM14" s="8">
        <f>(FM10+FM13)*0.220462</f>
        <v>678.14111200000002</v>
      </c>
      <c r="FN14" s="8">
        <f>(FN10+FN13)*0.220462</f>
        <v>695.11668599999996</v>
      </c>
      <c r="FO14" s="8"/>
      <c r="FQ14" s="8">
        <f>(FQ10+FQ13)*0.220462</f>
        <v>688.72328800000003</v>
      </c>
      <c r="FR14" s="8">
        <f>(FR10+FR13)*0.220462</f>
        <v>682.55035199999998</v>
      </c>
      <c r="FS14" s="8">
        <f>(FS10+FS13)*0.220462</f>
        <v>686.73912999999993</v>
      </c>
      <c r="FT14" s="8">
        <f>(FT10+FT13)*0.220462</f>
        <v>688.94375000000002</v>
      </c>
      <c r="FU14" s="8">
        <f>(FU10+FU13)*0.220462</f>
        <v>672.18863799999997</v>
      </c>
      <c r="FV14" s="8"/>
      <c r="FX14" s="8">
        <f>(FX10+FX13)*0.220462</f>
        <v>682.55035199999998</v>
      </c>
      <c r="FY14" s="8">
        <f>(FY10+FY13)*0.220462</f>
        <v>679.24342200000001</v>
      </c>
      <c r="FZ14" s="8">
        <f>(FZ10+FZ13)*0.220462</f>
        <v>672.85002399999996</v>
      </c>
      <c r="GA14" s="8">
        <f>(GA10+GA13)*0.220462</f>
        <v>685.19589599999995</v>
      </c>
      <c r="GB14" s="8">
        <f>(GB10+GB13)*0.220462</f>
        <v>673.07048599999996</v>
      </c>
      <c r="GC14" s="8"/>
      <c r="GF14" s="8">
        <f>(GF10+GF13)*0.220462</f>
        <v>668.44078400000001</v>
      </c>
      <c r="GG14" s="8">
        <f>(GG10+GG13)*0.220462</f>
        <v>664.69292999999993</v>
      </c>
      <c r="GH14" s="8">
        <f>(GH10+GH13)*0.220462</f>
        <v>653.22890599999994</v>
      </c>
      <c r="GI14" s="8">
        <f>(GI10+GI13)*0.220462</f>
        <v>665.13385399999993</v>
      </c>
      <c r="GJ14" s="8"/>
      <c r="GL14" s="8">
        <f>(GL10+GL13)*0.220462</f>
        <v>664.69292999999993</v>
      </c>
      <c r="GM14" s="8">
        <f>(GM10+GM13)*0.220462</f>
        <v>674.83418199999994</v>
      </c>
      <c r="GN14" s="8">
        <f>(GN10+GN13)*0.220462</f>
        <v>673.51140999999996</v>
      </c>
      <c r="GO14" s="8">
        <f>(GO10+GO13)*0.220462</f>
        <v>683.87312399999996</v>
      </c>
      <c r="GP14" s="8">
        <f>(GP10+GP13)*0.220462</f>
        <v>678.80249800000001</v>
      </c>
      <c r="GQ14" s="8"/>
      <c r="GS14" s="8">
        <f>(GS10+GS13)*0.220462</f>
        <v>686.51866799999993</v>
      </c>
      <c r="GT14" s="8">
        <f>(GT10+GT13)*0.220462</f>
        <v>693.57345199999997</v>
      </c>
      <c r="GU14" s="8">
        <f>(GU10+GU13)*0.220462</f>
        <v>699.08500199999992</v>
      </c>
      <c r="GV14" s="8">
        <f>(GV10+GV13)*0.220462</f>
        <v>704.59655199999997</v>
      </c>
      <c r="GW14" s="8">
        <f>(GW10+GW13)*0.220462</f>
        <v>694.67576199999996</v>
      </c>
      <c r="GX14" s="8"/>
      <c r="GZ14" s="8">
        <f>(GZ10+GZ13)*0.220462</f>
        <v>678.14111200000002</v>
      </c>
      <c r="HA14" s="8">
        <f>(HA10+HA13)*0.220462</f>
        <v>679.02296000000001</v>
      </c>
      <c r="HB14" s="8">
        <f>(HB10+HB13)*0.220462</f>
        <v>679.68434600000001</v>
      </c>
      <c r="HC14" s="8">
        <f>(HC10+HC13)*0.220462</f>
        <v>678.80249800000001</v>
      </c>
      <c r="HD14" s="8">
        <f>(HD10+HD13)*0.220462</f>
        <v>697.76222999999993</v>
      </c>
      <c r="HE14" s="8"/>
      <c r="HG14" s="8">
        <f>(HG10+HG13)*0.220462</f>
        <v>684.53450999999995</v>
      </c>
      <c r="HH14" s="8">
        <f>(HH10+HH13)*0.220462</f>
        <v>691.368832</v>
      </c>
      <c r="HI14" s="8">
        <f>(HI10+HI13)*0.220462</f>
        <v>696.65991999999994</v>
      </c>
      <c r="HJ14" s="8">
        <f>(HJ10+HJ13)*0.220462</f>
        <v>701.951008</v>
      </c>
      <c r="HK14" s="8">
        <f>(HK10+HK13)*0.220462</f>
        <v>701.51008400000001</v>
      </c>
      <c r="HL14" s="8"/>
      <c r="HM14" s="8"/>
      <c r="HN14" s="8">
        <f>(HN10+HN13)*0.220462</f>
        <v>714.95826599999998</v>
      </c>
      <c r="HO14" s="8">
        <f>(HO10+HO13)*0.220462</f>
        <v>720.24935399999993</v>
      </c>
      <c r="HP14" s="8">
        <f>(HP10+HP13)*0.220462</f>
        <v>727.52459999999996</v>
      </c>
      <c r="HQ14" s="8">
        <f>(HQ10+HQ13)*0.220462</f>
        <v>732.15430199999992</v>
      </c>
      <c r="HR14" s="8">
        <f>(HR10+HR13)*0.220462</f>
        <v>732.15430199999992</v>
      </c>
      <c r="HS14" s="8"/>
      <c r="HT14" s="8"/>
      <c r="HU14" s="8">
        <f>(HU10+HU13)*0.220462</f>
        <v>765.22360199999991</v>
      </c>
      <c r="HV14" s="8">
        <f>(HV10+HV13)*0.220462</f>
        <v>768.97145599999999</v>
      </c>
      <c r="HW14" s="8">
        <f>(HW10+HW13)*0.220462</f>
        <v>782.86056199999996</v>
      </c>
      <c r="HX14" s="8">
        <f>(HX10+HX13)*0.220462</f>
        <v>786.82887799999992</v>
      </c>
      <c r="HY14" s="8">
        <f>(HY10+HY13)*0.220462</f>
        <v>772.49884799999995</v>
      </c>
      <c r="HZ14" s="8"/>
      <c r="IA14" s="8"/>
      <c r="IB14" s="8">
        <f>(IB10+IB13)*0.220462</f>
        <v>766.98729800000001</v>
      </c>
      <c r="IC14" s="8">
        <f>(IC10+IC13)*0.220462</f>
        <v>774.70346799999993</v>
      </c>
      <c r="ID14" s="8">
        <f>(ID10+ID13)*0.220462</f>
        <v>768.75099399999999</v>
      </c>
      <c r="IE14" s="8">
        <f>(IE10+IE13)*0.220462</f>
        <v>754.20050199999991</v>
      </c>
      <c r="IF14" s="8">
        <f>(IF10+IF13)*0.220462</f>
        <v>755.08235000000002</v>
      </c>
      <c r="IG14" s="8"/>
      <c r="IH14" s="8"/>
      <c r="II14" s="8">
        <f>(II10+II13)*0.220462</f>
        <v>751.99588199999994</v>
      </c>
      <c r="IJ14" s="8">
        <f>(IJ10+IJ13)*0.220462</f>
        <v>748.02756599999998</v>
      </c>
      <c r="IK14" s="8">
        <f>(IK10+IK13)*0.220462</f>
        <v>744.50017400000002</v>
      </c>
      <c r="IL14" s="8">
        <f>(IL10+IL13)*0.220462</f>
        <v>738.54769999999996</v>
      </c>
      <c r="IM14" s="8">
        <f>(IM10+IM13)*0.220462</f>
        <v>746.48433199999999</v>
      </c>
      <c r="IN14" s="8"/>
      <c r="IO14" s="8"/>
      <c r="IP14" s="8">
        <f>(IP10+IP13)*0.220462</f>
        <v>746.48433199999999</v>
      </c>
      <c r="IQ14" s="8">
        <f>(IQ10+IQ13)*0.220462</f>
        <v>742.07509199999993</v>
      </c>
      <c r="IR14" s="8"/>
      <c r="IS14" s="8">
        <f>(IS10+IS13)*0.220462</f>
        <v>746.043408</v>
      </c>
      <c r="IT14" s="8">
        <f>(IT10+IT13)*0.220462</f>
        <v>748.02756599999998</v>
      </c>
      <c r="IU14" s="8"/>
      <c r="IV14" s="8"/>
      <c r="IW14" s="8">
        <f>(IW10+IW13)*0.220462</f>
        <v>732.15430199999992</v>
      </c>
      <c r="IX14" s="8">
        <f>(IX10+IX13)*0.220462</f>
        <v>719.80842999999993</v>
      </c>
      <c r="IY14" s="8">
        <f>(IY10+IY13)*0.220462</f>
        <v>720.91073999999992</v>
      </c>
      <c r="IZ14" s="8">
        <f>(IZ10+IZ13)*0.220462</f>
        <v>732.81568800000002</v>
      </c>
      <c r="JA14" s="8">
        <f>(JA10+JA13)*0.220462</f>
        <v>778.892246</v>
      </c>
      <c r="JB14" s="8"/>
      <c r="JC14" s="8"/>
      <c r="JE14" s="8"/>
      <c r="JF14" s="8">
        <f>(JF10+JF13)*0.220462</f>
        <v>778.23086000000001</v>
      </c>
      <c r="JG14" s="8">
        <f>(JG10+JG13)*0.220462</f>
        <v>781.75825199999997</v>
      </c>
      <c r="JH14" s="8">
        <f>(JH10+JH13)*0.220462</f>
        <v>774.04208199999994</v>
      </c>
      <c r="JI14" s="8"/>
      <c r="JJ14" s="8"/>
      <c r="JK14" s="8">
        <f>(JK10+JK13)*0.220462</f>
        <v>769.85330399999998</v>
      </c>
      <c r="JL14" s="8">
        <f>(JL10+JL13)*0.220462</f>
        <v>769.85330399999998</v>
      </c>
      <c r="JM14" s="8">
        <f>(JM10+JM13)*0.220462</f>
        <v>759.27112799999998</v>
      </c>
      <c r="JN14" s="8">
        <f>(JN10+JN13)*0.220462</f>
        <v>764.78267799999992</v>
      </c>
      <c r="JO14" s="8">
        <f>(JO10+JO13)*0.220462</f>
        <v>768.089608</v>
      </c>
      <c r="JP14" s="8"/>
      <c r="JQ14" s="8"/>
      <c r="JR14" s="8">
        <f>(JR10+JR13)*0.220462</f>
        <v>766.10545000000002</v>
      </c>
      <c r="JS14" s="8">
        <f>(JS10+JS13)*0.220462</f>
        <v>764.78267799999992</v>
      </c>
      <c r="JT14" s="8">
        <f>(JT10+JT13)*0.220462</f>
        <v>759.71205199999997</v>
      </c>
      <c r="JU14" s="8">
        <f>(JU10+JU13)*0.220462</f>
        <v>769.41237999999998</v>
      </c>
      <c r="JV14" s="8">
        <f>(JV10+JV13)*0.220462</f>
        <v>767.42822200000001</v>
      </c>
      <c r="JW14" s="8"/>
      <c r="JX14" s="8"/>
      <c r="JY14" s="8">
        <f>(JY10+JY13)*0.220462</f>
        <v>778.671784</v>
      </c>
      <c r="JZ14" s="8">
        <f>(JZ10+JZ13)*0.220462</f>
        <v>764.12129199999993</v>
      </c>
      <c r="KA14" s="8"/>
      <c r="KB14" s="8">
        <f>(KB10+KB13)*0.220462</f>
        <v>766.32591200000002</v>
      </c>
      <c r="KC14" s="8">
        <f>(KC10+KC13)*0.220462</f>
        <v>781.53778999999997</v>
      </c>
      <c r="KD14" s="8"/>
      <c r="KE14" s="8"/>
      <c r="KF14" s="8">
        <f>(KF10+KF13)*0.220462</f>
        <v>809.97738800000002</v>
      </c>
      <c r="KG14" s="8">
        <f>(KG10+KG13)*0.220462</f>
        <v>795.20643399999994</v>
      </c>
      <c r="KH14" s="8">
        <f>(KH10+KH13)*0.220462</f>
        <v>802.48167999999998</v>
      </c>
      <c r="KI14" s="8">
        <f>(KI10+KI13)*0.220462</f>
        <v>794.76550999999995</v>
      </c>
      <c r="KJ14" s="8">
        <f>(KJ10+KJ13)*0.220462</f>
        <v>796.30874399999993</v>
      </c>
      <c r="KK14" s="8"/>
      <c r="KL14" s="8"/>
      <c r="KM14" s="8">
        <f>(KM10+KM13)*0.220462</f>
        <v>815.48893799999996</v>
      </c>
      <c r="KN14" s="8">
        <f>(KN10+KN13)*0.220462</f>
        <v>813.50477999999998</v>
      </c>
      <c r="KO14" s="8">
        <f>(KO10+KO13)*0.220462</f>
        <v>818.35494399999993</v>
      </c>
      <c r="KP14" s="8">
        <f>(KP10+KP13)*0.220462</f>
        <v>804.90676199999996</v>
      </c>
      <c r="KQ14" s="8">
        <f>(KQ10+KQ13)*0.220462</f>
        <v>803.80445199999997</v>
      </c>
      <c r="KR14" s="8"/>
      <c r="KS14" s="8"/>
      <c r="KT14" s="8">
        <f>(KT10+KT13)*0.220462</f>
        <v>795.20643399999994</v>
      </c>
      <c r="KU14" s="8">
        <f>(KU10+KU13)*0.220462</f>
        <v>788.15165000000002</v>
      </c>
      <c r="KV14" s="8"/>
      <c r="KW14" s="8">
        <f>(KW10+KW13)*0.220462</f>
        <v>798.07243999999992</v>
      </c>
      <c r="KX14" s="8">
        <f>(KX10+KX13)*0.220462</f>
        <v>789.474422</v>
      </c>
      <c r="KY14" s="8"/>
      <c r="KZ14" s="8"/>
      <c r="LA14" s="8">
        <f>(LA10+LA13)*0.220462</f>
        <v>796.74966799999993</v>
      </c>
      <c r="LB14" s="8">
        <f>(LB10+LB13)*0.220462</f>
        <v>804.90676199999996</v>
      </c>
      <c r="LC14" s="8">
        <f>(LC10+LC13)*0.220462</f>
        <v>778.451322</v>
      </c>
      <c r="LD14" s="8">
        <f>(LD10+LD13)*0.220462</f>
        <v>788.59257400000001</v>
      </c>
      <c r="LE14" s="8">
        <f>(LE10+LE13)*0.220462</f>
        <v>788.59257400000001</v>
      </c>
      <c r="LF14" s="8"/>
      <c r="LG14" s="8"/>
      <c r="LI14" s="8"/>
      <c r="LJ14" s="8">
        <f>(LJ10+LJ13)*0.220462</f>
        <v>767.20776000000001</v>
      </c>
      <c r="LK14" s="8">
        <f>(LK10+LK13)*0.220462</f>
        <v>758.38927999999999</v>
      </c>
      <c r="LL14" s="8">
        <f>(LL10+LL13)*0.220462</f>
        <v>766.10545000000002</v>
      </c>
      <c r="LM14" s="8"/>
      <c r="LN14" s="8"/>
      <c r="LO14" s="8">
        <f>(LO10+LO13)*0.220462</f>
        <v>779.112708</v>
      </c>
      <c r="LP14" s="8">
        <f>(LP10+LP13)*0.220462</f>
        <v>775.58531599999992</v>
      </c>
      <c r="LQ14" s="8">
        <f>(LQ10+LQ13)*0.220462</f>
        <v>827.83480999999995</v>
      </c>
      <c r="LR14" s="8">
        <f>(LR10+LR13)*0.220462</f>
        <v>834.44866999999999</v>
      </c>
      <c r="LS14" s="8">
        <f>(LS10+LS13)*0.220462</f>
        <v>830.25989199999992</v>
      </c>
      <c r="LT14" s="8"/>
      <c r="LU14" s="8"/>
      <c r="LV14" s="8">
        <f>(LV10+LV13)*0.220462</f>
        <v>831.36220199999991</v>
      </c>
      <c r="LW14" s="8">
        <f>(LW10+LW13)*0.220462</f>
        <v>821.44141200000001</v>
      </c>
      <c r="LX14" s="8">
        <f>(LX10+LX13)*0.220462</f>
        <v>833.12589800000001</v>
      </c>
      <c r="LY14" s="8">
        <f>(LY10+LY13)*0.220462</f>
        <v>851.86516799999993</v>
      </c>
      <c r="LZ14" s="8">
        <f>(LZ10+LZ13)*0.220462</f>
        <v>842.38530199999991</v>
      </c>
      <c r="MA14" s="8"/>
      <c r="MC14" s="8">
        <f>(MC10+MC13)*0.220462</f>
        <v>841.94437799999992</v>
      </c>
      <c r="MD14" s="8">
        <f>(MD10+MD13)*0.220462</f>
        <v>833.787284</v>
      </c>
      <c r="ME14" s="8">
        <f>(ME10+ME13)*0.220462</f>
        <v>838.19652399999995</v>
      </c>
      <c r="MF14" s="8">
        <f>(MF10+MF13)*0.220462</f>
        <v>825.63018999999997</v>
      </c>
      <c r="MG14" s="8">
        <f>(MG10+MG13)*0.220462</f>
        <v>818.79586799999993</v>
      </c>
      <c r="MH14" s="8"/>
      <c r="MJ14" s="8">
        <f>(MJ10+MJ13)*0.220462</f>
        <v>819.23679199999992</v>
      </c>
      <c r="MK14" s="8">
        <f>(MK10+MK13)*0.220462</f>
        <v>815.04801399999997</v>
      </c>
      <c r="ML14" s="8">
        <f>(ML10+ML13)*0.220462</f>
        <v>822.984646</v>
      </c>
      <c r="MM14" s="8">
        <f>(MM10+MM13)*0.220462</f>
        <v>823.205108</v>
      </c>
      <c r="MN14" s="8">
        <f>(MN10+MN13)*0.220462</f>
        <v>823.205108</v>
      </c>
      <c r="MO14" s="8"/>
      <c r="MQ14" s="8">
        <f>(MQ10+MQ13)*0.220462</f>
        <v>819.23679199999992</v>
      </c>
      <c r="MR14" s="8">
        <f>(MR10+MR13)*0.220462</f>
        <v>801.59983199999999</v>
      </c>
      <c r="MS14" s="8">
        <f>(MS10+MS13)*0.220462</f>
        <v>801.158908</v>
      </c>
      <c r="MT14" s="8">
        <f>(MT10+MT13)*0.220462</f>
        <v>773.60115799999994</v>
      </c>
      <c r="MU14" s="8">
        <f>(MU10+MU13)*0.220462</f>
        <v>769.41237999999998</v>
      </c>
      <c r="MX14" s="8">
        <f>(MX10+MX13)*0.220462</f>
        <v>769.41237999999998</v>
      </c>
      <c r="MY14" s="8">
        <f>(MY10+MY13)*0.220462</f>
        <v>769.41237999999998</v>
      </c>
      <c r="MZ14" s="8">
        <f>(MZ10+MZ13)*0.220462</f>
        <v>779.55363199999999</v>
      </c>
      <c r="NA14" s="8">
        <f>(NA10+NA13)*0.220462</f>
        <v>772.05792399999996</v>
      </c>
      <c r="NB14" s="8">
        <f>(NB10+NB13)*0.220462</f>
        <v>772.05792399999996</v>
      </c>
    </row>
    <row r="15" spans="1:367" s="21" customFormat="1" x14ac:dyDescent="0.25">
      <c r="A15" s="26" t="s">
        <v>82</v>
      </c>
      <c r="B15" s="20"/>
      <c r="C15" s="20"/>
      <c r="D15" s="20"/>
      <c r="E15" s="20">
        <f>E14*E20</f>
        <v>2611.2902017664001</v>
      </c>
      <c r="F15" s="20">
        <f>F14*F20</f>
        <v>2478.6792443445997</v>
      </c>
      <c r="G15" s="20">
        <f>G14*G20</f>
        <v>2486.7430388261996</v>
      </c>
      <c r="H15" s="20">
        <f>H14*H20</f>
        <v>2483.9732203968001</v>
      </c>
      <c r="I15" s="20">
        <f>I14*I20</f>
        <v>2471.1121507490002</v>
      </c>
      <c r="J15" s="20"/>
      <c r="K15" s="20"/>
      <c r="L15" s="20">
        <f>L14*L20</f>
        <v>2470.2467271679998</v>
      </c>
      <c r="M15" s="20">
        <f>M14*M20</f>
        <v>2514.9234616989997</v>
      </c>
      <c r="N15" s="20">
        <f>N14*N20</f>
        <v>2518.4673663027997</v>
      </c>
      <c r="O15" s="20">
        <f>O14*O20</f>
        <v>2569.651279272</v>
      </c>
      <c r="P15" s="20">
        <f>P14*P20</f>
        <v>2596.1642598539993</v>
      </c>
      <c r="Q15" s="20"/>
      <c r="R15" s="20"/>
      <c r="S15" s="20">
        <f>S14*S20</f>
        <v>2593.7864669529999</v>
      </c>
      <c r="T15" s="20">
        <f>T14*T20</f>
        <v>2623.6278725799998</v>
      </c>
      <c r="U15" s="20">
        <f>U14*U20</f>
        <v>2667.2264156537994</v>
      </c>
      <c r="V15" s="20">
        <f>V14*V20</f>
        <v>2715.4088487239997</v>
      </c>
      <c r="W15" s="20">
        <f>W14*W20</f>
        <v>2745.0071949959993</v>
      </c>
      <c r="X15" s="20"/>
      <c r="Y15" s="20"/>
      <c r="Z15" s="20">
        <f>Z14*Z20</f>
        <v>2724.0048825659997</v>
      </c>
      <c r="AA15" s="20">
        <f>AA14*AA20</f>
        <v>2749.1051426519998</v>
      </c>
      <c r="AB15" s="20">
        <f>AB14*AB20</f>
        <v>2761.4665572230001</v>
      </c>
      <c r="AC15" s="20">
        <f>AC14*AC20</f>
        <v>2771.8900005830001</v>
      </c>
      <c r="AD15" s="20">
        <f>AD14*AD20</f>
        <v>2744.0590981650003</v>
      </c>
      <c r="AE15" s="20"/>
      <c r="AF15" s="20"/>
      <c r="AG15" s="20">
        <f>AG14*AG20</f>
        <v>2754.5349012500001</v>
      </c>
      <c r="AH15" s="20">
        <f>AH14*AH20</f>
        <v>2727.1079734007999</v>
      </c>
      <c r="AI15" s="20">
        <f>AI14*AI20</f>
        <v>2719.0127410379996</v>
      </c>
      <c r="AJ15" s="20">
        <f>AJ14*AJ20</f>
        <v>2619.2434566012003</v>
      </c>
      <c r="AK15" s="20">
        <f>AK14*AK20</f>
        <v>2640.2062401946</v>
      </c>
      <c r="AL15" s="20"/>
      <c r="AM15" s="20"/>
      <c r="AN15" s="20"/>
      <c r="AO15" s="20"/>
      <c r="AP15" s="20">
        <f>AP14*AP20</f>
        <v>2737.6477104657997</v>
      </c>
      <c r="AQ15" s="20">
        <f>AQ14*AQ20</f>
        <v>2804.3108336562</v>
      </c>
      <c r="AR15" s="20">
        <f>AR14*AR20</f>
        <v>2752.5247287340003</v>
      </c>
      <c r="AS15" s="20"/>
      <c r="AT15" s="20"/>
      <c r="AU15" s="20">
        <f>AU14*AU20</f>
        <v>2751.9726918860001</v>
      </c>
      <c r="AV15" s="20">
        <f>AV14*AV20</f>
        <v>2757.8321309219996</v>
      </c>
      <c r="AW15" s="20">
        <f>AW14*AW20</f>
        <v>2763.2560472770001</v>
      </c>
      <c r="AX15" s="20">
        <f>AX14*AX20</f>
        <v>2768.7698680356002</v>
      </c>
      <c r="AY15" s="20">
        <f>AY14*AY20</f>
        <v>2757.3297200702</v>
      </c>
      <c r="AZ15" s="20"/>
      <c r="BB15" s="20">
        <f>BB14*BB20</f>
        <v>2724.0792664447995</v>
      </c>
      <c r="BC15" s="20">
        <f>BC14*BC20</f>
        <v>2663.8124733989998</v>
      </c>
      <c r="BD15" s="20">
        <f>BD14*BD20</f>
        <v>2693.2655131667998</v>
      </c>
      <c r="BE15" s="20">
        <f>BE14*BE20</f>
        <v>2635.9949089319998</v>
      </c>
      <c r="BF15" s="20">
        <f>BF14*BF20</f>
        <v>2681.1260156450003</v>
      </c>
      <c r="BG15" s="20"/>
      <c r="BH15" s="20"/>
      <c r="BI15" s="20">
        <f>BI14*BI20</f>
        <v>2661.6809806443998</v>
      </c>
      <c r="BJ15" s="20">
        <f>BJ14*BJ20</f>
        <v>2641.3512536839999</v>
      </c>
      <c r="BK15" s="20">
        <f>BK14*BK20</f>
        <v>2575.6692525322001</v>
      </c>
      <c r="BL15" s="20">
        <f>BL14*BL20</f>
        <v>2549.1009359882</v>
      </c>
      <c r="BM15" s="20">
        <f>BM14*BM20</f>
        <v>2494.6147227209999</v>
      </c>
      <c r="BN15" s="20"/>
      <c r="BP15" s="20">
        <f>BP14*BP20</f>
        <v>2498.3759146719999</v>
      </c>
      <c r="BQ15" s="20">
        <f>BQ14*BQ20</f>
        <v>2502.3675996440002</v>
      </c>
      <c r="BR15" s="20">
        <f>BR14*BR20</f>
        <v>2491.9000638839998</v>
      </c>
      <c r="BS15" s="20">
        <f>BS14*BS20</f>
        <v>2460.2584096574001</v>
      </c>
      <c r="BT15" s="20">
        <f>BT14*BT20</f>
        <v>2473.0749018888</v>
      </c>
      <c r="BU15" s="20"/>
      <c r="BV15" s="20"/>
      <c r="BW15" s="20">
        <f>BW14*BW20</f>
        <v>2488.4335745114995</v>
      </c>
      <c r="BX15" s="20">
        <f>BX14*BX20</f>
        <v>2560.1497418573999</v>
      </c>
      <c r="BY15" s="20">
        <f>BY14*BY20</f>
        <v>2643.5768396201997</v>
      </c>
      <c r="BZ15" s="20">
        <f>BZ14*BZ20</f>
        <v>2587.7759453084</v>
      </c>
      <c r="CA15" s="20">
        <f>CA14*CA20</f>
        <v>2567.3405288652002</v>
      </c>
      <c r="CB15" s="20"/>
      <c r="CC15" s="20"/>
      <c r="CD15" s="20">
        <f>CD14*CD20</f>
        <v>2526.1161631156001</v>
      </c>
      <c r="CE15" s="20">
        <f>CE14*CE20</f>
        <v>2551.0222402720001</v>
      </c>
      <c r="CF15" s="20">
        <f>CF14*CF20</f>
        <v>2542.2875192973497</v>
      </c>
      <c r="CG15" s="20">
        <f>CG14*CG20</f>
        <v>2551.8186592470001</v>
      </c>
      <c r="CH15" s="20"/>
      <c r="CI15" s="20"/>
      <c r="CJ15" s="20"/>
      <c r="CK15" s="20">
        <f>CK14*CK20</f>
        <v>2550.637093158</v>
      </c>
      <c r="CL15" s="20">
        <f>CL14*CL20</f>
        <v>2604.1518185759996</v>
      </c>
      <c r="CM15" s="20">
        <f>CM14*CM20</f>
        <v>2542.9172193964</v>
      </c>
      <c r="CN15" s="20">
        <f>CN14*CN20</f>
        <v>2574.7750366139999</v>
      </c>
      <c r="CO15" s="20">
        <f>CO14*CO20</f>
        <v>2608.1928870359998</v>
      </c>
      <c r="CP15" s="20"/>
      <c r="CQ15" s="20"/>
      <c r="CR15" s="20">
        <f>CR14*CR20</f>
        <v>2632.4904670261999</v>
      </c>
      <c r="CS15" s="20">
        <f>CS14*CS20</f>
        <v>2652.2690169404</v>
      </c>
      <c r="CT15" s="20">
        <f>CT14*CT20</f>
        <v>2686.250544604</v>
      </c>
      <c r="CU15" s="20">
        <f>CU14*CU20</f>
        <v>2685.8753182800001</v>
      </c>
      <c r="CV15" s="20">
        <f>CV14*CV20</f>
        <v>2634.0466421455999</v>
      </c>
      <c r="CW15" s="20"/>
      <c r="CX15" s="20"/>
      <c r="CY15" s="20">
        <f>CY14*CY20</f>
        <v>2551.2233016159998</v>
      </c>
      <c r="CZ15" s="20">
        <f>CZ14*CZ20</f>
        <v>2543.6547750173995</v>
      </c>
      <c r="DA15" s="20">
        <f>DA14*DA20</f>
        <v>2566.3945264232002</v>
      </c>
      <c r="DB15" s="20">
        <f>DB14*DB20</f>
        <v>2523.5371765934001</v>
      </c>
      <c r="DC15" s="20">
        <f>DC14*DC20</f>
        <v>2510.2077574728</v>
      </c>
      <c r="DD15" s="20"/>
      <c r="DE15" s="20"/>
      <c r="DF15" s="20">
        <f>DF14*DF20</f>
        <v>2632.2354806769999</v>
      </c>
      <c r="DG15" s="20">
        <f>DG14*DG20</f>
        <v>2677.7012487059997</v>
      </c>
      <c r="DH15" s="20">
        <f>DH14*DH20</f>
        <v>2656.60237392</v>
      </c>
      <c r="DI15" s="20"/>
      <c r="DJ15" s="20">
        <f>DJ14*DJ20</f>
        <v>2637.2328912467997</v>
      </c>
      <c r="DK15" s="20"/>
      <c r="DL15" s="20"/>
      <c r="DM15" s="20">
        <f>DM14*DM20</f>
        <v>2603.9891176200003</v>
      </c>
      <c r="DN15" s="20">
        <f>DN14*DN20</f>
        <v>2594.3276791168</v>
      </c>
      <c r="DO15" s="20">
        <f>DO14*DO20</f>
        <v>2569.1359273007997</v>
      </c>
      <c r="DP15" s="20">
        <f>DP14*DP20</f>
        <v>2495.3964809730001</v>
      </c>
      <c r="DQ15" s="20">
        <f>DQ14*DQ20</f>
        <v>2447.9458935579996</v>
      </c>
      <c r="DR15" s="20"/>
      <c r="DS15" s="20"/>
      <c r="DT15" s="20">
        <f>DT14*DT20</f>
        <v>2436.7720195961997</v>
      </c>
      <c r="DU15" s="20">
        <f>DU14*DU20</f>
        <v>2470.9312837242001</v>
      </c>
      <c r="DV15" s="20">
        <f>DV14*DV20</f>
        <v>2520.4505542699999</v>
      </c>
      <c r="DW15" s="20">
        <f>DW14*DW20</f>
        <v>2498.4037590225998</v>
      </c>
      <c r="DX15" s="20">
        <f>DX14*DX20</f>
        <v>2588.8243964417998</v>
      </c>
      <c r="DY15" s="20"/>
      <c r="DZ15" s="20"/>
      <c r="EA15" s="20">
        <f>EA14*EA20</f>
        <v>2569.5925481951999</v>
      </c>
      <c r="EB15" s="20">
        <f>EB14*EB20</f>
        <v>2555.1207831754</v>
      </c>
      <c r="EC15" s="20">
        <f>EC14*EC20</f>
        <v>2541.6016344576001</v>
      </c>
      <c r="ED15" s="20">
        <f>ED14*ED20</f>
        <v>2483.42175675</v>
      </c>
      <c r="EE15" s="20">
        <f>EE14*EE20</f>
        <v>2484.9160261397997</v>
      </c>
      <c r="EF15" s="20"/>
      <c r="EG15" s="20"/>
      <c r="EH15" s="20">
        <f>EH14*EH20</f>
        <v>2540.0961215058001</v>
      </c>
      <c r="EI15" s="20">
        <f>EI14*EI20</f>
        <v>2539.6137726960001</v>
      </c>
      <c r="EJ15" s="20">
        <f>EJ14*EJ20</f>
        <v>2561.1957899550002</v>
      </c>
      <c r="EK15" s="20">
        <f>EK14*EK20</f>
        <v>2564.3257991999999</v>
      </c>
      <c r="EL15" s="20">
        <f>EL14*EL20</f>
        <v>2472.7562902063996</v>
      </c>
      <c r="EM15" s="20"/>
      <c r="EN15" s="20"/>
      <c r="EO15" s="20">
        <f>EO14*EO20</f>
        <v>2480.0802142159996</v>
      </c>
      <c r="EP15" s="20">
        <f>EP14*EP20</f>
        <v>2448.0530821824</v>
      </c>
      <c r="EQ15" s="20">
        <f>EQ14*EQ20</f>
        <v>2505.0920690400003</v>
      </c>
      <c r="ER15" s="20"/>
      <c r="ES15" s="20">
        <f>ES14*ES20</f>
        <v>2541.7950237239997</v>
      </c>
      <c r="ET15" s="20"/>
      <c r="EU15" s="20"/>
      <c r="EV15" s="20"/>
      <c r="EW15" s="20">
        <f>EW14*EW20</f>
        <v>2585.1178790667996</v>
      </c>
      <c r="EX15" s="20">
        <f>EX14*EX20</f>
        <v>2627.2407376973997</v>
      </c>
      <c r="EY15" s="20">
        <f>EY14*EY20</f>
        <v>2597.0794858007998</v>
      </c>
      <c r="EZ15" s="20">
        <f>EZ14*EZ20</f>
        <v>2549.3342950151996</v>
      </c>
      <c r="FA15" s="20"/>
      <c r="FB15" s="20"/>
      <c r="FC15" s="20"/>
      <c r="FD15" s="20">
        <f>FD14*FD20</f>
        <v>2488.4319541157997</v>
      </c>
      <c r="FE15" s="20">
        <f>FE14*FE20</f>
        <v>2472.6699352409996</v>
      </c>
      <c r="FF15" s="20">
        <f>FF14*FF20</f>
        <v>2477.270756719</v>
      </c>
      <c r="FG15" s="20">
        <f>FG14*FG20</f>
        <v>2489.3327398015999</v>
      </c>
      <c r="FH15" s="20"/>
      <c r="FI15" s="20"/>
      <c r="FJ15" s="20">
        <f>FJ14*FJ20</f>
        <v>2490.0660405059998</v>
      </c>
      <c r="FK15" s="20">
        <f>FK14*FK20</f>
        <v>2512.9006567104002</v>
      </c>
      <c r="FL15" s="20">
        <f>FL14*FL20</f>
        <v>2464.8586358879998</v>
      </c>
      <c r="FM15" s="20">
        <f>FM14*FM20</f>
        <v>2359.9988838712002</v>
      </c>
      <c r="FN15" s="20">
        <f>FN14*FN20</f>
        <v>2389.0465381133999</v>
      </c>
      <c r="FO15" s="20"/>
      <c r="FP15" s="20"/>
      <c r="FQ15" s="20">
        <f>FQ14*FQ20</f>
        <v>2330.0197556328003</v>
      </c>
      <c r="FR15" s="20">
        <f>FR14*FR20</f>
        <v>2313.5044181039998</v>
      </c>
      <c r="FS15" s="20">
        <f>FS14*FS20</f>
        <v>2326.6721724399995</v>
      </c>
      <c r="FT15" s="20">
        <f>FT14*FT20</f>
        <v>2310.0283937500003</v>
      </c>
      <c r="FU15" s="20">
        <f>FU14*FU20</f>
        <v>2269.9138116621998</v>
      </c>
      <c r="FV15" s="20"/>
      <c r="FW15" s="20"/>
      <c r="FX15" s="20">
        <f>FX14*FX20</f>
        <v>2320.0569014831999</v>
      </c>
      <c r="FY15" s="20">
        <f>FY14*FY20</f>
        <v>2259.5032432829998</v>
      </c>
      <c r="FZ15" s="20">
        <f>FZ14*FZ20</f>
        <v>2182.1199128344001</v>
      </c>
      <c r="GA15" s="20">
        <f>GA14*GA20</f>
        <v>2199.1362282119999</v>
      </c>
      <c r="GB15" s="20">
        <f>GB14*GB20</f>
        <v>2173.6811345369997</v>
      </c>
      <c r="GC15" s="20"/>
      <c r="GD15" s="20"/>
      <c r="GE15" s="20"/>
      <c r="GF15" s="20">
        <f>GF14*GF20</f>
        <v>2199.2370234383998</v>
      </c>
      <c r="GG15" s="20">
        <f>GG14*GG20</f>
        <v>2209.372830027</v>
      </c>
      <c r="GH15" s="20">
        <f>GH14*GH20</f>
        <v>2180.8047026809995</v>
      </c>
      <c r="GI15" s="20">
        <f>GI14*GI20</f>
        <v>2192.6137497109999</v>
      </c>
      <c r="GJ15" s="20"/>
      <c r="GK15" s="20"/>
      <c r="GL15" s="20">
        <f>GL14*GL20</f>
        <v>2195.3478092039995</v>
      </c>
      <c r="GM15" s="20">
        <f>GM14*GM20</f>
        <v>2209.9469792135997</v>
      </c>
      <c r="GN15" s="20">
        <f>GN14*GN20</f>
        <v>2215.381080913</v>
      </c>
      <c r="GO15" s="20">
        <f>GO14*GO20</f>
        <v>2210.8250352671998</v>
      </c>
      <c r="GP15" s="20">
        <f>GP14*GP20</f>
        <v>2216.4937967194001</v>
      </c>
      <c r="GQ15" s="20"/>
      <c r="GR15" s="20"/>
      <c r="GS15" s="20">
        <f>GS14*GS20</f>
        <v>2240.1790655507998</v>
      </c>
      <c r="GT15" s="20">
        <f>GT14*GT20</f>
        <v>2274.7822078695999</v>
      </c>
      <c r="GU15" s="20">
        <f>GU14*GU20</f>
        <v>2272.6554330017998</v>
      </c>
      <c r="GV15" s="20">
        <f>GV14*GV20</f>
        <v>2295.7164857263997</v>
      </c>
      <c r="GW15" s="20">
        <f>GW14*GW20</f>
        <v>2282.0793457462</v>
      </c>
      <c r="GX15" s="20"/>
      <c r="GY15" s="20"/>
      <c r="GZ15" s="20">
        <f>GZ14*GZ20</f>
        <v>2225.3878731392001</v>
      </c>
      <c r="HA15" s="20">
        <f>HA14*HA20</f>
        <v>2226.312578952</v>
      </c>
      <c r="HB15" s="20">
        <f>HB14*HB20</f>
        <v>2230.5201182681999</v>
      </c>
      <c r="HC15" s="20">
        <f>HC14*HC20</f>
        <v>2222.1957377026001</v>
      </c>
      <c r="HD15" s="20">
        <f>HD14*HD20</f>
        <v>2259.8425343009999</v>
      </c>
      <c r="HE15" s="20"/>
      <c r="HF15" s="20"/>
      <c r="HG15" s="20">
        <f>HG14*HG20</f>
        <v>2235.6212562089995</v>
      </c>
      <c r="HH15" s="20">
        <f>HH14*HH20</f>
        <v>2246.0499245184001</v>
      </c>
      <c r="HI15" s="20">
        <f>HI14*HI20</f>
        <v>2280.1679181599998</v>
      </c>
      <c r="HJ15" s="20">
        <f>HJ14*HJ20</f>
        <v>2258.8783437440002</v>
      </c>
      <c r="HK15" s="20">
        <f>HK14*HK20</f>
        <v>2234.7305235904</v>
      </c>
      <c r="HL15" s="20"/>
      <c r="HM15" s="20"/>
      <c r="HN15" s="20">
        <f>HN14*HN20</f>
        <v>2271.2794194287999</v>
      </c>
      <c r="HO15" s="20">
        <f>HO14*HO20</f>
        <v>2268.7854650999998</v>
      </c>
      <c r="HP15" s="20">
        <f>HP14*HP20</f>
        <v>2277.0792455400001</v>
      </c>
      <c r="HQ15" s="20">
        <f>HQ14*HQ20</f>
        <v>2296.1091065021997</v>
      </c>
      <c r="HR15" s="20">
        <f>HR14*HR20</f>
        <v>2313.5343788897999</v>
      </c>
      <c r="HS15" s="20"/>
      <c r="HT15" s="20"/>
      <c r="HU15" s="20">
        <f>HU14*HU20</f>
        <v>2423.3866251738</v>
      </c>
      <c r="HV15" s="20">
        <f>HV14*HV20</f>
        <v>2441.1767842176</v>
      </c>
      <c r="HW15" s="20">
        <f>HW14*HW20</f>
        <v>2524.3338821689999</v>
      </c>
      <c r="HX15" s="20">
        <f>HX14*HX20</f>
        <v>2541.2999101643995</v>
      </c>
      <c r="HY15" s="20">
        <f>HY14*HY20</f>
        <v>2492.3902831871997</v>
      </c>
      <c r="HZ15" s="20"/>
      <c r="IA15" s="20"/>
      <c r="IB15" s="20">
        <f>IB14*IB20</f>
        <v>2466.6311503680004</v>
      </c>
      <c r="IC15" s="20">
        <f>IC14*IC20</f>
        <v>2482.9246149399996</v>
      </c>
      <c r="ID15" s="20">
        <f>ID14*ID20</f>
        <v>2488.3700924785999</v>
      </c>
      <c r="IE15" s="20">
        <f>IE14*IE20</f>
        <v>2459.9003573231998</v>
      </c>
      <c r="IF15" s="20">
        <f>IF14*IF20</f>
        <v>2427.5897552500001</v>
      </c>
      <c r="IG15" s="20"/>
      <c r="IH15" s="20"/>
      <c r="II15" s="20">
        <f>II14*II20</f>
        <v>2452.258571202</v>
      </c>
      <c r="IJ15" s="20">
        <f>IJ14*IJ20</f>
        <v>2432.7352501452001</v>
      </c>
      <c r="IK15" s="20">
        <f>IK14*IK20</f>
        <v>2417.3176149606002</v>
      </c>
      <c r="IL15" s="20">
        <f>IL14*IL20</f>
        <v>2397.9905271299999</v>
      </c>
      <c r="IM15" s="20">
        <f>IM14*IM20</f>
        <v>2420.6993918096</v>
      </c>
      <c r="IN15" s="20"/>
      <c r="IO15" s="20"/>
      <c r="IP15" s="20">
        <f>IP14*IP20</f>
        <v>2442.3474374375996</v>
      </c>
      <c r="IQ15" s="20">
        <f>IQ14*IQ20</f>
        <v>2407.9594660307998</v>
      </c>
      <c r="IR15" s="20"/>
      <c r="IS15" s="20">
        <f>IS14*IS20</f>
        <v>2382.1912060847999</v>
      </c>
      <c r="IT15" s="20">
        <f>IT14*IT20</f>
        <v>2441.1879616410001</v>
      </c>
      <c r="IU15" s="20"/>
      <c r="IV15" s="20"/>
      <c r="IW15" s="20">
        <f>IW14*IW20</f>
        <v>2405.2000975001997</v>
      </c>
      <c r="IX15" s="20">
        <f>IX14*IX20</f>
        <v>2373.1364128669998</v>
      </c>
      <c r="IY15" s="20">
        <f>IY14*IY20</f>
        <v>2397.6770301659994</v>
      </c>
      <c r="IZ15" s="20">
        <f>IZ14*IZ20</f>
        <v>2441.9617171223999</v>
      </c>
      <c r="JA15" s="20">
        <f>JA14*JA20</f>
        <v>2534.2817008101997</v>
      </c>
      <c r="JB15" s="20"/>
      <c r="JC15" s="20"/>
      <c r="JE15" s="20"/>
      <c r="JF15" s="20">
        <f>JF14*JF20</f>
        <v>2521.8571018299999</v>
      </c>
      <c r="JG15" s="20">
        <f>JG14*JG20</f>
        <v>2502.5645163024001</v>
      </c>
      <c r="JH15" s="20">
        <f>JH14*JH20</f>
        <v>2495.4342681598</v>
      </c>
      <c r="JI15" s="20"/>
      <c r="JJ15" s="20"/>
      <c r="JK15" s="20">
        <f>JK14*JK20</f>
        <v>2494.0937489687999</v>
      </c>
      <c r="JL15" s="20">
        <f>JL14*JL20</f>
        <v>2490.8603650919999</v>
      </c>
      <c r="JM15" s="20">
        <f>JM14*JM20</f>
        <v>2465.5811339543998</v>
      </c>
      <c r="JN15" s="20">
        <f>JN14*JN20</f>
        <v>2465.0475277295996</v>
      </c>
      <c r="JO15" s="20">
        <f>JO14*JO20</f>
        <v>2493.1420586071999</v>
      </c>
      <c r="JP15" s="20"/>
      <c r="JQ15" s="20"/>
      <c r="JR15" s="20">
        <f>JR14*JR20</f>
        <v>2477.2019725750001</v>
      </c>
      <c r="JS15" s="20">
        <f>JS14*JS20</f>
        <v>2462.60022316</v>
      </c>
      <c r="JT15" s="20">
        <f>JT14*JT20</f>
        <v>2458.0483442459999</v>
      </c>
      <c r="JU15" s="20">
        <f>JU14*JU20</f>
        <v>2485.7405760659999</v>
      </c>
      <c r="JV15" s="20">
        <f>JV14*JV20</f>
        <v>2465.8236201082</v>
      </c>
      <c r="JW15" s="20"/>
      <c r="JX15" s="20"/>
      <c r="JY15" s="20">
        <f>JY14*JY20</f>
        <v>2501.2495045648002</v>
      </c>
      <c r="JZ15" s="20">
        <f>JZ14*JZ20</f>
        <v>2455.3509475835995</v>
      </c>
      <c r="KA15" s="20"/>
      <c r="KB15" s="20">
        <f>KB14*KB20</f>
        <v>2458.6800560608003</v>
      </c>
      <c r="KC15" s="20">
        <f>KC14*KC20</f>
        <v>2490.0575527189999</v>
      </c>
      <c r="KD15" s="20"/>
      <c r="KE15" s="20"/>
      <c r="KF15" s="20">
        <f>KF14*KF20</f>
        <v>2588.6877320480003</v>
      </c>
      <c r="KG15" s="20">
        <f>KG14*KG20</f>
        <v>2534.4024258013997</v>
      </c>
      <c r="KH15" s="20">
        <f>KH14*KH20</f>
        <v>2551.6509978959998</v>
      </c>
      <c r="KI15" s="20">
        <f>KI14*KI20</f>
        <v>2511.6179647019999</v>
      </c>
      <c r="KJ15" s="20">
        <f>KJ14*KJ20</f>
        <v>2515.5393222959997</v>
      </c>
      <c r="KK15" s="20"/>
      <c r="KL15" s="20"/>
      <c r="KM15" s="20">
        <f>KM14*KM20</f>
        <v>2553.1327670903997</v>
      </c>
      <c r="KN15" s="20">
        <f>KN14*KN20</f>
        <v>2537.3214088200002</v>
      </c>
      <c r="KO15" s="20">
        <f>KO14*KO20</f>
        <v>2554.5767931903997</v>
      </c>
      <c r="KP15" s="20">
        <f>KP14*KP20</f>
        <v>2529.4999902611999</v>
      </c>
      <c r="KQ15" s="20">
        <f>KQ14*KQ20</f>
        <v>2557.0627227024002</v>
      </c>
      <c r="KR15" s="20"/>
      <c r="KS15" s="20"/>
      <c r="KT15" s="20">
        <f>KT14*KT20</f>
        <v>2529.3926252671999</v>
      </c>
      <c r="KU15" s="20">
        <f>KU14*KU20</f>
        <v>2526.0260382500001</v>
      </c>
      <c r="KV15" s="20"/>
      <c r="KW15" s="20">
        <f>KW14*KW20</f>
        <v>2578.3326319079997</v>
      </c>
      <c r="KX15" s="20">
        <f>KX14*KX20</f>
        <v>2561.5287096212001</v>
      </c>
      <c r="KY15" s="20"/>
      <c r="KZ15" s="20"/>
      <c r="LA15" s="20">
        <f>LA14*LA20</f>
        <v>2551.2721119027997</v>
      </c>
      <c r="LB15" s="20">
        <f>LB14*LB20</f>
        <v>2577.3919426001999</v>
      </c>
      <c r="LC15" s="20">
        <f>LC14*LC20</f>
        <v>2510.894739111</v>
      </c>
      <c r="LD15" s="20">
        <f>LD14*LD20</f>
        <v>2610.3202791973999</v>
      </c>
      <c r="LE15" s="20">
        <f>LE14*LE20</f>
        <v>2716.1494026282003</v>
      </c>
      <c r="LF15" s="20"/>
      <c r="LG15" s="20"/>
      <c r="LI15" s="20"/>
      <c r="LJ15" s="20">
        <f>LJ14*LJ20</f>
        <v>2622.3161236800001</v>
      </c>
      <c r="LK15" s="20">
        <f>LK14*LK20</f>
        <v>2582.2396594719999</v>
      </c>
      <c r="LL15" s="20">
        <f>LL14*LL20</f>
        <v>2598.1700231300001</v>
      </c>
      <c r="LM15" s="20"/>
      <c r="LN15" s="20"/>
      <c r="LO15" s="20">
        <f>LO14*LO20</f>
        <v>2611.1183295912001</v>
      </c>
      <c r="LP15" s="20">
        <f>LP14*LP20</f>
        <v>2596.1167282468</v>
      </c>
      <c r="LQ15" s="20">
        <f>LQ14*LQ20</f>
        <v>2808.3468094439995</v>
      </c>
      <c r="LR15" s="20">
        <f>LR14*LR20</f>
        <v>2835.790360128</v>
      </c>
      <c r="LS15" s="20">
        <f>LS14*LS20</f>
        <v>2845.7988058191995</v>
      </c>
      <c r="LT15" s="20"/>
      <c r="LU15" s="20"/>
      <c r="LV15" s="20">
        <f>LV14*LV20</f>
        <v>2826.0495332585997</v>
      </c>
      <c r="LW15" s="20">
        <f>LW14*LW20</f>
        <v>2797.5830168483999</v>
      </c>
      <c r="LX15" s="20">
        <f>LX14*LX20</f>
        <v>2829.6287999671999</v>
      </c>
      <c r="LY15" s="20">
        <f>LY14*LY20</f>
        <v>2926.9235307312001</v>
      </c>
      <c r="LZ15" s="20">
        <f>LZ14*LZ20</f>
        <v>2918.6123558393997</v>
      </c>
      <c r="MA15" s="20"/>
      <c r="MC15" s="20">
        <f>MC14*MC20</f>
        <v>2912.7065756909997</v>
      </c>
      <c r="MD15" s="20">
        <f>MD14*MD20</f>
        <v>2864.1426992684001</v>
      </c>
      <c r="ME15" s="20">
        <f>ME14*ME20</f>
        <v>2840.8156591408001</v>
      </c>
      <c r="MF15" s="20">
        <f>MF14*MF20</f>
        <v>2798.2258399480002</v>
      </c>
      <c r="MG15" s="20">
        <f>MG14*MG20</f>
        <v>2772.0334111139996</v>
      </c>
      <c r="MH15" s="20"/>
      <c r="MJ15" s="20">
        <f>MJ14*MJ20</f>
        <v>2760.3364469648</v>
      </c>
      <c r="MK15" s="20">
        <f>MK14*MK20</f>
        <v>2717.1255642717997</v>
      </c>
      <c r="ML15" s="20">
        <f>ML14*ML20</f>
        <v>2724.0791782599999</v>
      </c>
      <c r="MM15" s="20">
        <f>MM14*MM20</f>
        <v>2784.6559188316</v>
      </c>
      <c r="MN15" s="20">
        <f>MN14*MN20</f>
        <v>2774.9420985571996</v>
      </c>
      <c r="MO15" s="20"/>
      <c r="MQ15" s="20">
        <f>MQ14*MQ20</f>
        <v>2766.9722649799996</v>
      </c>
      <c r="MR15" s="20">
        <f>MR14*MR20</f>
        <v>2692.0127158055998</v>
      </c>
      <c r="MS15" s="20">
        <f>MS14*MS20</f>
        <v>2667.3784682952</v>
      </c>
      <c r="MT15" s="20">
        <f>MT14*MT20</f>
        <v>2576.0144960241996</v>
      </c>
      <c r="MU15" s="20">
        <f>MU14*MU20</f>
        <v>2515.4398939339999</v>
      </c>
      <c r="MX15" s="20">
        <f>MX14*MX20</f>
        <v>2515.824600124</v>
      </c>
      <c r="MY15" s="20">
        <f>MY14*MY20</f>
        <v>2521.5951929739999</v>
      </c>
      <c r="MZ15" s="20">
        <f>MZ14*MZ20</f>
        <v>2554.6752074271999</v>
      </c>
      <c r="NA15" s="20">
        <f>NA14*NA20</f>
        <v>2515.9823627311998</v>
      </c>
      <c r="NB15" s="20">
        <f>NB14*NB20</f>
        <v>2515.9823627311998</v>
      </c>
    </row>
    <row r="16" spans="1:367" s="39" customFormat="1" x14ac:dyDescent="0.25">
      <c r="A16" s="11" t="s">
        <v>127</v>
      </c>
      <c r="B16" s="10"/>
      <c r="C16" s="10"/>
      <c r="D16" s="10"/>
      <c r="E16" s="10">
        <f>E13*0.22</f>
        <v>-13.2</v>
      </c>
      <c r="F16" s="10">
        <f>F13*0.22</f>
        <v>-35.200000000000003</v>
      </c>
      <c r="G16" s="10">
        <f>G13*0.22</f>
        <v>-35.200000000000003</v>
      </c>
      <c r="H16" s="10">
        <f>H13*0.22</f>
        <v>-35.200000000000003</v>
      </c>
      <c r="I16" s="10">
        <f>I13*0.22</f>
        <v>-35.200000000000003</v>
      </c>
      <c r="J16" s="10"/>
      <c r="K16" s="10"/>
      <c r="L16" s="10">
        <f>L13*0.22</f>
        <v>-30.8</v>
      </c>
      <c r="M16" s="10">
        <f>M13*0.22</f>
        <v>-15.4</v>
      </c>
      <c r="N16" s="10">
        <f>N13*0.22</f>
        <v>-15.4</v>
      </c>
      <c r="O16" s="10">
        <f>O13*0.22</f>
        <v>-15.4</v>
      </c>
      <c r="P16" s="10">
        <f>P13*0.22</f>
        <v>-11</v>
      </c>
      <c r="Q16" s="10"/>
      <c r="R16" s="10"/>
      <c r="S16" s="10">
        <f>S13*0.22</f>
        <v>-11</v>
      </c>
      <c r="T16" s="10">
        <f>T13*0.22</f>
        <v>-11</v>
      </c>
      <c r="U16" s="10">
        <f>U13*0.22</f>
        <v>-4.4000000000000004</v>
      </c>
      <c r="V16" s="10">
        <f>V13*0.22</f>
        <v>-6.6</v>
      </c>
      <c r="W16" s="10">
        <f>W13*0.22</f>
        <v>-6.6</v>
      </c>
      <c r="X16" s="10"/>
      <c r="Y16" s="10"/>
      <c r="Z16" s="10">
        <f>Z13*0.22</f>
        <v>-6.6</v>
      </c>
      <c r="AA16" s="10">
        <f>AA13*0.22</f>
        <v>-6.6</v>
      </c>
      <c r="AB16" s="10">
        <f>AB13*0.22</f>
        <v>2.2000000000000002</v>
      </c>
      <c r="AC16" s="10">
        <f>AC13*0.22</f>
        <v>2.2000000000000002</v>
      </c>
      <c r="AD16" s="10">
        <f>AD13*0.22</f>
        <v>2.2000000000000002</v>
      </c>
      <c r="AE16" s="10"/>
      <c r="AF16" s="10"/>
      <c r="AG16" s="10">
        <f>AG13*0.22</f>
        <v>11</v>
      </c>
      <c r="AH16" s="10">
        <f>AH13*0.22</f>
        <v>4.4000000000000004</v>
      </c>
      <c r="AI16" s="10">
        <f>AI13*0.22</f>
        <v>4.4000000000000004</v>
      </c>
      <c r="AJ16" s="10">
        <f>AJ13*0.22</f>
        <v>-11</v>
      </c>
      <c r="AK16" s="10">
        <f>AK13*0.22</f>
        <v>-11</v>
      </c>
      <c r="AL16" s="10"/>
      <c r="AM16" s="10"/>
      <c r="AN16" s="10"/>
      <c r="AO16" s="10"/>
      <c r="AP16" s="10">
        <f>AP13*0.22</f>
        <v>11</v>
      </c>
      <c r="AQ16" s="10">
        <f>AQ13*0.22</f>
        <v>11</v>
      </c>
      <c r="AR16" s="10">
        <f>AR13*0.22</f>
        <v>-11</v>
      </c>
      <c r="AS16" s="10"/>
      <c r="AT16" s="10"/>
      <c r="AU16" s="10">
        <f>AU13*0.22</f>
        <v>-11</v>
      </c>
      <c r="AV16" s="10">
        <f>AV13*0.22</f>
        <v>-11</v>
      </c>
      <c r="AW16" s="10">
        <f>AW13*0.22</f>
        <v>-19.8</v>
      </c>
      <c r="AX16" s="10">
        <f>AX13*0.22</f>
        <v>-11</v>
      </c>
      <c r="AY16" s="10">
        <f>AY13*0.22</f>
        <v>-11</v>
      </c>
      <c r="AZ16" s="10"/>
      <c r="BA16" s="10"/>
      <c r="BB16" s="10">
        <f>BB13*0.22</f>
        <v>-6.6</v>
      </c>
      <c r="BC16" s="10">
        <f>BC13*0.22</f>
        <v>-6.6</v>
      </c>
      <c r="BD16" s="10">
        <f>BD13*0.22</f>
        <v>-6.6</v>
      </c>
      <c r="BE16" s="10">
        <f>BE13*0.22</f>
        <v>-6.6</v>
      </c>
      <c r="BF16" s="10">
        <f>BF13*0.22</f>
        <v>-6.6</v>
      </c>
      <c r="BG16" s="10"/>
      <c r="BH16" s="10"/>
      <c r="BI16" s="10">
        <f>BI13*0.22</f>
        <v>-6.6</v>
      </c>
      <c r="BJ16" s="10">
        <f>BJ13*0.22</f>
        <v>-6.6</v>
      </c>
      <c r="BK16" s="10">
        <f>BK13*0.22</f>
        <v>-6.6</v>
      </c>
      <c r="BL16" s="10">
        <f>BL13*0.22</f>
        <v>-6.6</v>
      </c>
      <c r="BM16" s="10">
        <f>BM13*0.22</f>
        <v>-6.6</v>
      </c>
      <c r="BN16" s="10"/>
      <c r="BO16" s="10"/>
      <c r="BP16" s="10">
        <f>BP13*0.22</f>
        <v>-19.8</v>
      </c>
      <c r="BQ16" s="10">
        <f>BQ13*0.22</f>
        <v>-19.8</v>
      </c>
      <c r="BR16" s="10">
        <f>BR13*0.22</f>
        <v>-22</v>
      </c>
      <c r="BS16" s="10">
        <f>BS13*0.22</f>
        <v>-22</v>
      </c>
      <c r="BT16" s="10">
        <f>BT13*0.22</f>
        <v>-22</v>
      </c>
      <c r="BU16" s="10"/>
      <c r="BV16" s="10"/>
      <c r="BW16" s="10">
        <f>BW13*0.22</f>
        <v>-24.2</v>
      </c>
      <c r="BX16" s="10">
        <f>BX13*0.22</f>
        <v>-26.4</v>
      </c>
      <c r="BY16" s="10">
        <f>BY13*0.22</f>
        <v>-26.4</v>
      </c>
      <c r="BZ16" s="10">
        <f>BZ13*0.22</f>
        <v>-26.4</v>
      </c>
      <c r="CA16" s="10">
        <f>CA13*0.22</f>
        <v>-26.4</v>
      </c>
      <c r="CB16" s="10"/>
      <c r="CC16" s="10"/>
      <c r="CD16" s="10">
        <f>CD13*0.22</f>
        <v>-42.9</v>
      </c>
      <c r="CE16" s="10">
        <f>CE13*0.22</f>
        <v>-40.700000000000003</v>
      </c>
      <c r="CF16" s="10">
        <f>CF13*0.22</f>
        <v>-40.700000000000003</v>
      </c>
      <c r="CG16" s="10">
        <f>CG13*0.22</f>
        <v>-40.700000000000003</v>
      </c>
      <c r="CH16" s="10"/>
      <c r="CI16" s="10"/>
      <c r="CJ16" s="10"/>
      <c r="CK16" s="10">
        <f>CK13*0.22</f>
        <v>-40.700000000000003</v>
      </c>
      <c r="CL16" s="10">
        <f>CL13*0.22</f>
        <v>-40.700000000000003</v>
      </c>
      <c r="CM16" s="10">
        <f>CM13*0.22</f>
        <v>-40.700000000000003</v>
      </c>
      <c r="CN16" s="10">
        <f>CN13*0.22</f>
        <v>-30.8</v>
      </c>
      <c r="CO16" s="10">
        <f>CO13*0.22</f>
        <v>-30.8</v>
      </c>
      <c r="CP16" s="10"/>
      <c r="CQ16" s="10"/>
      <c r="CR16" s="10">
        <f>CR13*0.22</f>
        <v>-30.8</v>
      </c>
      <c r="CS16" s="10">
        <f>CS13*0.22</f>
        <v>-24.2</v>
      </c>
      <c r="CT16" s="10">
        <f>CT13*0.22</f>
        <v>-24.2</v>
      </c>
      <c r="CU16" s="10">
        <f>CU13*0.22</f>
        <v>-24.2</v>
      </c>
      <c r="CV16" s="10">
        <f>CV13*0.22</f>
        <v>-24.2</v>
      </c>
      <c r="CW16" s="10"/>
      <c r="CX16" s="10"/>
      <c r="CY16" s="10">
        <f>CY13*0.22</f>
        <v>-24.2</v>
      </c>
      <c r="CZ16" s="10">
        <f>CZ13*0.22</f>
        <v>-24.2</v>
      </c>
      <c r="DA16" s="10">
        <f>DA13*0.22</f>
        <v>-24.2</v>
      </c>
      <c r="DB16" s="10">
        <f>DB13*0.22</f>
        <v>-24.2</v>
      </c>
      <c r="DC16" s="10">
        <f>DC13*0.22</f>
        <v>-24.2</v>
      </c>
      <c r="DD16" s="10"/>
      <c r="DE16" s="10"/>
      <c r="DF16" s="10">
        <f>DF13*0.22</f>
        <v>-13.2</v>
      </c>
      <c r="DG16" s="10">
        <f>DG13*0.22</f>
        <v>-13.2</v>
      </c>
      <c r="DH16" s="10">
        <f>DH13*0.22</f>
        <v>-13.2</v>
      </c>
      <c r="DI16" s="10"/>
      <c r="DJ16" s="10">
        <f>DJ13*0.22</f>
        <v>-13.2</v>
      </c>
      <c r="DK16" s="10"/>
      <c r="DL16" s="10"/>
      <c r="DM16" s="10">
        <f>DM13*0.22</f>
        <v>-13.2</v>
      </c>
      <c r="DN16" s="10">
        <f>DN13*0.22</f>
        <v>-13.2</v>
      </c>
      <c r="DO16" s="10">
        <f>DO13*0.22</f>
        <v>-13.2</v>
      </c>
      <c r="DP16" s="10">
        <f>DP13*0.22</f>
        <v>-15.4</v>
      </c>
      <c r="DQ16" s="10">
        <f>DQ13*0.22</f>
        <v>-15.4</v>
      </c>
      <c r="DR16" s="10"/>
      <c r="DS16" s="10"/>
      <c r="DT16" s="10">
        <f>DT13*0.22</f>
        <v>-13.2</v>
      </c>
      <c r="DU16" s="10">
        <f>DU13*0.22</f>
        <v>-13.2</v>
      </c>
      <c r="DV16" s="10">
        <f>DV13*0.22</f>
        <v>2.2000000000000002</v>
      </c>
      <c r="DW16" s="10">
        <f>DW13*0.22</f>
        <v>2.2000000000000002</v>
      </c>
      <c r="DX16" s="10">
        <f>DX13*0.22</f>
        <v>8.8000000000000007</v>
      </c>
      <c r="DY16" s="10"/>
      <c r="DZ16" s="10"/>
      <c r="EA16" s="10">
        <f>EA13*0.22</f>
        <v>8.8000000000000007</v>
      </c>
      <c r="EB16" s="10">
        <f>EB13*0.22</f>
        <v>6.6</v>
      </c>
      <c r="EC16" s="10">
        <f>EC13*0.22</f>
        <v>4.4000000000000004</v>
      </c>
      <c r="ED16" s="10">
        <f>ED13*0.22</f>
        <v>0</v>
      </c>
      <c r="EE16" s="10">
        <f>EE13*0.22</f>
        <v>0</v>
      </c>
      <c r="EF16" s="10"/>
      <c r="EG16" s="10"/>
      <c r="EH16" s="10">
        <f>EH13*0.22</f>
        <v>2.2000000000000002</v>
      </c>
      <c r="EI16" s="10">
        <f>EI13*0.22</f>
        <v>2.2000000000000002</v>
      </c>
      <c r="EJ16" s="10">
        <f>EJ13*0.22</f>
        <v>8.8000000000000007</v>
      </c>
      <c r="EK16" s="10">
        <f>EK13*0.22</f>
        <v>8.8000000000000007</v>
      </c>
      <c r="EL16" s="10">
        <f>EL13*0.22</f>
        <v>8.8000000000000007</v>
      </c>
      <c r="EM16" s="10"/>
      <c r="EN16" s="10"/>
      <c r="EO16" s="10">
        <f>EO13*0.22</f>
        <v>8.8000000000000007</v>
      </c>
      <c r="EP16" s="10">
        <f>EP13*0.22</f>
        <v>8.8000000000000007</v>
      </c>
      <c r="EQ16" s="10">
        <f>EQ13*0.22</f>
        <v>8.8000000000000007</v>
      </c>
      <c r="ER16" s="10"/>
      <c r="ES16" s="10">
        <f>ES13*0.22</f>
        <v>8.8000000000000007</v>
      </c>
      <c r="ET16" s="10"/>
      <c r="EU16" s="10"/>
      <c r="EV16" s="10"/>
      <c r="EW16" s="10">
        <f>EW13*0.22</f>
        <v>17.600000000000001</v>
      </c>
      <c r="EX16" s="10">
        <f>EX13*0.22</f>
        <v>17.600000000000001</v>
      </c>
      <c r="EY16" s="10">
        <f>EY13*0.22</f>
        <v>11</v>
      </c>
      <c r="EZ16" s="10">
        <f>EZ13*0.22</f>
        <v>8.8000000000000007</v>
      </c>
      <c r="FA16" s="10"/>
      <c r="FB16" s="10"/>
      <c r="FC16" s="10"/>
      <c r="FD16" s="10">
        <f>FD13*0.22</f>
        <v>4.4000000000000004</v>
      </c>
      <c r="FE16" s="10">
        <f>FE13*0.22</f>
        <v>4.4000000000000004</v>
      </c>
      <c r="FF16" s="10">
        <f>FF13*0.22</f>
        <v>4.4000000000000004</v>
      </c>
      <c r="FG16" s="10">
        <f>FG13*0.22</f>
        <v>4.4000000000000004</v>
      </c>
      <c r="FH16" s="10"/>
      <c r="FI16" s="10"/>
      <c r="FJ16" s="10">
        <f>FJ13*0.22</f>
        <v>4.4000000000000004</v>
      </c>
      <c r="FK16" s="10">
        <f>FK13*0.22</f>
        <v>4.4000000000000004</v>
      </c>
      <c r="FL16" s="10">
        <f>FL13*0.22</f>
        <v>4.4000000000000004</v>
      </c>
      <c r="FM16" s="10">
        <f>FM13*0.22</f>
        <v>-8.8000000000000007</v>
      </c>
      <c r="FN16" s="10">
        <f>FN13*0.22</f>
        <v>-8.8000000000000007</v>
      </c>
      <c r="FO16" s="10"/>
      <c r="FP16" s="10"/>
      <c r="FQ16" s="10">
        <f>FQ13*0.22</f>
        <v>-8.8000000000000007</v>
      </c>
      <c r="FR16" s="10">
        <f>FR13*0.22</f>
        <v>-8.8000000000000007</v>
      </c>
      <c r="FS16" s="10">
        <f>FS13*0.22</f>
        <v>-8.8000000000000007</v>
      </c>
      <c r="FT16" s="10">
        <f>FT13*0.22</f>
        <v>-11</v>
      </c>
      <c r="FU16" s="10">
        <f>FU13*0.22</f>
        <v>-11</v>
      </c>
      <c r="FV16" s="10"/>
      <c r="FW16" s="10"/>
      <c r="FX16" s="10">
        <f>FX13*0.22</f>
        <v>-6.6</v>
      </c>
      <c r="FY16" s="10">
        <f>FY13*0.22</f>
        <v>-6.6</v>
      </c>
      <c r="FZ16" s="10">
        <f>FZ13*0.22</f>
        <v>-6.6</v>
      </c>
      <c r="GA16" s="10">
        <f>GA13*0.22</f>
        <v>-6.6</v>
      </c>
      <c r="GB16" s="10">
        <f>GB13*0.22</f>
        <v>-11</v>
      </c>
      <c r="GC16" s="10"/>
      <c r="GD16" s="10"/>
      <c r="GE16" s="10"/>
      <c r="GF16" s="10">
        <f>GF13*0.22</f>
        <v>-11</v>
      </c>
      <c r="GG16" s="10">
        <f>GG13*0.22</f>
        <v>-2.2000000000000002</v>
      </c>
      <c r="GH16" s="10">
        <f>GH13*0.22</f>
        <v>-2.2000000000000002</v>
      </c>
      <c r="GI16" s="10">
        <f>GI13*0.22</f>
        <v>-2.2000000000000002</v>
      </c>
      <c r="GJ16" s="10"/>
      <c r="GK16" s="10"/>
      <c r="GL16" s="10">
        <f>GL13*0.22</f>
        <v>-2.2000000000000002</v>
      </c>
      <c r="GM16" s="10">
        <f>GM13*0.22</f>
        <v>-2.2000000000000002</v>
      </c>
      <c r="GN16" s="10">
        <f>GN13*0.22</f>
        <v>-2.2000000000000002</v>
      </c>
      <c r="GO16" s="10">
        <f>GO13*0.22</f>
        <v>-2.2000000000000002</v>
      </c>
      <c r="GP16" s="10">
        <f>GP13*0.22</f>
        <v>-2.2000000000000002</v>
      </c>
      <c r="GQ16" s="10"/>
      <c r="GR16" s="10"/>
      <c r="GS16" s="10">
        <f>GS13*0.22</f>
        <v>4.4000000000000004</v>
      </c>
      <c r="GT16" s="10">
        <f>GT13*0.22</f>
        <v>17.600000000000001</v>
      </c>
      <c r="GU16" s="10">
        <f>GU13*0.22</f>
        <v>22</v>
      </c>
      <c r="GV16" s="10">
        <f>GV13*0.22</f>
        <v>19.8</v>
      </c>
      <c r="GW16" s="10">
        <f>GW13*0.22</f>
        <v>28.6</v>
      </c>
      <c r="GX16" s="10"/>
      <c r="GY16" s="10"/>
      <c r="GZ16" s="10">
        <f>GZ13*0.22</f>
        <v>28.6</v>
      </c>
      <c r="HA16" s="10">
        <f>HA13*0.22</f>
        <v>28.6</v>
      </c>
      <c r="HB16" s="10">
        <f>HB13*0.22</f>
        <v>28.6</v>
      </c>
      <c r="HC16" s="10">
        <f>HC13*0.22</f>
        <v>28.6</v>
      </c>
      <c r="HD16" s="10">
        <f>HD13*0.22</f>
        <v>28.6</v>
      </c>
      <c r="HE16" s="10"/>
      <c r="HF16" s="10"/>
      <c r="HG16" s="10">
        <f>HG13*0.22</f>
        <v>28.6</v>
      </c>
      <c r="HH16" s="10">
        <f>HH13*0.22</f>
        <v>28.6</v>
      </c>
      <c r="HI16" s="10">
        <f>HI13*0.22</f>
        <v>28.6</v>
      </c>
      <c r="HJ16" s="10">
        <f>HJ13*0.22</f>
        <v>28.6</v>
      </c>
      <c r="HK16" s="10">
        <f>HK13*0.22</f>
        <v>28.6</v>
      </c>
      <c r="HL16" s="10"/>
      <c r="HM16" s="10"/>
      <c r="HN16" s="10">
        <f>HN13*0.22</f>
        <v>33</v>
      </c>
      <c r="HO16" s="10">
        <f>HO13*0.22</f>
        <v>33</v>
      </c>
      <c r="HP16" s="10">
        <f>HP13*0.22</f>
        <v>33</v>
      </c>
      <c r="HQ16" s="10">
        <f>HQ13*0.22</f>
        <v>33</v>
      </c>
      <c r="HR16" s="10">
        <f>HR13*0.22</f>
        <v>33</v>
      </c>
      <c r="HS16" s="10"/>
      <c r="HT16" s="10"/>
      <c r="HU16" s="10">
        <f>HU13*0.22</f>
        <v>33</v>
      </c>
      <c r="HV16" s="10">
        <f>HV13*0.22</f>
        <v>33</v>
      </c>
      <c r="HW16" s="10">
        <f>HW13*0.22</f>
        <v>33</v>
      </c>
      <c r="HX16" s="10">
        <f>HX13*0.22</f>
        <v>33</v>
      </c>
      <c r="HY16" s="10">
        <f>HY13*0.22</f>
        <v>19.8</v>
      </c>
      <c r="HZ16" s="10"/>
      <c r="IA16" s="10"/>
      <c r="IB16" s="10">
        <f>IB13*0.22</f>
        <v>19.8</v>
      </c>
      <c r="IC16" s="10">
        <f>IC13*0.22</f>
        <v>27.5</v>
      </c>
      <c r="ID16" s="10">
        <f>ID13*0.22</f>
        <v>28.6</v>
      </c>
      <c r="IE16" s="10">
        <f>IE13*0.22</f>
        <v>28.6</v>
      </c>
      <c r="IF16" s="10">
        <f>IF13*0.22</f>
        <v>28.6</v>
      </c>
      <c r="IG16" s="10"/>
      <c r="IH16" s="10"/>
      <c r="II16" s="10">
        <f>II13*0.22</f>
        <v>28.6</v>
      </c>
      <c r="IJ16" s="10">
        <f>IJ13*0.22</f>
        <v>26.4</v>
      </c>
      <c r="IK16" s="10">
        <f>IK13*0.22</f>
        <v>28.6</v>
      </c>
      <c r="IL16" s="10">
        <f>IL13*0.22</f>
        <v>28.6</v>
      </c>
      <c r="IM16" s="10">
        <f>IM13*0.22</f>
        <v>26.4</v>
      </c>
      <c r="IN16" s="10"/>
      <c r="IO16" s="10"/>
      <c r="IP16" s="10">
        <f>IP13*0.22</f>
        <v>26.4</v>
      </c>
      <c r="IQ16" s="10">
        <f>IQ13*0.22</f>
        <v>19.8</v>
      </c>
      <c r="IR16" s="10"/>
      <c r="IS16" s="10">
        <f>IS13*0.22</f>
        <v>19.8</v>
      </c>
      <c r="IT16" s="10">
        <f>IT13*0.22</f>
        <v>19.8</v>
      </c>
      <c r="IU16" s="10"/>
      <c r="IV16" s="10"/>
      <c r="IW16" s="10">
        <f>IW13*0.22</f>
        <v>19.8</v>
      </c>
      <c r="IX16" s="10">
        <f>IX13*0.22</f>
        <v>24.2</v>
      </c>
      <c r="IY16" s="10">
        <f>IY13*0.22</f>
        <v>26.4</v>
      </c>
      <c r="IZ16" s="10">
        <f>IZ13*0.22</f>
        <v>26.4</v>
      </c>
      <c r="JA16" s="10">
        <f>JA13*0.22</f>
        <v>33</v>
      </c>
      <c r="JB16" s="10"/>
      <c r="JC16" s="10"/>
      <c r="JD16" s="10"/>
      <c r="JE16" s="10"/>
      <c r="JF16" s="10">
        <f>JF13*0.22</f>
        <v>41.8</v>
      </c>
      <c r="JG16" s="10">
        <f>JG13*0.22</f>
        <v>33</v>
      </c>
      <c r="JH16" s="10">
        <f>JH13*0.22</f>
        <v>39.6</v>
      </c>
      <c r="JI16" s="10"/>
      <c r="JJ16" s="10"/>
      <c r="JK16" s="10">
        <f>JK13*0.22</f>
        <v>39.6</v>
      </c>
      <c r="JL16" s="10">
        <f>JL13*0.22</f>
        <v>39.6</v>
      </c>
      <c r="JM16" s="10">
        <f>JM13*0.22</f>
        <v>39.6</v>
      </c>
      <c r="JN16" s="10">
        <f>JN13*0.22</f>
        <v>35.200000000000003</v>
      </c>
      <c r="JO16" s="10">
        <f>JO13*0.22</f>
        <v>35.200000000000003</v>
      </c>
      <c r="JP16" s="10"/>
      <c r="JQ16" s="10"/>
      <c r="JR16" s="10">
        <f>JR13*0.22</f>
        <v>37.4</v>
      </c>
      <c r="JS16" s="10">
        <f>JS13*0.22</f>
        <v>39.6</v>
      </c>
      <c r="JT16" s="10">
        <f>JT13*0.22</f>
        <v>39.6</v>
      </c>
      <c r="JU16" s="10">
        <f>JU13*0.22</f>
        <v>39.6</v>
      </c>
      <c r="JV16" s="10">
        <f>JV13*0.22</f>
        <v>37.4</v>
      </c>
      <c r="JW16" s="10"/>
      <c r="JX16" s="10"/>
      <c r="JY16" s="10">
        <f>JY13*0.22</f>
        <v>37.4</v>
      </c>
      <c r="JZ16" s="10">
        <f>JZ13*0.22</f>
        <v>33</v>
      </c>
      <c r="KA16" s="10"/>
      <c r="KB16" s="10">
        <f>KB13*0.22</f>
        <v>35.200000000000003</v>
      </c>
      <c r="KC16" s="10">
        <f>KC13*0.22</f>
        <v>28.6</v>
      </c>
      <c r="KD16" s="10"/>
      <c r="KE16" s="10"/>
      <c r="KF16" s="10">
        <f>KF13*0.22</f>
        <v>28.6</v>
      </c>
      <c r="KG16" s="10">
        <f>KG13*0.22</f>
        <v>22</v>
      </c>
      <c r="KH16" s="10">
        <f>KH13*0.22</f>
        <v>22</v>
      </c>
      <c r="KI16" s="10">
        <f>KI13*0.22</f>
        <v>22</v>
      </c>
      <c r="KJ16" s="10">
        <f>KJ13*0.22</f>
        <v>22</v>
      </c>
      <c r="KK16" s="10"/>
      <c r="KL16" s="10"/>
      <c r="KM16" s="10">
        <f>KM13*0.22</f>
        <v>22</v>
      </c>
      <c r="KN16" s="10">
        <f>KN13*0.22</f>
        <v>24.2</v>
      </c>
      <c r="KO16" s="10">
        <f>KO13*0.22</f>
        <v>30.8</v>
      </c>
      <c r="KP16" s="10">
        <f>KP13*0.22</f>
        <v>30.8</v>
      </c>
      <c r="KQ16" s="10">
        <f>KQ13*0.22</f>
        <v>23.1</v>
      </c>
      <c r="KR16" s="10"/>
      <c r="KS16" s="10"/>
      <c r="KT16" s="10">
        <f>KT13*0.22</f>
        <v>19.8</v>
      </c>
      <c r="KU16" s="10">
        <f>KU13*0.22</f>
        <v>19.8</v>
      </c>
      <c r="KV16" s="10"/>
      <c r="KW16" s="10">
        <f>KW13*0.22</f>
        <v>24.2</v>
      </c>
      <c r="KX16" s="10">
        <f>KX13*0.22</f>
        <v>24.2</v>
      </c>
      <c r="KY16" s="10"/>
      <c r="KZ16" s="10"/>
      <c r="LA16" s="10">
        <f>LA13*0.22</f>
        <v>28.6</v>
      </c>
      <c r="LB16" s="10">
        <f>LB13*0.22</f>
        <v>26.4</v>
      </c>
      <c r="LC16" s="10">
        <f>LC13*0.22</f>
        <v>22</v>
      </c>
      <c r="LD16" s="10">
        <f>LD13*0.22</f>
        <v>22</v>
      </c>
      <c r="LE16" s="10">
        <f>LE13*0.22</f>
        <v>22</v>
      </c>
      <c r="LF16" s="10"/>
      <c r="LG16" s="10"/>
      <c r="LH16" s="10"/>
      <c r="LI16" s="10"/>
      <c r="LJ16" s="10">
        <f>LJ13*0.22</f>
        <v>15.4</v>
      </c>
      <c r="LK16" s="10">
        <f>LK13*0.22</f>
        <v>15.4</v>
      </c>
      <c r="LL16" s="10">
        <f>LL13*0.22</f>
        <v>15.4</v>
      </c>
      <c r="LM16" s="10"/>
      <c r="LN16" s="10"/>
      <c r="LO16" s="10">
        <f>LO13*0.22</f>
        <v>15.4</v>
      </c>
      <c r="LP16" s="10">
        <f>LP13*0.22</f>
        <v>15.4</v>
      </c>
      <c r="LQ16" s="10">
        <f>LQ13*0.22</f>
        <v>15.4</v>
      </c>
      <c r="LR16" s="10">
        <f>LR13*0.22</f>
        <v>22</v>
      </c>
      <c r="LS16" s="10">
        <f>LS13*0.22</f>
        <v>22</v>
      </c>
      <c r="LT16" s="10"/>
      <c r="LU16" s="10"/>
      <c r="LV16" s="10">
        <f>LV13*0.22</f>
        <v>22</v>
      </c>
      <c r="LW16" s="10">
        <f>LW13*0.22</f>
        <v>19.8</v>
      </c>
      <c r="LX16" s="10">
        <f>LX13*0.22</f>
        <v>22</v>
      </c>
      <c r="LY16" s="10">
        <f>LY13*0.22</f>
        <v>22</v>
      </c>
      <c r="LZ16" s="10">
        <f>LZ13*0.22</f>
        <v>15.4</v>
      </c>
      <c r="MA16" s="10"/>
      <c r="MB16" s="10"/>
      <c r="MC16" s="10">
        <f>MC13*0.22</f>
        <v>15.4</v>
      </c>
      <c r="MD16" s="10">
        <f>MD13*0.22</f>
        <v>4.4000000000000004</v>
      </c>
      <c r="ME16" s="10">
        <f>ME13*0.22</f>
        <v>6.6</v>
      </c>
      <c r="MF16" s="10">
        <f>MF13*0.22</f>
        <v>8.8000000000000007</v>
      </c>
      <c r="MG16" s="10">
        <f>MG13*0.22</f>
        <v>8.8000000000000007</v>
      </c>
      <c r="MH16" s="10"/>
      <c r="MI16" s="10"/>
      <c r="MJ16" s="10">
        <f>MJ13*0.22</f>
        <v>8.8000000000000007</v>
      </c>
      <c r="MK16" s="10">
        <f>MK13*0.22</f>
        <v>8.8000000000000007</v>
      </c>
      <c r="ML16" s="10">
        <f>ML13*0.22</f>
        <v>13.2</v>
      </c>
      <c r="MM16" s="10">
        <f>MM13*0.22</f>
        <v>13.2</v>
      </c>
      <c r="MN16" s="10">
        <f>MN13*0.22</f>
        <v>13.2</v>
      </c>
      <c r="MO16" s="10"/>
      <c r="MP16" s="10"/>
      <c r="MQ16" s="10">
        <f>MQ13*0.22</f>
        <v>13.2</v>
      </c>
      <c r="MR16" s="10">
        <f>MR13*0.22</f>
        <v>6.6</v>
      </c>
      <c r="MS16" s="10">
        <f>MS13*0.22</f>
        <v>6.6</v>
      </c>
      <c r="MT16" s="10">
        <f>MT13*0.22</f>
        <v>6.6</v>
      </c>
      <c r="MU16" s="10">
        <f>MU13*0.22</f>
        <v>6.6</v>
      </c>
      <c r="MV16" s="10"/>
      <c r="MW16" s="10"/>
      <c r="MX16" s="10">
        <f>MX13*0.22</f>
        <v>6.6</v>
      </c>
      <c r="MY16" s="10">
        <f>MY13*0.22</f>
        <v>6.6</v>
      </c>
      <c r="MZ16" s="10">
        <f>MZ13*0.22</f>
        <v>11</v>
      </c>
      <c r="NA16" s="10">
        <f>NA13*0.22</f>
        <v>11</v>
      </c>
      <c r="NB16" s="10">
        <f>NB13*0.22</f>
        <v>11</v>
      </c>
      <c r="NC16" s="10"/>
    </row>
    <row r="17" spans="1:16384" s="19" customFormat="1" x14ac:dyDescent="0.25">
      <c r="A17" s="28" t="s">
        <v>83</v>
      </c>
      <c r="E17" s="19">
        <v>-50</v>
      </c>
      <c r="F17" s="19">
        <v>-150</v>
      </c>
      <c r="G17" s="19">
        <v>-150</v>
      </c>
      <c r="H17" s="19">
        <v>-150</v>
      </c>
      <c r="I17" s="19">
        <v>-150</v>
      </c>
      <c r="L17" s="19">
        <v>-130</v>
      </c>
      <c r="M17" s="19">
        <v>-60</v>
      </c>
      <c r="N17" s="19">
        <v>-60</v>
      </c>
      <c r="O17" s="19">
        <v>-60</v>
      </c>
      <c r="P17" s="19">
        <v>-40</v>
      </c>
      <c r="S17" s="19">
        <v>-40</v>
      </c>
      <c r="T17" s="19">
        <v>-40</v>
      </c>
      <c r="U17" s="19">
        <v>-10</v>
      </c>
      <c r="V17" s="19">
        <v>-20</v>
      </c>
      <c r="W17" s="19">
        <v>-20</v>
      </c>
      <c r="Z17" s="19">
        <v>-20</v>
      </c>
      <c r="AA17" s="19">
        <v>-20</v>
      </c>
      <c r="AB17" s="19">
        <v>20</v>
      </c>
      <c r="AC17" s="19">
        <v>20</v>
      </c>
      <c r="AD17" s="19">
        <v>20</v>
      </c>
      <c r="AG17" s="19">
        <v>40</v>
      </c>
      <c r="AH17" s="19">
        <v>10</v>
      </c>
      <c r="AI17" s="19">
        <v>10</v>
      </c>
      <c r="AJ17" s="19">
        <v>-40</v>
      </c>
      <c r="AK17" s="19">
        <v>-40</v>
      </c>
      <c r="AP17" s="19">
        <v>40</v>
      </c>
      <c r="AQ17" s="19">
        <v>40</v>
      </c>
      <c r="AR17" s="19">
        <v>-40</v>
      </c>
      <c r="AU17" s="19">
        <v>-40</v>
      </c>
      <c r="AV17" s="19">
        <v>-40</v>
      </c>
      <c r="AW17" s="19">
        <v>-80</v>
      </c>
      <c r="AX17" s="19">
        <v>-40</v>
      </c>
      <c r="AY17" s="19">
        <v>-40</v>
      </c>
      <c r="BB17" s="19">
        <v>-20</v>
      </c>
      <c r="BC17" s="19">
        <v>-20</v>
      </c>
      <c r="BD17" s="19">
        <v>-20</v>
      </c>
      <c r="BE17" s="19">
        <v>-20</v>
      </c>
      <c r="BF17" s="19">
        <v>-20</v>
      </c>
      <c r="BI17" s="19">
        <v>-20</v>
      </c>
      <c r="BJ17" s="19">
        <v>-20</v>
      </c>
      <c r="BK17" s="19">
        <v>-20</v>
      </c>
      <c r="BL17" s="19">
        <v>-20</v>
      </c>
      <c r="BM17" s="19">
        <v>-20</v>
      </c>
      <c r="BP17" s="19">
        <v>-80</v>
      </c>
      <c r="BQ17" s="19">
        <v>-80</v>
      </c>
      <c r="BR17" s="19">
        <v>-90</v>
      </c>
      <c r="BS17" s="19">
        <v>-90</v>
      </c>
      <c r="BT17" s="19">
        <v>-90</v>
      </c>
      <c r="BW17" s="19">
        <v>-100</v>
      </c>
      <c r="BX17" s="19">
        <v>-110</v>
      </c>
      <c r="BY17" s="19">
        <v>-110</v>
      </c>
      <c r="BZ17" s="19">
        <v>-110</v>
      </c>
      <c r="CA17" s="19">
        <v>-110</v>
      </c>
      <c r="CD17" s="19">
        <v>-185</v>
      </c>
      <c r="CE17" s="19">
        <v>-195</v>
      </c>
      <c r="CF17" s="19">
        <v>-175</v>
      </c>
      <c r="CG17" s="19">
        <v>-175</v>
      </c>
      <c r="CK17" s="19">
        <v>-175</v>
      </c>
      <c r="CL17" s="19">
        <v>-175</v>
      </c>
      <c r="CM17" s="19">
        <v>-175</v>
      </c>
      <c r="CN17" s="19">
        <v>-130</v>
      </c>
      <c r="CO17" s="19">
        <v>-130</v>
      </c>
      <c r="CR17" s="19">
        <v>-130</v>
      </c>
      <c r="CS17" s="19">
        <v>-100</v>
      </c>
      <c r="CT17" s="19">
        <v>-100</v>
      </c>
      <c r="CU17" s="19">
        <v>-100</v>
      </c>
      <c r="CV17" s="19">
        <v>-100</v>
      </c>
      <c r="CY17" s="19">
        <v>-100</v>
      </c>
      <c r="CZ17" s="19">
        <v>-100</v>
      </c>
      <c r="DA17" s="19">
        <v>-100</v>
      </c>
      <c r="DB17" s="19">
        <v>-100</v>
      </c>
      <c r="DC17" s="19">
        <v>-100</v>
      </c>
      <c r="DF17" s="19">
        <v>-50</v>
      </c>
      <c r="DG17" s="19">
        <v>-50</v>
      </c>
      <c r="DH17" s="19">
        <v>-50</v>
      </c>
      <c r="DJ17" s="19">
        <v>-50</v>
      </c>
      <c r="DM17" s="19">
        <v>-50</v>
      </c>
      <c r="DN17" s="19">
        <v>-50</v>
      </c>
      <c r="DO17" s="19">
        <v>-50</v>
      </c>
      <c r="DP17" s="19">
        <v>-60</v>
      </c>
      <c r="DQ17" s="19">
        <v>-60</v>
      </c>
      <c r="DT17" s="19">
        <v>-50</v>
      </c>
      <c r="DU17" s="19">
        <v>-50</v>
      </c>
      <c r="DV17" s="19">
        <v>20</v>
      </c>
      <c r="DW17" s="19">
        <v>20</v>
      </c>
      <c r="DX17" s="19">
        <v>50</v>
      </c>
      <c r="EA17" s="19">
        <v>50</v>
      </c>
      <c r="EB17" s="19">
        <v>40</v>
      </c>
      <c r="EC17" s="19">
        <v>30</v>
      </c>
      <c r="ED17" s="19">
        <v>10</v>
      </c>
      <c r="EE17" s="19">
        <v>10</v>
      </c>
      <c r="EH17" s="19">
        <v>20</v>
      </c>
      <c r="EI17" s="19">
        <v>20</v>
      </c>
      <c r="EJ17" s="19">
        <v>50</v>
      </c>
      <c r="EK17" s="19">
        <v>50</v>
      </c>
      <c r="EL17" s="19">
        <v>50</v>
      </c>
      <c r="EO17" s="19">
        <v>50</v>
      </c>
      <c r="EP17" s="19">
        <v>50</v>
      </c>
      <c r="EQ17" s="19">
        <v>50</v>
      </c>
      <c r="ES17" s="19">
        <v>50</v>
      </c>
      <c r="EW17" s="19">
        <v>70</v>
      </c>
      <c r="EX17" s="19">
        <v>70</v>
      </c>
      <c r="EY17" s="19">
        <v>60</v>
      </c>
      <c r="EZ17" s="19">
        <v>50</v>
      </c>
      <c r="FD17" s="19">
        <v>30</v>
      </c>
      <c r="FE17" s="19">
        <v>30</v>
      </c>
      <c r="FF17" s="19">
        <v>30</v>
      </c>
      <c r="FG17" s="19">
        <v>30</v>
      </c>
      <c r="FJ17" s="19">
        <v>30</v>
      </c>
      <c r="FK17" s="19">
        <v>30</v>
      </c>
      <c r="FL17" s="19">
        <v>30</v>
      </c>
      <c r="FM17" s="19">
        <v>-30</v>
      </c>
      <c r="FN17" s="19">
        <v>-30</v>
      </c>
      <c r="FQ17" s="19">
        <v>-30</v>
      </c>
      <c r="FR17" s="19">
        <v>-30</v>
      </c>
      <c r="FS17" s="19">
        <v>-30</v>
      </c>
      <c r="FT17" s="19">
        <v>-60</v>
      </c>
      <c r="FU17" s="19">
        <v>-60</v>
      </c>
      <c r="FX17" s="19">
        <v>-20</v>
      </c>
      <c r="FY17" s="19">
        <v>-20</v>
      </c>
      <c r="FZ17" s="19">
        <v>-20</v>
      </c>
      <c r="GA17" s="19">
        <v>-20</v>
      </c>
      <c r="GB17" s="19">
        <v>-40</v>
      </c>
      <c r="GF17" s="19">
        <v>-40</v>
      </c>
      <c r="GG17" s="19">
        <v>0</v>
      </c>
      <c r="GH17" s="19">
        <v>0</v>
      </c>
      <c r="GI17" s="19">
        <v>0</v>
      </c>
      <c r="GL17" s="19">
        <v>0</v>
      </c>
      <c r="GM17" s="19">
        <v>0</v>
      </c>
      <c r="GN17" s="19">
        <v>0</v>
      </c>
      <c r="GO17" s="19">
        <v>0</v>
      </c>
      <c r="GP17" s="19">
        <v>0</v>
      </c>
      <c r="GS17" s="19">
        <v>30</v>
      </c>
      <c r="GT17" s="19">
        <v>90</v>
      </c>
      <c r="GU17" s="19">
        <v>110</v>
      </c>
      <c r="GV17" s="19">
        <v>100</v>
      </c>
      <c r="GW17" s="19">
        <v>140</v>
      </c>
      <c r="GZ17" s="19">
        <v>140</v>
      </c>
      <c r="HA17" s="19">
        <v>140</v>
      </c>
      <c r="HB17" s="19">
        <v>140</v>
      </c>
      <c r="HC17" s="19">
        <v>140</v>
      </c>
      <c r="HD17" s="19">
        <v>140</v>
      </c>
      <c r="HG17" s="19">
        <v>140</v>
      </c>
      <c r="HH17" s="19">
        <v>140</v>
      </c>
      <c r="HI17" s="19">
        <v>140</v>
      </c>
      <c r="HJ17" s="19">
        <v>140</v>
      </c>
      <c r="HK17" s="19">
        <v>140</v>
      </c>
      <c r="HN17" s="19">
        <v>160</v>
      </c>
      <c r="HO17" s="19">
        <v>160</v>
      </c>
      <c r="HP17" s="19">
        <v>160</v>
      </c>
      <c r="HQ17" s="19">
        <v>160</v>
      </c>
      <c r="HR17" s="19">
        <v>160</v>
      </c>
      <c r="HU17" s="19">
        <v>160</v>
      </c>
      <c r="HV17" s="19">
        <v>160</v>
      </c>
      <c r="HW17" s="19">
        <v>160</v>
      </c>
      <c r="HX17" s="19">
        <v>160</v>
      </c>
      <c r="HY17" s="19">
        <v>100</v>
      </c>
      <c r="IB17" s="19">
        <v>100</v>
      </c>
      <c r="IC17" s="19">
        <v>135</v>
      </c>
      <c r="ID17" s="19">
        <v>140</v>
      </c>
      <c r="IE17" s="19">
        <v>140</v>
      </c>
      <c r="IF17" s="19">
        <v>140</v>
      </c>
      <c r="II17" s="19">
        <v>140</v>
      </c>
      <c r="IJ17" s="19">
        <v>130</v>
      </c>
      <c r="IK17" s="19">
        <v>140</v>
      </c>
      <c r="IL17" s="19">
        <v>140</v>
      </c>
      <c r="IM17" s="19">
        <v>130</v>
      </c>
      <c r="IP17" s="19">
        <v>130</v>
      </c>
      <c r="IQ17" s="19">
        <v>100</v>
      </c>
      <c r="IS17" s="19">
        <v>100</v>
      </c>
      <c r="IT17" s="19">
        <v>100</v>
      </c>
      <c r="IW17" s="19">
        <v>100</v>
      </c>
      <c r="IX17" s="19">
        <v>120</v>
      </c>
      <c r="IY17" s="19">
        <v>130</v>
      </c>
      <c r="IZ17" s="19">
        <v>130</v>
      </c>
      <c r="JA17" s="19">
        <v>160</v>
      </c>
      <c r="JF17" s="19">
        <v>200</v>
      </c>
      <c r="JG17" s="19">
        <v>160</v>
      </c>
      <c r="JH17" s="19">
        <v>190</v>
      </c>
      <c r="JK17" s="19">
        <v>190</v>
      </c>
      <c r="JL17" s="19">
        <v>190</v>
      </c>
      <c r="JM17" s="19">
        <v>190</v>
      </c>
      <c r="JN17" s="19">
        <v>170</v>
      </c>
      <c r="JO17" s="19">
        <v>170</v>
      </c>
      <c r="JR17" s="19">
        <v>180</v>
      </c>
      <c r="JS17" s="19">
        <v>190</v>
      </c>
      <c r="JT17" s="19">
        <v>190</v>
      </c>
      <c r="JU17" s="19">
        <v>190</v>
      </c>
      <c r="JV17" s="19">
        <v>180</v>
      </c>
      <c r="JY17" s="19">
        <v>180</v>
      </c>
      <c r="JZ17" s="19">
        <v>160</v>
      </c>
      <c r="KB17" s="19">
        <v>170</v>
      </c>
      <c r="KC17" s="19">
        <v>140</v>
      </c>
      <c r="KF17" s="19">
        <v>140</v>
      </c>
      <c r="KG17" s="19">
        <v>110</v>
      </c>
      <c r="KH17" s="19">
        <v>110</v>
      </c>
      <c r="KI17" s="19">
        <v>110</v>
      </c>
      <c r="KJ17" s="19">
        <v>110</v>
      </c>
      <c r="KM17" s="19">
        <v>110</v>
      </c>
      <c r="KN17" s="19">
        <v>120</v>
      </c>
      <c r="KO17" s="19">
        <v>150</v>
      </c>
      <c r="KP17" s="19">
        <v>150</v>
      </c>
      <c r="KQ17" s="19">
        <v>115</v>
      </c>
      <c r="KT17" s="19">
        <v>100</v>
      </c>
      <c r="KU17" s="19">
        <v>100</v>
      </c>
      <c r="KW17" s="19">
        <v>120</v>
      </c>
      <c r="KX17" s="19">
        <v>120</v>
      </c>
      <c r="LA17" s="19">
        <v>140</v>
      </c>
      <c r="LB17" s="19">
        <v>130</v>
      </c>
      <c r="LC17" s="19">
        <v>110</v>
      </c>
      <c r="LD17" s="19">
        <v>110</v>
      </c>
      <c r="LE17" s="19">
        <v>110</v>
      </c>
      <c r="LJ17" s="19">
        <v>80</v>
      </c>
      <c r="LK17" s="19">
        <v>80</v>
      </c>
      <c r="LL17" s="19">
        <v>80</v>
      </c>
      <c r="LO17" s="19">
        <v>80</v>
      </c>
      <c r="LP17" s="19">
        <v>80</v>
      </c>
      <c r="LQ17" s="19">
        <v>80</v>
      </c>
      <c r="LR17" s="19">
        <v>110</v>
      </c>
      <c r="LS17" s="19">
        <v>110</v>
      </c>
      <c r="LV17" s="19">
        <v>110</v>
      </c>
      <c r="LW17" s="19">
        <v>100</v>
      </c>
      <c r="LX17" s="19">
        <v>110</v>
      </c>
      <c r="LY17" s="19">
        <v>110</v>
      </c>
      <c r="LZ17" s="19">
        <v>80</v>
      </c>
      <c r="MC17" s="19">
        <v>80</v>
      </c>
      <c r="MD17" s="19">
        <v>30</v>
      </c>
      <c r="ME17" s="19">
        <v>40</v>
      </c>
      <c r="MF17" s="19">
        <v>50</v>
      </c>
      <c r="MG17" s="19">
        <v>50</v>
      </c>
      <c r="MJ17" s="19">
        <v>50</v>
      </c>
      <c r="MK17" s="19">
        <v>50</v>
      </c>
      <c r="ML17" s="19">
        <v>70</v>
      </c>
      <c r="MM17" s="19">
        <v>70</v>
      </c>
      <c r="MN17" s="19">
        <v>70</v>
      </c>
      <c r="MQ17" s="19">
        <v>70</v>
      </c>
      <c r="MR17" s="19">
        <v>40</v>
      </c>
      <c r="MS17" s="19">
        <v>40</v>
      </c>
      <c r="MT17" s="19">
        <v>40</v>
      </c>
      <c r="MU17" s="19">
        <v>40</v>
      </c>
      <c r="MX17" s="19">
        <v>40</v>
      </c>
      <c r="MY17" s="19">
        <v>40</v>
      </c>
      <c r="MZ17" s="19">
        <v>60</v>
      </c>
      <c r="NA17" s="19">
        <v>60</v>
      </c>
      <c r="NB17" s="19">
        <v>60</v>
      </c>
    </row>
    <row r="18" spans="1:16384" s="15" customFormat="1" x14ac:dyDescent="0.25">
      <c r="A18" s="13" t="s">
        <v>84</v>
      </c>
      <c r="B18" s="8"/>
      <c r="C18" s="8"/>
      <c r="D18" s="8"/>
      <c r="E18" s="8">
        <f>(E10+E17)*0.220462</f>
        <v>648.81966599999998</v>
      </c>
      <c r="F18" s="8">
        <f>(F10+F17)*0.220462</f>
        <v>620.15960599999994</v>
      </c>
      <c r="G18" s="8">
        <f>(G10+G17)*0.220462</f>
        <v>619.27775799999995</v>
      </c>
      <c r="H18" s="8">
        <f>(H10+H17)*0.220462</f>
        <v>615.97082799999998</v>
      </c>
      <c r="I18" s="8">
        <f>(I10+I17)*0.220462</f>
        <v>616.19128999999998</v>
      </c>
      <c r="J18" s="8"/>
      <c r="K18" s="8"/>
      <c r="L18" s="8">
        <f>(L10+L17)*0.220462</f>
        <v>612.44343600000002</v>
      </c>
      <c r="M18" s="8">
        <f>(M10+M17)*0.220462</f>
        <v>626.33254199999999</v>
      </c>
      <c r="N18" s="8">
        <f>(N10+N17)*0.220462</f>
        <v>634.04871200000002</v>
      </c>
      <c r="O18" s="8">
        <f>(O10+O17)*0.220462</f>
        <v>641.10349599999995</v>
      </c>
      <c r="P18" s="8">
        <f>(P10+P17)*0.220462</f>
        <v>644.85135000000002</v>
      </c>
      <c r="Q18" s="8"/>
      <c r="R18" s="8"/>
      <c r="S18" s="8">
        <f>(S10+S17)*0.220462</f>
        <v>644.85135000000002</v>
      </c>
      <c r="T18" s="8">
        <f>(T10+T17)*0.220462</f>
        <v>653.22890599999994</v>
      </c>
      <c r="U18" s="8">
        <f>(U10+U17)*0.220462</f>
        <v>654.99260199999992</v>
      </c>
      <c r="V18" s="8">
        <f>(V10+V17)*0.220462</f>
        <v>655.65398800000003</v>
      </c>
      <c r="W18" s="8">
        <f>(W10+W17)*0.220462</f>
        <v>667.99986000000001</v>
      </c>
      <c r="X18" s="8"/>
      <c r="Y18" s="8"/>
      <c r="Z18" s="8">
        <f>(Z10+Z17)*0.220462</f>
        <v>666.67708800000003</v>
      </c>
      <c r="AA18" s="8">
        <f>(AA10+AA17)*0.220462</f>
        <v>673.29094799999996</v>
      </c>
      <c r="AB18" s="8">
        <f>(AB10+AB17)*0.220462</f>
        <v>684.97543399999995</v>
      </c>
      <c r="AC18" s="8">
        <f>(AC10+AC17)*0.220462</f>
        <v>681.00711799999999</v>
      </c>
      <c r="AD18" s="8">
        <f>(AD10+AD17)*0.220462</f>
        <v>681.00711799999999</v>
      </c>
      <c r="AE18" s="8"/>
      <c r="AF18" s="8"/>
      <c r="AG18" s="8">
        <f>(AG10+AG17)*0.220462</f>
        <v>686.73912999999993</v>
      </c>
      <c r="AH18" s="8">
        <f>(AH10+AH17)*0.220462</f>
        <v>681.00711799999999</v>
      </c>
      <c r="AI18" s="8">
        <f>(AI10+AI17)*0.220462</f>
        <v>685.19589599999995</v>
      </c>
      <c r="AJ18" s="8">
        <f>(AJ10+AJ17)*0.220462</f>
        <v>679.904808</v>
      </c>
      <c r="AK18" s="8">
        <f>(AK10+AK17)*0.220462</f>
        <v>679.68434600000001</v>
      </c>
      <c r="AL18" s="8"/>
      <c r="AM18" s="8"/>
      <c r="AN18" s="8"/>
      <c r="AO18" s="8"/>
      <c r="AP18" s="8">
        <f>(AP10+AP17)*0.220462</f>
        <v>692.47114199999999</v>
      </c>
      <c r="AQ18" s="8">
        <f>(AQ10+AQ17)*0.220462</f>
        <v>705.25793799999997</v>
      </c>
      <c r="AR18" s="8">
        <f>(AR10+AR17)*0.220462</f>
        <v>692.25067999999999</v>
      </c>
      <c r="AS18" s="8"/>
      <c r="AT18" s="8"/>
      <c r="AU18" s="8">
        <f>(AU10+AU17)*0.220462</f>
        <v>692.25067999999999</v>
      </c>
      <c r="AV18" s="8">
        <f>(AV10+AV17)*0.220462</f>
        <v>688.06190199999992</v>
      </c>
      <c r="AW18" s="8">
        <f>(AW10+AW17)*0.220462</f>
        <v>687.62097799999992</v>
      </c>
      <c r="AX18" s="8">
        <f>(AX10+AX17)*0.220462</f>
        <v>692.91206599999998</v>
      </c>
      <c r="AY18" s="8">
        <f>(AY10+AY17)*0.220462</f>
        <v>683.21173799999997</v>
      </c>
      <c r="AZ18" s="8"/>
      <c r="BB18" s="8">
        <f>(BB10+BB17)*0.220462</f>
        <v>689.82559800000001</v>
      </c>
      <c r="BC18" s="8">
        <f>(BC10+BC17)*0.220462</f>
        <v>673.51140999999996</v>
      </c>
      <c r="BD18" s="8">
        <f>(BD10+BD17)*0.220462</f>
        <v>677.25926400000003</v>
      </c>
      <c r="BE18" s="8">
        <f>(BE10+BE17)*0.220462</f>
        <v>671.30678999999998</v>
      </c>
      <c r="BF18" s="8">
        <f>(BF10+BF17)*0.220462</f>
        <v>679.68434600000001</v>
      </c>
      <c r="BG18" s="8"/>
      <c r="BH18" s="8"/>
      <c r="BI18" s="8">
        <f>(BI10+BI17)*0.220462</f>
        <v>671.08632799999998</v>
      </c>
      <c r="BJ18" s="8">
        <f>(BJ10+BJ17)*0.220462</f>
        <v>664.03154399999994</v>
      </c>
      <c r="BK18" s="8">
        <f>(BK10+BK17)*0.220462</f>
        <v>660.72461399999997</v>
      </c>
      <c r="BL18" s="8">
        <f>(BL10+BL17)*0.220462</f>
        <v>666.01570199999992</v>
      </c>
      <c r="BM18" s="8">
        <f>(BM10+BM17)*0.220462</f>
        <v>673.07048599999996</v>
      </c>
      <c r="BN18" s="8"/>
      <c r="BP18" s="8">
        <f>(BP10+BP17)*0.220462</f>
        <v>664.69292999999993</v>
      </c>
      <c r="BQ18" s="8">
        <f>(BQ10+BQ17)*0.220462</f>
        <v>664.03154399999994</v>
      </c>
      <c r="BR18" s="8">
        <f>(BR10+BR17)*0.220462</f>
        <v>675.05464399999994</v>
      </c>
      <c r="BS18" s="8">
        <f>(BS10+BS17)*0.220462</f>
        <v>672.62956199999996</v>
      </c>
      <c r="BT18" s="8">
        <f>(BT10+BT17)*0.220462</f>
        <v>684.09358599999996</v>
      </c>
      <c r="BU18" s="8"/>
      <c r="BV18" s="8"/>
      <c r="BW18" s="8">
        <f>(BW10+BW17)*0.220462</f>
        <v>688.94375000000002</v>
      </c>
      <c r="BX18" s="8">
        <f>(BX10+BX17)*0.220462</f>
        <v>692.03021799999999</v>
      </c>
      <c r="BY18" s="8">
        <f>(BY10+BY17)*0.220462</f>
        <v>696.43945799999995</v>
      </c>
      <c r="BZ18" s="8">
        <f>(BZ10+BZ17)*0.220462</f>
        <v>712.31272200000001</v>
      </c>
      <c r="CA18" s="8">
        <f>(CA10+CA17)*0.220462</f>
        <v>712.53318400000001</v>
      </c>
      <c r="CB18" s="8"/>
      <c r="CC18" s="8"/>
      <c r="CD18" s="8">
        <f>(CD10+CD17)*0.220462</f>
        <v>699.52592600000003</v>
      </c>
      <c r="CE18" s="8">
        <f>(CE10+CE17)*0.220462</f>
        <v>705.03747599999997</v>
      </c>
      <c r="CF18" s="8">
        <f>(CF10+CF17)*0.220462</f>
        <v>696.88038199999994</v>
      </c>
      <c r="CG18" s="8">
        <f>(CG10+CG17)*0.220462</f>
        <v>692.91206599999998</v>
      </c>
      <c r="CH18" s="8"/>
      <c r="CI18" s="8"/>
      <c r="CJ18" s="8"/>
      <c r="CK18" s="8">
        <f>(CK10+CK17)*0.220462</f>
        <v>702.83285599999999</v>
      </c>
      <c r="CL18" s="8">
        <f>(CL10+CL17)*0.220462</f>
        <v>712.09226000000001</v>
      </c>
      <c r="CM18" s="8">
        <f>(CM10+CM17)*0.220462</f>
        <v>706.36024799999996</v>
      </c>
      <c r="CN18" s="8">
        <f>(CN10+CN17)*0.220462</f>
        <v>725.76090399999998</v>
      </c>
      <c r="CO18" s="8">
        <f>(CO10+CO17)*0.220462</f>
        <v>730.83152999999993</v>
      </c>
      <c r="CP18" s="8"/>
      <c r="CQ18" s="8"/>
      <c r="CR18" s="8">
        <f>(CR10+CR17)*0.220462</f>
        <v>736.12261799999999</v>
      </c>
      <c r="CS18" s="8">
        <f>(CS10+CS17)*0.220462</f>
        <v>727.30413799999997</v>
      </c>
      <c r="CT18" s="8">
        <f>(CT10+CT17)*0.220462</f>
        <v>733.25661200000002</v>
      </c>
      <c r="CU18" s="8">
        <f>(CU10+CU17)*0.220462</f>
        <v>729.72921999999994</v>
      </c>
      <c r="CV18" s="8">
        <f>(CV10+CV17)*0.220462</f>
        <v>726.20182799999998</v>
      </c>
      <c r="CW18" s="8"/>
      <c r="CX18" s="8"/>
      <c r="CY18" s="8">
        <f>(CY10+CY17)*0.220462</f>
        <v>725.31997999999999</v>
      </c>
      <c r="CZ18" s="8">
        <f>(CZ10+CZ17)*0.220462</f>
        <v>720.69027799999992</v>
      </c>
      <c r="DA18" s="8">
        <f>(DA10+DA17)*0.220462</f>
        <v>726.64275199999997</v>
      </c>
      <c r="DB18" s="8">
        <f>(DB10+DB17)*0.220462</f>
        <v>720.69027799999992</v>
      </c>
      <c r="DC18" s="8">
        <f>(DC10+DC17)*0.220462</f>
        <v>713.85595599999999</v>
      </c>
      <c r="DD18" s="8"/>
      <c r="DE18" s="8"/>
      <c r="DF18" s="8">
        <f>(DF10+DF17)*0.220462</f>
        <v>737.44538999999997</v>
      </c>
      <c r="DG18" s="8">
        <f>(DG10+DG17)*0.220462</f>
        <v>755.74373600000001</v>
      </c>
      <c r="DH18" s="8">
        <f>(DH10+DH17)*0.220462</f>
        <v>752.65726799999993</v>
      </c>
      <c r="DI18" s="8"/>
      <c r="DJ18" s="8">
        <f>(DJ10+DJ17)*0.220462</f>
        <v>738.32723799999997</v>
      </c>
      <c r="DK18" s="8"/>
      <c r="DL18" s="8"/>
      <c r="DM18" s="8">
        <f>(DM10+DM17)*0.220462</f>
        <v>736.34307999999999</v>
      </c>
      <c r="DN18" s="8">
        <f>(DN10+DN17)*0.220462</f>
        <v>737.22492799999998</v>
      </c>
      <c r="DO18" s="8">
        <f>(DO10+DO17)*0.220462</f>
        <v>730.17014399999994</v>
      </c>
      <c r="DP18" s="8">
        <f>(DP10+DP17)*0.220462</f>
        <v>715.39918999999998</v>
      </c>
      <c r="DQ18" s="8">
        <f>(DQ10+DQ17)*0.220462</f>
        <v>711.65133600000001</v>
      </c>
      <c r="DR18" s="8"/>
      <c r="DS18" s="8"/>
      <c r="DT18" s="8">
        <f>(DT10+DT17)*0.220462</f>
        <v>698.64407799999992</v>
      </c>
      <c r="DU18" s="8">
        <f>(DU10+DU17)*0.220462</f>
        <v>697.32130599999994</v>
      </c>
      <c r="DV18" s="8">
        <f>(DV10+DV17)*0.220462</f>
        <v>714.29687999999999</v>
      </c>
      <c r="DW18" s="8">
        <f>(DW10+DW17)*0.220462</f>
        <v>710.10810199999992</v>
      </c>
      <c r="DX18" s="8">
        <f>(DX10+DX17)*0.220462</f>
        <v>734.35892200000001</v>
      </c>
      <c r="DY18" s="8"/>
      <c r="DZ18" s="8"/>
      <c r="EA18" s="8">
        <f>(EA10+EA17)*0.220462</f>
        <v>728.40644799999995</v>
      </c>
      <c r="EB18" s="8">
        <f>(EB10+EB17)*0.220462</f>
        <v>739.20908599999996</v>
      </c>
      <c r="EC18" s="8">
        <f>(EC10+EC17)*0.220462</f>
        <v>735.90215599999999</v>
      </c>
      <c r="ED18" s="8">
        <f>(ED10+ED17)*0.220462</f>
        <v>714.29687999999999</v>
      </c>
      <c r="EE18" s="8">
        <f>(EE10+EE17)*0.220462</f>
        <v>711.43087400000002</v>
      </c>
      <c r="EF18" s="8"/>
      <c r="EG18" s="8"/>
      <c r="EH18" s="8">
        <f>(EH10+EH17)*0.220462</f>
        <v>727.30413799999997</v>
      </c>
      <c r="EI18" s="8">
        <f>(EI10+EI17)*0.220462</f>
        <v>727.08367599999997</v>
      </c>
      <c r="EJ18" s="8">
        <f>(EJ10+EJ17)*0.220462</f>
        <v>726.42228999999998</v>
      </c>
      <c r="EK18" s="8">
        <f>(EK10+EK17)*0.220462</f>
        <v>714.51734199999999</v>
      </c>
      <c r="EL18" s="8">
        <f>(EL10+EL17)*0.220462</f>
        <v>700.40777400000002</v>
      </c>
      <c r="EM18" s="8"/>
      <c r="EN18" s="8"/>
      <c r="EO18" s="8">
        <f>(EO10+EO17)*0.220462</f>
        <v>697.76222999999993</v>
      </c>
      <c r="EP18" s="8">
        <f>(EP10+EP17)*0.220462</f>
        <v>692.03021799999999</v>
      </c>
      <c r="EQ18" s="8">
        <f>(EQ10+EQ17)*0.220462</f>
        <v>701.951008</v>
      </c>
      <c r="ER18" s="8"/>
      <c r="ES18" s="8">
        <f>(ES10+ES17)*0.220462</f>
        <v>705.03747599999997</v>
      </c>
      <c r="ET18" s="8"/>
      <c r="EU18" s="8"/>
      <c r="EV18" s="8"/>
      <c r="EW18" s="8">
        <f>(EW10+EW17)*0.220462</f>
        <v>716.94242399999996</v>
      </c>
      <c r="EX18" s="8">
        <f>(EX10+EX17)*0.220462</f>
        <v>725.09951799999999</v>
      </c>
      <c r="EY18" s="8">
        <f>(EY10+EY17)*0.220462</f>
        <v>724.438132</v>
      </c>
      <c r="EZ18" s="8">
        <f>(EZ10+EZ17)*0.220462</f>
        <v>722.23351200000002</v>
      </c>
      <c r="FA18" s="8"/>
      <c r="FB18" s="8"/>
      <c r="FC18" s="8"/>
      <c r="FD18" s="8">
        <f>(FD10+FD17)*0.220462</f>
        <v>718.48565799999994</v>
      </c>
      <c r="FE18" s="8">
        <f>(FE10+FE17)*0.220462</f>
        <v>731.71337799999992</v>
      </c>
      <c r="FF18" s="8">
        <f>(FF10+FF17)*0.220462</f>
        <v>734.799846</v>
      </c>
      <c r="FG18" s="8">
        <f>(FG10+FG17)*0.220462</f>
        <v>728.84737199999995</v>
      </c>
      <c r="FH18" s="8"/>
      <c r="FI18" s="8"/>
      <c r="FJ18" s="8">
        <f>(FJ10+FJ17)*0.220462</f>
        <v>723.33582200000001</v>
      </c>
      <c r="FK18" s="8">
        <f>(FK10+FK17)*0.220462</f>
        <v>723.55628400000001</v>
      </c>
      <c r="FL18" s="8">
        <f>(FL10+FL17)*0.220462</f>
        <v>711.21041200000002</v>
      </c>
      <c r="FM18" s="8">
        <f>(FM10+FM17)*0.220462</f>
        <v>680.345732</v>
      </c>
      <c r="FN18" s="8">
        <f>(FN10+FN17)*0.220462</f>
        <v>697.32130599999994</v>
      </c>
      <c r="FO18" s="8"/>
      <c r="FP18" s="8"/>
      <c r="FQ18" s="8">
        <f>(FQ10+FQ17)*0.220462</f>
        <v>690.927908</v>
      </c>
      <c r="FR18" s="8">
        <f>(FR10+FR17)*0.220462</f>
        <v>684.75497199999995</v>
      </c>
      <c r="FS18" s="8">
        <f>(FS10+FS17)*0.220462</f>
        <v>688.94375000000002</v>
      </c>
      <c r="FT18" s="8">
        <f>(FT10+FT17)*0.220462</f>
        <v>686.73912999999993</v>
      </c>
      <c r="FU18" s="8">
        <f>(FU10+FU17)*0.220462</f>
        <v>669.98401799999999</v>
      </c>
      <c r="FV18" s="8"/>
      <c r="FW18" s="8"/>
      <c r="FX18" s="8">
        <f>(FX10+FX17)*0.220462</f>
        <v>684.75497199999995</v>
      </c>
      <c r="FY18" s="8">
        <f>(FY10+FY17)*0.220462</f>
        <v>681.44804199999999</v>
      </c>
      <c r="FZ18" s="8">
        <f>(FZ10+FZ17)*0.220462</f>
        <v>675.05464399999994</v>
      </c>
      <c r="GA18" s="8">
        <f>(GA10+GA17)*0.220462</f>
        <v>687.40051599999993</v>
      </c>
      <c r="GB18" s="8">
        <f>(GB10+GB17)*0.220462</f>
        <v>675.27510599999994</v>
      </c>
      <c r="GC18" s="8"/>
      <c r="GD18" s="8"/>
      <c r="GE18" s="8"/>
      <c r="GF18" s="8">
        <f>(GF10+GF17)*0.220462</f>
        <v>670.64540399999998</v>
      </c>
      <c r="GG18" s="8">
        <f>(GG10+GG17)*0.220462</f>
        <v>666.89755000000002</v>
      </c>
      <c r="GH18" s="8">
        <f>(GH10+GH17)*0.220462</f>
        <v>655.43352600000003</v>
      </c>
      <c r="GI18" s="8">
        <f>(GI10+GI17)*0.220462</f>
        <v>667.33847400000002</v>
      </c>
      <c r="GJ18" s="8"/>
      <c r="GK18" s="8"/>
      <c r="GL18" s="8">
        <f>(GL10+GL17)*0.220462</f>
        <v>666.89755000000002</v>
      </c>
      <c r="GM18" s="8">
        <f>(GM10+GM17)*0.220462</f>
        <v>677.03880199999992</v>
      </c>
      <c r="GN18" s="8">
        <f>(GN10+GN17)*0.220462</f>
        <v>675.71602999999993</v>
      </c>
      <c r="GO18" s="8">
        <f>(GO10+GO17)*0.220462</f>
        <v>686.07774399999994</v>
      </c>
      <c r="GP18" s="8">
        <f>(GP10+GP17)*0.220462</f>
        <v>681.00711799999999</v>
      </c>
      <c r="GQ18" s="8"/>
      <c r="GR18" s="8"/>
      <c r="GS18" s="8">
        <f>(GS10+GS17)*0.220462</f>
        <v>688.72328800000003</v>
      </c>
      <c r="GT18" s="8">
        <f>(GT10+GT17)*0.220462</f>
        <v>695.77807199999995</v>
      </c>
      <c r="GU18" s="8">
        <f>(GU10+GU17)*0.220462</f>
        <v>701.28962200000001</v>
      </c>
      <c r="GV18" s="8">
        <f>(GV10+GV17)*0.220462</f>
        <v>706.80117199999995</v>
      </c>
      <c r="GW18" s="8">
        <f>(GW10+GW17)*0.220462</f>
        <v>696.88038199999994</v>
      </c>
      <c r="GX18" s="8"/>
      <c r="GY18" s="8"/>
      <c r="GZ18" s="8">
        <f>(GZ10+GZ17)*0.220462</f>
        <v>680.345732</v>
      </c>
      <c r="HA18" s="8">
        <f>(HA10+HA17)*0.220462</f>
        <v>681.22757999999999</v>
      </c>
      <c r="HB18" s="8">
        <f>(HB10+HB17)*0.220462</f>
        <v>681.88896599999998</v>
      </c>
      <c r="HC18" s="8">
        <f>(HC10+HC17)*0.220462</f>
        <v>681.00711799999999</v>
      </c>
      <c r="HD18" s="8">
        <f>(HD10+HD17)*0.220462</f>
        <v>699.96685000000002</v>
      </c>
      <c r="HE18" s="8"/>
      <c r="HF18" s="8"/>
      <c r="HG18" s="8">
        <f>(HG10+HG17)*0.220462</f>
        <v>686.73912999999993</v>
      </c>
      <c r="HH18" s="8">
        <f>(HH10+HH17)*0.220462</f>
        <v>693.57345199999997</v>
      </c>
      <c r="HI18" s="8">
        <f>(HI10+HI17)*0.220462</f>
        <v>698.86453999999992</v>
      </c>
      <c r="HJ18" s="8">
        <f>(HJ10+HJ17)*0.220462</f>
        <v>704.15562799999998</v>
      </c>
      <c r="HK18" s="8">
        <f>(HK10+HK17)*0.220462</f>
        <v>703.71470399999998</v>
      </c>
      <c r="HL18" s="8"/>
      <c r="HM18" s="8"/>
      <c r="HN18" s="8">
        <f>(HN10+HN17)*0.220462</f>
        <v>717.16288599999996</v>
      </c>
      <c r="HO18" s="8">
        <f>(HO10+HO17)*0.220462</f>
        <v>722.45397400000002</v>
      </c>
      <c r="HP18" s="8">
        <f>(HP10+HP17)*0.220462</f>
        <v>729.72921999999994</v>
      </c>
      <c r="HQ18" s="8">
        <f>(HQ10+HQ17)*0.220462</f>
        <v>734.35892200000001</v>
      </c>
      <c r="HR18" s="8">
        <f>(HR10+HR17)*0.220462</f>
        <v>734.35892200000001</v>
      </c>
      <c r="HS18" s="8"/>
      <c r="HT18" s="8"/>
      <c r="HU18" s="8">
        <f>(HU10+HU17)*0.220462</f>
        <v>767.42822200000001</v>
      </c>
      <c r="HV18" s="8">
        <f>(HV10+HV17)*0.220462</f>
        <v>771.17607599999997</v>
      </c>
      <c r="HW18" s="8">
        <f>(HW10+HW17)*0.220462</f>
        <v>785.06518199999994</v>
      </c>
      <c r="HX18" s="8">
        <f>(HX10+HX17)*0.220462</f>
        <v>789.03349800000001</v>
      </c>
      <c r="HY18" s="8">
        <f>(HY10+HY17)*0.220462</f>
        <v>774.70346799999993</v>
      </c>
      <c r="HZ18" s="8"/>
      <c r="IA18" s="8"/>
      <c r="IB18" s="8">
        <f>(IB10+IB17)*0.220462</f>
        <v>769.19191799999999</v>
      </c>
      <c r="IC18" s="8">
        <f>(IC10+IC17)*0.220462</f>
        <v>776.90808800000002</v>
      </c>
      <c r="ID18" s="8">
        <f>(ID10+ID17)*0.220462</f>
        <v>770.95561399999997</v>
      </c>
      <c r="IE18" s="8">
        <f>(IE10+IE17)*0.220462</f>
        <v>756.40512200000001</v>
      </c>
      <c r="IF18" s="8">
        <f>(IF10+IF17)*0.220462</f>
        <v>757.28697</v>
      </c>
      <c r="IG18" s="8"/>
      <c r="IH18" s="8"/>
      <c r="II18" s="8">
        <f>(II10+II17)*0.220462</f>
        <v>754.20050199999991</v>
      </c>
      <c r="IJ18" s="8">
        <f>(IJ10+IJ17)*0.220462</f>
        <v>750.23218599999996</v>
      </c>
      <c r="IK18" s="8">
        <f>(IK10+IK17)*0.220462</f>
        <v>746.70479399999999</v>
      </c>
      <c r="IL18" s="8">
        <f>(IL10+IL17)*0.220462</f>
        <v>740.75231999999994</v>
      </c>
      <c r="IM18" s="8">
        <f>(IM10+IM17)*0.220462</f>
        <v>748.68895199999997</v>
      </c>
      <c r="IN18" s="8"/>
      <c r="IO18" s="8"/>
      <c r="IP18" s="8">
        <f>(IP10+IP17)*0.220462</f>
        <v>748.68895199999997</v>
      </c>
      <c r="IQ18" s="8">
        <f>(IQ10+IQ17)*0.220462</f>
        <v>744.27971200000002</v>
      </c>
      <c r="IR18" s="8"/>
      <c r="IS18" s="8">
        <f>(IS10+IS17)*0.220462</f>
        <v>748.24802799999998</v>
      </c>
      <c r="IT18" s="8">
        <f>(IT10+IT17)*0.220462</f>
        <v>750.23218599999996</v>
      </c>
      <c r="IU18" s="8"/>
      <c r="IV18" s="8"/>
      <c r="IW18" s="8">
        <f>(IW10+IW17)*0.220462</f>
        <v>734.35892200000001</v>
      </c>
      <c r="IX18" s="8">
        <f>(IX10+IX17)*0.220462</f>
        <v>722.01305000000002</v>
      </c>
      <c r="IY18" s="8">
        <f>(IY10+IY17)*0.220462</f>
        <v>723.11536000000001</v>
      </c>
      <c r="IZ18" s="8">
        <f>(IZ10+IZ17)*0.220462</f>
        <v>735.020308</v>
      </c>
      <c r="JA18" s="8">
        <f>(JA10+JA17)*0.220462</f>
        <v>781.09686599999998</v>
      </c>
      <c r="JB18" s="8"/>
      <c r="JC18" s="8"/>
      <c r="JE18" s="8"/>
      <c r="JF18" s="8">
        <f>(JF10+JF17)*0.220462</f>
        <v>780.43547999999998</v>
      </c>
      <c r="JG18" s="8">
        <f>(JG10+JG17)*0.220462</f>
        <v>783.96287199999995</v>
      </c>
      <c r="JH18" s="8">
        <f>(JH10+JH17)*0.220462</f>
        <v>776.24670199999991</v>
      </c>
      <c r="JI18" s="8"/>
      <c r="JJ18" s="8"/>
      <c r="JK18" s="8">
        <f>(JK10+JK17)*0.220462</f>
        <v>772.05792399999996</v>
      </c>
      <c r="JL18" s="8">
        <f>(JL10+JL17)*0.220462</f>
        <v>772.05792399999996</v>
      </c>
      <c r="JM18" s="8">
        <f>(JM10+JM17)*0.220462</f>
        <v>761.47574799999995</v>
      </c>
      <c r="JN18" s="8">
        <f>(JN10+JN17)*0.220462</f>
        <v>766.98729800000001</v>
      </c>
      <c r="JO18" s="8">
        <f>(JO10+JO17)*0.220462</f>
        <v>770.29422799999998</v>
      </c>
      <c r="JP18" s="8"/>
      <c r="JQ18" s="8"/>
      <c r="JR18" s="8">
        <f>(JR10+JR17)*0.220462</f>
        <v>768.31007</v>
      </c>
      <c r="JS18" s="8">
        <f>(JS10+JS17)*0.220462</f>
        <v>766.98729800000001</v>
      </c>
      <c r="JT18" s="8">
        <f>(JT10+JT17)*0.220462</f>
        <v>761.91667199999995</v>
      </c>
      <c r="JU18" s="8">
        <f>(JU10+JU17)*0.220462</f>
        <v>771.61699999999996</v>
      </c>
      <c r="JV18" s="8">
        <f>(JV10+JV17)*0.220462</f>
        <v>769.63284199999998</v>
      </c>
      <c r="JW18" s="8"/>
      <c r="JX18" s="8"/>
      <c r="JY18" s="8">
        <f>(JY10+JY17)*0.220462</f>
        <v>780.87640399999998</v>
      </c>
      <c r="JZ18" s="8">
        <f>(JZ10+JZ17)*0.220462</f>
        <v>766.32591200000002</v>
      </c>
      <c r="KA18" s="8"/>
      <c r="KB18" s="8">
        <f>(KB10+KB17)*0.220462</f>
        <v>768.53053199999999</v>
      </c>
      <c r="KC18" s="8">
        <f>(KC10+KC17)*0.220462</f>
        <v>783.74240999999995</v>
      </c>
      <c r="KD18" s="8"/>
      <c r="KE18" s="8"/>
      <c r="KF18" s="8">
        <f>(KF10+KF17)*0.220462</f>
        <v>812.182008</v>
      </c>
      <c r="KG18" s="8">
        <f>(KG10+KG17)*0.220462</f>
        <v>797.41105399999992</v>
      </c>
      <c r="KH18" s="8">
        <f>(KH10+KH17)*0.220462</f>
        <v>804.68629999999996</v>
      </c>
      <c r="KI18" s="8">
        <f>(KI10+KI17)*0.220462</f>
        <v>796.97012999999993</v>
      </c>
      <c r="KJ18" s="8">
        <f>(KJ10+KJ17)*0.220462</f>
        <v>798.51336400000002</v>
      </c>
      <c r="KK18" s="8"/>
      <c r="KL18" s="8"/>
      <c r="KM18" s="8">
        <f>(KM10+KM17)*0.220462</f>
        <v>817.69355799999994</v>
      </c>
      <c r="KN18" s="8">
        <f>(KN10+KN17)*0.220462</f>
        <v>815.70939999999996</v>
      </c>
      <c r="KO18" s="8">
        <f>(KO10+KO17)*0.220462</f>
        <v>820.55956400000002</v>
      </c>
      <c r="KP18" s="8">
        <f>(KP10+KP17)*0.220462</f>
        <v>807.11138199999994</v>
      </c>
      <c r="KQ18" s="8">
        <f>(KQ10+KQ17)*0.220462</f>
        <v>806.00907199999995</v>
      </c>
      <c r="KR18" s="8"/>
      <c r="KS18" s="8"/>
      <c r="KT18" s="8">
        <f>(KT10+KT17)*0.220462</f>
        <v>797.41105399999992</v>
      </c>
      <c r="KU18" s="8">
        <f>(KU10+KU17)*0.220462</f>
        <v>790.35626999999999</v>
      </c>
      <c r="KV18" s="8"/>
      <c r="KW18" s="8">
        <f>(KW10+KW17)*0.220462</f>
        <v>800.27706000000001</v>
      </c>
      <c r="KX18" s="8">
        <f>(KX10+KX17)*0.220462</f>
        <v>791.67904199999998</v>
      </c>
      <c r="KY18" s="8"/>
      <c r="KZ18" s="8"/>
      <c r="LA18" s="8">
        <f>(LA10+LA17)*0.220462</f>
        <v>798.95428800000002</v>
      </c>
      <c r="LB18" s="8">
        <f>(LB10+LB17)*0.220462</f>
        <v>807.11138199999994</v>
      </c>
      <c r="LC18" s="8">
        <f>(LC10+LC17)*0.220462</f>
        <v>780.65594199999998</v>
      </c>
      <c r="LD18" s="8">
        <f>(LD10+LD17)*0.220462</f>
        <v>790.79719399999999</v>
      </c>
      <c r="LE18" s="8">
        <f>(LE10+LE17)*0.220462</f>
        <v>790.79719399999999</v>
      </c>
      <c r="LF18" s="8"/>
      <c r="LG18" s="8"/>
      <c r="LI18" s="8"/>
      <c r="LJ18" s="8">
        <f>(LJ10+LJ17)*0.220462</f>
        <v>769.41237999999998</v>
      </c>
      <c r="LK18" s="8">
        <f>(LK10+LK17)*0.220462</f>
        <v>760.59389999999996</v>
      </c>
      <c r="LL18" s="8">
        <f>(LL10+LL17)*0.220462</f>
        <v>768.31007</v>
      </c>
      <c r="LM18" s="8"/>
      <c r="LN18" s="8"/>
      <c r="LO18" s="8">
        <f>(LO10+LO17)*0.220462</f>
        <v>781.31732799999997</v>
      </c>
      <c r="LP18" s="8">
        <f>(LP10+LP17)*0.220462</f>
        <v>777.78993600000001</v>
      </c>
      <c r="LQ18" s="8">
        <f>(LQ10+LQ17)*0.220462</f>
        <v>830.03942999999992</v>
      </c>
      <c r="LR18" s="8">
        <f>(LR10+LR17)*0.220462</f>
        <v>836.65328999999997</v>
      </c>
      <c r="LS18" s="8">
        <f>(LS10+LS17)*0.220462</f>
        <v>832.46451200000001</v>
      </c>
      <c r="LT18" s="8"/>
      <c r="LU18" s="8"/>
      <c r="LV18" s="8">
        <f>(LV10+LV17)*0.220462</f>
        <v>833.566822</v>
      </c>
      <c r="LW18" s="8">
        <f>(LW10+LW17)*0.220462</f>
        <v>823.64603199999999</v>
      </c>
      <c r="LX18" s="8">
        <f>(LX10+LX17)*0.220462</f>
        <v>835.33051799999998</v>
      </c>
      <c r="LY18" s="8">
        <f>(LY10+LY17)*0.220462</f>
        <v>854.06978800000002</v>
      </c>
      <c r="LZ18" s="8">
        <f>(LZ10+LZ17)*0.220462</f>
        <v>844.589922</v>
      </c>
      <c r="MA18" s="8"/>
      <c r="MC18" s="8">
        <f>(MC10+MC17)*0.220462</f>
        <v>844.14899800000001</v>
      </c>
      <c r="MD18" s="8">
        <f>(MD10+MD17)*0.220462</f>
        <v>835.99190399999998</v>
      </c>
      <c r="ME18" s="8">
        <f>(ME10+ME17)*0.220462</f>
        <v>840.40114399999993</v>
      </c>
      <c r="MF18" s="8">
        <f>(MF10+MF17)*0.220462</f>
        <v>827.83480999999995</v>
      </c>
      <c r="MG18" s="8">
        <f>(MG10+MG17)*0.220462</f>
        <v>821.00048800000002</v>
      </c>
      <c r="MH18" s="8"/>
      <c r="MJ18" s="8">
        <f>(MJ10+MJ17)*0.220462</f>
        <v>821.44141200000001</v>
      </c>
      <c r="MK18" s="8">
        <f>(MK10+MK17)*0.220462</f>
        <v>817.25263399999994</v>
      </c>
      <c r="ML18" s="8">
        <f>(ML10+ML17)*0.220462</f>
        <v>825.18926599999998</v>
      </c>
      <c r="MM18" s="8">
        <f>(MM10+MM17)*0.220462</f>
        <v>825.40972799999997</v>
      </c>
      <c r="MN18" s="8">
        <f>(MN10+MN17)*0.220462</f>
        <v>825.40972799999997</v>
      </c>
      <c r="MO18" s="8"/>
      <c r="MQ18" s="8">
        <f>(MQ10+MQ17)*0.220462</f>
        <v>821.44141200000001</v>
      </c>
      <c r="MR18" s="8">
        <f>(MR10+MR17)*0.220462</f>
        <v>803.80445199999997</v>
      </c>
      <c r="MS18" s="8">
        <f>(MS10+MS17)*0.220462</f>
        <v>803.36352799999997</v>
      </c>
      <c r="MT18" s="8">
        <f>(MT10+MT17)*0.220462</f>
        <v>775.80577799999992</v>
      </c>
      <c r="MU18" s="8">
        <f>(MU10+MU17)*0.220462</f>
        <v>771.61699999999996</v>
      </c>
      <c r="MX18" s="8">
        <f>(MX10+MX17)*0.220462</f>
        <v>771.61699999999996</v>
      </c>
      <c r="MY18" s="8">
        <f>(MY10+MY17)*0.220462</f>
        <v>771.61699999999996</v>
      </c>
      <c r="MZ18" s="8">
        <f>(MZ10+MZ17)*0.220462</f>
        <v>781.75825199999997</v>
      </c>
      <c r="NA18" s="8">
        <f>(NA10+NA17)*0.220462</f>
        <v>774.26254399999993</v>
      </c>
      <c r="NB18" s="8">
        <f>(NB10+NB17)*0.220462</f>
        <v>774.26254399999993</v>
      </c>
    </row>
    <row r="19" spans="1:16384" s="22" customFormat="1" x14ac:dyDescent="0.25">
      <c r="A19" s="26" t="s">
        <v>85</v>
      </c>
      <c r="E19" s="22">
        <f>E18*E20</f>
        <v>2620.1933391744001</v>
      </c>
      <c r="F19" s="22">
        <f>F18*F20</f>
        <v>2487.5221956265996</v>
      </c>
      <c r="G19" s="22">
        <f>G18*G20</f>
        <v>2495.6274369641997</v>
      </c>
      <c r="H19" s="22">
        <f>H18*H20</f>
        <v>2492.8955379988001</v>
      </c>
      <c r="I19" s="22">
        <f>I18*I20</f>
        <v>2479.9850848629999</v>
      </c>
      <c r="L19" s="22">
        <f>L18*L20</f>
        <v>2479.1710289279999</v>
      </c>
      <c r="M19" s="22">
        <f>M18*M20</f>
        <v>2523.8069779889997</v>
      </c>
      <c r="N19" s="22">
        <f>N18*N20</f>
        <v>2527.2547611608002</v>
      </c>
      <c r="O19" s="22">
        <f>O18*O20</f>
        <v>2578.5182609119997</v>
      </c>
      <c r="P19" s="22">
        <f>P18*P20</f>
        <v>2605.07048373</v>
      </c>
      <c r="S19" s="22">
        <f>S18*S20</f>
        <v>2602.6845337350001</v>
      </c>
      <c r="T19" s="22">
        <f>T18*T20</f>
        <v>2632.5124911799999</v>
      </c>
      <c r="U19" s="22">
        <f>U18*U20</f>
        <v>2676.2342725117996</v>
      </c>
      <c r="V19" s="22">
        <f>V18*V20</f>
        <v>2724.5701471340003</v>
      </c>
      <c r="W19" s="22">
        <f>W18*W20</f>
        <v>2754.0966227939998</v>
      </c>
      <c r="Z19" s="22">
        <f>Z18*Z20</f>
        <v>2733.0427222560002</v>
      </c>
      <c r="AA19" s="22">
        <f>AA18*AA20</f>
        <v>2758.1363684819999</v>
      </c>
      <c r="AB19" s="22">
        <f>AB18*AB20</f>
        <v>2770.3831428129997</v>
      </c>
      <c r="AC19" s="22">
        <f>AC18*AC20</f>
        <v>2780.8925663529999</v>
      </c>
      <c r="AD19" s="22">
        <f>AD18*AD20</f>
        <v>2752.9712745150005</v>
      </c>
      <c r="AG19" s="22">
        <f>AG18*AG20</f>
        <v>2745.720389566</v>
      </c>
      <c r="AH19" s="22">
        <f>AH18*AH20</f>
        <v>2718.3080122087999</v>
      </c>
      <c r="AI19" s="22">
        <f>AI18*AI20</f>
        <v>2710.2923666279999</v>
      </c>
      <c r="AJ19" s="22">
        <f>AJ18*AJ20</f>
        <v>2627.7640924391999</v>
      </c>
      <c r="AK19" s="22">
        <f>AK18*AK20</f>
        <v>2648.7978647966002</v>
      </c>
      <c r="AP19" s="22">
        <f>AP18*AP20</f>
        <v>2728.9595235078</v>
      </c>
      <c r="AQ19" s="22">
        <f>AQ18*AQ20</f>
        <v>2795.5719404381998</v>
      </c>
      <c r="AR19" s="22">
        <f>AR18*AR20</f>
        <v>2761.3187374519998</v>
      </c>
      <c r="AU19" s="22">
        <f>AU18*AU20</f>
        <v>2760.764936908</v>
      </c>
      <c r="AV19" s="22">
        <f>AV18*AV20</f>
        <v>2766.6969079419996</v>
      </c>
      <c r="AW19" s="22">
        <f>AW18*AW20</f>
        <v>2772.143972807</v>
      </c>
      <c r="AX19" s="22">
        <f>AX18*AX20</f>
        <v>2777.6073077676001</v>
      </c>
      <c r="AY19" s="22">
        <f>AY18*AY20</f>
        <v>2766.2560059881998</v>
      </c>
      <c r="BB19" s="22">
        <f>BB18*BB20</f>
        <v>2732.8130890367997</v>
      </c>
      <c r="BC19" s="22">
        <f>BC18*BC20</f>
        <v>2672.5606260209997</v>
      </c>
      <c r="BD19" s="22">
        <f>BD18*BD20</f>
        <v>2702.0612855808004</v>
      </c>
      <c r="BE19" s="22">
        <f>BE18*BE20</f>
        <v>2644.6802298839998</v>
      </c>
      <c r="BF19" s="22">
        <f>BF18*BF20</f>
        <v>2689.8507992949999</v>
      </c>
      <c r="BI19" s="22">
        <f>BI18*BI20</f>
        <v>2670.4538250103997</v>
      </c>
      <c r="BJ19" s="22">
        <f>BJ18*BJ20</f>
        <v>2650.1498921039997</v>
      </c>
      <c r="BK19" s="22">
        <f>BK18*BK20</f>
        <v>2584.2921827382002</v>
      </c>
      <c r="BL19" s="22">
        <f>BL18*BL20</f>
        <v>2557.5668972501999</v>
      </c>
      <c r="BM19" s="22">
        <f>BM18*BM20</f>
        <v>2502.8126021909998</v>
      </c>
      <c r="BP19" s="22">
        <f>BP18*BP20</f>
        <v>2506.6899776159999</v>
      </c>
      <c r="BQ19" s="22">
        <f>BQ18*BQ20</f>
        <v>2510.7032678639998</v>
      </c>
      <c r="BR19" s="22">
        <f>BR18*BR20</f>
        <v>2500.0648740539996</v>
      </c>
      <c r="BS19" s="22">
        <f>BS18*BS20</f>
        <v>2468.3487036714</v>
      </c>
      <c r="BT19" s="22">
        <f>BT18*BT20</f>
        <v>2481.0706177047996</v>
      </c>
      <c r="BW19" s="22">
        <f>BW18*BW20</f>
        <v>2496.4221253125002</v>
      </c>
      <c r="BX19" s="22">
        <f>BX18*BX20</f>
        <v>2568.3317480634</v>
      </c>
      <c r="BY19" s="22">
        <f>BY18*BY20</f>
        <v>2651.9718121182</v>
      </c>
      <c r="BZ19" s="22">
        <f>BZ18*BZ20</f>
        <v>2595.8100215124</v>
      </c>
      <c r="CA19" s="22">
        <f>CA18*CA20</f>
        <v>2575.3086869312001</v>
      </c>
      <c r="CD19" s="22">
        <f>CD18*CD20</f>
        <v>2534.1026195276004</v>
      </c>
      <c r="CE19" s="22">
        <f>CE18*CE20</f>
        <v>2543.070175932</v>
      </c>
      <c r="CF19" s="22">
        <f>CF18*CF20</f>
        <v>2550.35571199585</v>
      </c>
      <c r="CG19" s="22">
        <f>CG18*CG20</f>
        <v>2559.9636278369999</v>
      </c>
      <c r="CK19" s="22">
        <f>CK18*CK20</f>
        <v>2558.6630122679999</v>
      </c>
      <c r="CL19" s="22">
        <f>CL18*CL20</f>
        <v>2612.2392465840003</v>
      </c>
      <c r="CM19" s="22">
        <f>CM18*CM20</f>
        <v>2550.8787636023999</v>
      </c>
      <c r="CN19" s="22">
        <f>CN18*CN20</f>
        <v>2582.6201768840001</v>
      </c>
      <c r="CO19" s="22">
        <f>CO18*CO20</f>
        <v>2616.0845447879997</v>
      </c>
      <c r="CR19" s="22">
        <f>CR18*CR20</f>
        <v>2640.3982185042</v>
      </c>
      <c r="CS19" s="22">
        <f>CS18*CS20</f>
        <v>2660.3330759763999</v>
      </c>
      <c r="CT19" s="22">
        <f>CT18*CT20</f>
        <v>2694.3514207940002</v>
      </c>
      <c r="CU19" s="22">
        <f>CU18*CU20</f>
        <v>2694.0143343959999</v>
      </c>
      <c r="CV19" s="22">
        <f>CV18*CV20</f>
        <v>2642.0674906295999</v>
      </c>
      <c r="CY19" s="22">
        <f>CY18*CY20</f>
        <v>2559.0014214379999</v>
      </c>
      <c r="CZ19" s="22">
        <f>CZ18*CZ20</f>
        <v>2551.4597912033996</v>
      </c>
      <c r="DA19" s="22">
        <f>DA18*DA20</f>
        <v>2574.2046132352002</v>
      </c>
      <c r="DB19" s="22">
        <f>DB18*DB20</f>
        <v>2531.2804634193999</v>
      </c>
      <c r="DC19" s="22">
        <f>DC18*DC20</f>
        <v>2517.9841135987999</v>
      </c>
      <c r="DF19" s="22">
        <f>DF18*DF20</f>
        <v>2640.1282407389999</v>
      </c>
      <c r="DG19" s="22">
        <f>DG18*DG20</f>
        <v>2685.535365876</v>
      </c>
      <c r="DH19" s="22">
        <f>DH18*DH20</f>
        <v>2664.4067287199996</v>
      </c>
      <c r="DJ19" s="22">
        <f>DJ18*DJ20</f>
        <v>2645.1311628587996</v>
      </c>
      <c r="DM19" s="22">
        <f>DM18*DM20</f>
        <v>2611.8089047600001</v>
      </c>
      <c r="DN19" s="22">
        <f>DN18*DN20</f>
        <v>2602.1091058687998</v>
      </c>
      <c r="DO19" s="22">
        <f>DO18*DO20</f>
        <v>2576.9164722047999</v>
      </c>
      <c r="DP19" s="22">
        <f>DP18*DP20</f>
        <v>2503.110225891</v>
      </c>
      <c r="DQ19" s="22">
        <f>DQ18*DQ20</f>
        <v>2455.5529348680002</v>
      </c>
      <c r="DT19" s="22">
        <f>DT18*DT20</f>
        <v>2444.4857645141997</v>
      </c>
      <c r="DU19" s="22">
        <f>DU18*DU20</f>
        <v>2478.7680464381997</v>
      </c>
      <c r="DV19" s="22">
        <f>DV18*DV20</f>
        <v>2528.2538067599999</v>
      </c>
      <c r="DW19" s="22">
        <f>DW18*DW20</f>
        <v>2506.1845243885996</v>
      </c>
      <c r="DX19" s="22">
        <f>DX18*DX20</f>
        <v>2596.6197122998001</v>
      </c>
      <c r="EA19" s="22">
        <f>EA18*EA20</f>
        <v>2577.3933756032002</v>
      </c>
      <c r="EB19" s="22">
        <f>EB18*EB20</f>
        <v>2562.7639802534</v>
      </c>
      <c r="EC19" s="22">
        <f>EC18*EC20</f>
        <v>2549.2386585996001</v>
      </c>
      <c r="ED19" s="22">
        <f>ED18*ED20</f>
        <v>2491.110369</v>
      </c>
      <c r="EE19" s="22">
        <f>EE18*EE20</f>
        <v>2492.6403532337999</v>
      </c>
      <c r="EH19" s="22">
        <f>EH18*EH20</f>
        <v>2547.8191258277998</v>
      </c>
      <c r="EI19" s="22">
        <f>EI18*EI20</f>
        <v>2547.3376588659999</v>
      </c>
      <c r="EJ19" s="22">
        <f>EJ18*EJ20</f>
        <v>2568.9924285850002</v>
      </c>
      <c r="EK19" s="22">
        <f>EK18*EK20</f>
        <v>2572.2624311999998</v>
      </c>
      <c r="EL19" s="22">
        <f>EL18*EL20</f>
        <v>2480.5641723983999</v>
      </c>
      <c r="EO19" s="22">
        <f>EO18*EO20</f>
        <v>2487.9410072879996</v>
      </c>
      <c r="EP19" s="22">
        <f>EP18*EP20</f>
        <v>2455.8768376384</v>
      </c>
      <c r="EQ19" s="22">
        <f>EQ18*EQ20</f>
        <v>2512.9846086400003</v>
      </c>
      <c r="ES19" s="22">
        <f>ES18*ES20</f>
        <v>2549.768031954</v>
      </c>
      <c r="EW19" s="22">
        <f>EW18*EW20</f>
        <v>2577.1929315528</v>
      </c>
      <c r="EX19" s="22">
        <f>EX18*EX20</f>
        <v>2619.2769888713997</v>
      </c>
      <c r="EY19" s="22">
        <f>EY18*EY20</f>
        <v>2605.0070788588</v>
      </c>
      <c r="EZ19" s="22">
        <f>EZ18*EZ20</f>
        <v>2557.1399725872002</v>
      </c>
      <c r="FD19" s="22">
        <f>FD18*FD20</f>
        <v>2496.0910244577999</v>
      </c>
      <c r="FE19" s="22">
        <f>FE18*FE20</f>
        <v>2480.1424947309997</v>
      </c>
      <c r="FF19" s="22">
        <f>FF18*FF20</f>
        <v>2484.7256792489998</v>
      </c>
      <c r="FG19" s="22">
        <f>FG18*FG20</f>
        <v>2496.8853269975998</v>
      </c>
      <c r="FJ19" s="22">
        <f>FJ18*FJ20</f>
        <v>2497.6785933659999</v>
      </c>
      <c r="FK19" s="22">
        <f>FK18*FK20</f>
        <v>2520.5806709424</v>
      </c>
      <c r="FL19" s="22">
        <f>FL18*FL20</f>
        <v>2472.5229973180003</v>
      </c>
      <c r="FM19" s="22">
        <f>FM18*FM20</f>
        <v>2367.6711819331999</v>
      </c>
      <c r="FN19" s="22">
        <f>FN18*FN20</f>
        <v>2396.6235965913997</v>
      </c>
      <c r="FQ19" s="22">
        <f>FQ18*FQ20</f>
        <v>2337.4782055548003</v>
      </c>
      <c r="FR19" s="22">
        <f>FR18*FR20</f>
        <v>2320.9769775939999</v>
      </c>
      <c r="FS19" s="22">
        <f>FS18*FS20</f>
        <v>2334.1414249999998</v>
      </c>
      <c r="FT19" s="22">
        <f>FT18*FT20</f>
        <v>2302.63630289</v>
      </c>
      <c r="FU19" s="22">
        <f>FU18*FU20</f>
        <v>2262.4690303841999</v>
      </c>
      <c r="FX19" s="22">
        <f>FX18*FX20</f>
        <v>2327.5506253251997</v>
      </c>
      <c r="FY19" s="22">
        <f>FY18*FY20</f>
        <v>2266.8369117129996</v>
      </c>
      <c r="FZ19" s="22">
        <f>FZ18*FZ20</f>
        <v>2189.2697159564</v>
      </c>
      <c r="GA19" s="22">
        <f>GA18*GA20</f>
        <v>2206.2119561019995</v>
      </c>
      <c r="GB19" s="22">
        <f>GB18*GB20</f>
        <v>2180.8009548269997</v>
      </c>
      <c r="GF19" s="22">
        <f>GF18*GF20</f>
        <v>2206.4904437003997</v>
      </c>
      <c r="GG19" s="22">
        <f>GG18*GG20</f>
        <v>2216.7007664450002</v>
      </c>
      <c r="GH19" s="22">
        <f>GH18*GH20</f>
        <v>2188.1648265509998</v>
      </c>
      <c r="GI19" s="22">
        <f>GI18*GI20</f>
        <v>2199.8812795409999</v>
      </c>
      <c r="GL19" s="22">
        <f>GL18*GL20</f>
        <v>2202.6292281400001</v>
      </c>
      <c r="GM19" s="22">
        <f>GM18*GM20</f>
        <v>2217.1666687895995</v>
      </c>
      <c r="GN19" s="22">
        <f>GN18*GN20</f>
        <v>2222.6327374789998</v>
      </c>
      <c r="GO19" s="22">
        <f>GO18*GO20</f>
        <v>2217.9521308031999</v>
      </c>
      <c r="GP19" s="22">
        <f>GP18*GP20</f>
        <v>2223.6925424053998</v>
      </c>
      <c r="GS19" s="22">
        <f>GS18*GS20</f>
        <v>2247.3729610728001</v>
      </c>
      <c r="GT19" s="22">
        <f>GT18*GT20</f>
        <v>2282.0129205455996</v>
      </c>
      <c r="GU19" s="22">
        <f>GU18*GU20</f>
        <v>2279.8224321598</v>
      </c>
      <c r="GV19" s="22">
        <f>GV18*GV20</f>
        <v>2302.8995786103997</v>
      </c>
      <c r="GW19" s="22">
        <f>GW18*GW20</f>
        <v>2289.3217429081997</v>
      </c>
      <c r="GZ19" s="22">
        <f>GZ18*GZ20</f>
        <v>2232.6225541312001</v>
      </c>
      <c r="HA19" s="22">
        <f>HA18*HA20</f>
        <v>2233.540866546</v>
      </c>
      <c r="HB19" s="22">
        <f>HB18*HB20</f>
        <v>2237.7550197221999</v>
      </c>
      <c r="HC19" s="22">
        <f>HC18*HC20</f>
        <v>2229.4130021965998</v>
      </c>
      <c r="HD19" s="22">
        <f>HD18*HD20</f>
        <v>2266.982637095</v>
      </c>
      <c r="HG19" s="22">
        <f>HG18*HG20</f>
        <v>2242.8213246669998</v>
      </c>
      <c r="HH19" s="22">
        <f>HH18*HH20</f>
        <v>2253.2120735123999</v>
      </c>
      <c r="HI19" s="22">
        <f>HI18*HI20</f>
        <v>2287.3836394199998</v>
      </c>
      <c r="HJ19" s="22">
        <f>HJ18*HJ20</f>
        <v>2265.9728109039997</v>
      </c>
      <c r="HK19" s="22">
        <f>HK18*HK20</f>
        <v>2241.7535610624</v>
      </c>
      <c r="HN19" s="22">
        <f>HN18*HN20</f>
        <v>2278.2830562447998</v>
      </c>
      <c r="HO19" s="22">
        <f>HO18*HO20</f>
        <v>2275.7300181000001</v>
      </c>
      <c r="HP19" s="22">
        <f>HP18*HP20</f>
        <v>2283.9794856779999</v>
      </c>
      <c r="HQ19" s="22">
        <f>HQ18*HQ20</f>
        <v>2303.0230152842</v>
      </c>
      <c r="HR19" s="22">
        <f>HR18*HR20</f>
        <v>2320.5007576277999</v>
      </c>
      <c r="HU19" s="22">
        <f>HU18*HU20</f>
        <v>2430.3684362518002</v>
      </c>
      <c r="HV19" s="22">
        <f>HV18*HV20</f>
        <v>2448.1755708695996</v>
      </c>
      <c r="HW19" s="22">
        <f>HW18*HW20</f>
        <v>2531.4426793589996</v>
      </c>
      <c r="HX19" s="22">
        <f>HX18*HX20</f>
        <v>2548.4203918404</v>
      </c>
      <c r="HY19" s="22">
        <f>HY18*HY20</f>
        <v>2499.5032691551996</v>
      </c>
      <c r="IB19" s="22">
        <f>IB18*IB20</f>
        <v>2473.7212082880001</v>
      </c>
      <c r="IC19" s="22">
        <f>IC18*IC20</f>
        <v>2489.9904220400003</v>
      </c>
      <c r="ID19" s="22">
        <f>ID18*ID20</f>
        <v>2495.5062269565997</v>
      </c>
      <c r="IE19" s="22">
        <f>IE18*IE20</f>
        <v>2467.0909459151999</v>
      </c>
      <c r="IF19" s="22">
        <f>IF18*IF20</f>
        <v>2434.6776085500001</v>
      </c>
      <c r="II19" s="22">
        <f>II18*II20</f>
        <v>2459.4478370219999</v>
      </c>
      <c r="IJ19" s="22">
        <f>IJ18*IJ20</f>
        <v>2439.9051153092</v>
      </c>
      <c r="IK19" s="22">
        <f>IK18*IK20</f>
        <v>2424.4757956386002</v>
      </c>
      <c r="IL19" s="22">
        <f>IL18*IL20</f>
        <v>2405.1487078079999</v>
      </c>
      <c r="IM19" s="22">
        <f>IM18*IM20</f>
        <v>2427.8485335455998</v>
      </c>
      <c r="IP19" s="22">
        <f>IP18*IP20</f>
        <v>2449.5605131535999</v>
      </c>
      <c r="IQ19" s="22">
        <f>IQ18*IQ20</f>
        <v>2415.1132374688</v>
      </c>
      <c r="IS19" s="22">
        <f>IS18*IS20</f>
        <v>2389.2307782067996</v>
      </c>
      <c r="IT19" s="22">
        <f>IT18*IT20</f>
        <v>2448.382739011</v>
      </c>
      <c r="IW19" s="22">
        <f>IW18*IW20</f>
        <v>2412.4424946621998</v>
      </c>
      <c r="IX19" s="22">
        <f>IX18*IX20</f>
        <v>2380.4048245449999</v>
      </c>
      <c r="IY19" s="22">
        <f>IY18*IY20</f>
        <v>2405.009375824</v>
      </c>
      <c r="IZ19" s="22">
        <f>IZ18*IZ20</f>
        <v>2449.3081723484001</v>
      </c>
      <c r="JA19" s="22">
        <f>JA18*JA20</f>
        <v>2541.4548729041999</v>
      </c>
      <c r="JF19" s="22">
        <f>JF18*JF20</f>
        <v>2529.0011729399998</v>
      </c>
      <c r="JG19" s="22">
        <f>JG18*JG20</f>
        <v>2509.6219458463997</v>
      </c>
      <c r="JH19" s="22">
        <f>JH18*JH20</f>
        <v>2502.5417425777996</v>
      </c>
      <c r="JK19" s="22">
        <f>JK18*JK20</f>
        <v>2501.2360563827997</v>
      </c>
      <c r="JL19" s="22">
        <f>JL18*JL20</f>
        <v>2497.993413102</v>
      </c>
      <c r="JM19" s="22">
        <f>JM18*JM20</f>
        <v>2472.7401964803998</v>
      </c>
      <c r="JN19" s="22">
        <f>JN18*JN20</f>
        <v>2472.1534589135999</v>
      </c>
      <c r="JO19" s="22">
        <f>JO18*JO20</f>
        <v>2500.2980346651998</v>
      </c>
      <c r="JR19" s="22">
        <f>JR18*JR20</f>
        <v>2484.3306113449999</v>
      </c>
      <c r="JS19" s="22">
        <f>JS18*JS20</f>
        <v>2469.6990995600004</v>
      </c>
      <c r="JT19" s="22">
        <f>JT18*JT20</f>
        <v>2465.181392256</v>
      </c>
      <c r="JU19" s="22">
        <f>JU18*JU20</f>
        <v>2492.8630419000001</v>
      </c>
      <c r="JV19" s="22">
        <f>JV18*JV20</f>
        <v>2472.9072846301997</v>
      </c>
      <c r="JY19" s="22">
        <f>JY18*JY20</f>
        <v>2508.3311849288002</v>
      </c>
      <c r="JZ19" s="22">
        <f>JZ18*JZ20</f>
        <v>2462.4350530296001</v>
      </c>
      <c r="KB19" s="22">
        <f>KB18*KB20</f>
        <v>2465.7533588688002</v>
      </c>
      <c r="KC19" s="22">
        <f>KC18*KC20</f>
        <v>2497.0816925009999</v>
      </c>
      <c r="KF19" s="22">
        <f>KF18*KF20</f>
        <v>2595.733697568</v>
      </c>
      <c r="KG19" s="22">
        <f>KG18*KG20</f>
        <v>2541.4287702033998</v>
      </c>
      <c r="KH19" s="22">
        <f>KH18*KH20</f>
        <v>2558.6610281099997</v>
      </c>
      <c r="KI19" s="22">
        <f>KI18*KI20</f>
        <v>2518.5850048259999</v>
      </c>
      <c r="KJ19" s="22">
        <f>KJ18*KJ20</f>
        <v>2522.503716876</v>
      </c>
      <c r="KM19" s="22">
        <f>KM18*KM20</f>
        <v>2560.0349913863997</v>
      </c>
      <c r="KN19" s="22">
        <f>KN18*KN20</f>
        <v>2544.1976186000002</v>
      </c>
      <c r="KO19" s="22">
        <f>KO18*KO20</f>
        <v>2561.4587349824001</v>
      </c>
      <c r="KP19" s="22">
        <f>KP18*KP20</f>
        <v>2536.4282290731999</v>
      </c>
      <c r="KQ19" s="22">
        <f>KQ18*KQ20</f>
        <v>2564.0760598463999</v>
      </c>
      <c r="KT19" s="22">
        <f>KT18*KT20</f>
        <v>2536.4050805631996</v>
      </c>
      <c r="KU19" s="22">
        <f>KU18*KU20</f>
        <v>2533.0918453499999</v>
      </c>
      <c r="KW19" s="22">
        <f>KW18*KW20</f>
        <v>2585.4550977419999</v>
      </c>
      <c r="KX19" s="22">
        <f>KX18*KX20</f>
        <v>2568.6818196732002</v>
      </c>
      <c r="LA19" s="22">
        <f>LA18*LA20</f>
        <v>2558.3315256048004</v>
      </c>
      <c r="LB19" s="22">
        <f>LB18*LB20</f>
        <v>2584.4513563022001</v>
      </c>
      <c r="LC19" s="22">
        <f>LC18*LC20</f>
        <v>2518.0057409209999</v>
      </c>
      <c r="LD19" s="22">
        <f>LD18*LD20</f>
        <v>2617.6177918593999</v>
      </c>
      <c r="LE19" s="22">
        <f>LE18*LE20</f>
        <v>2723.7427752941999</v>
      </c>
      <c r="LJ19" s="22">
        <f>LJ18*LJ20</f>
        <v>2629.8515148400002</v>
      </c>
      <c r="LK19" s="22">
        <f>LK18*LK20</f>
        <v>2589.7461701100001</v>
      </c>
      <c r="LL19" s="22">
        <f>LL18*LL20</f>
        <v>2605.6467713980001</v>
      </c>
      <c r="LO19" s="22">
        <f>LO18*LO20</f>
        <v>2618.5068930591997</v>
      </c>
      <c r="LP19" s="22">
        <f>LP18*LP20</f>
        <v>2603.4962527728003</v>
      </c>
      <c r="LQ19" s="22">
        <f>LQ18*LQ20</f>
        <v>2815.8257623319996</v>
      </c>
      <c r="LR19" s="22">
        <f>LR18*LR20</f>
        <v>2843.2825407360001</v>
      </c>
      <c r="LS19" s="22">
        <f>LS18*LS20</f>
        <v>2853.3553613312001</v>
      </c>
      <c r="LV19" s="22">
        <f>LV18*LV20</f>
        <v>2833.5436980246</v>
      </c>
      <c r="LW19" s="22">
        <f>LW18*LW20</f>
        <v>2805.0912911823998</v>
      </c>
      <c r="LX19" s="22">
        <f>LX18*LX20</f>
        <v>2837.1165713351998</v>
      </c>
      <c r="LY19" s="22">
        <f>LY18*LY20</f>
        <v>2934.4983845892002</v>
      </c>
      <c r="LZ19" s="22">
        <f>LZ18*LZ20</f>
        <v>2926.2507027534002</v>
      </c>
      <c r="MC19" s="22">
        <f>MC18*MC20</f>
        <v>2920.3334585809998</v>
      </c>
      <c r="MD19" s="22">
        <f>MD18*MD20</f>
        <v>2871.7157894303996</v>
      </c>
      <c r="ME19" s="22">
        <f>ME18*ME20</f>
        <v>2848.2875572448002</v>
      </c>
      <c r="MF19" s="22">
        <f>MF18*MF20</f>
        <v>2805.6977380520002</v>
      </c>
      <c r="MG19" s="22">
        <f>MG18*MG20</f>
        <v>2779.497152124</v>
      </c>
      <c r="MJ19" s="22">
        <f>MJ18*MJ20</f>
        <v>2767.7646935928001</v>
      </c>
      <c r="MK19" s="22">
        <f>MK18*MK20</f>
        <v>2724.4751059657997</v>
      </c>
      <c r="ML19" s="22">
        <f>ML18*ML20</f>
        <v>2731.3764704599998</v>
      </c>
      <c r="MM19" s="22">
        <f>MM18*MM20</f>
        <v>2792.1134869056</v>
      </c>
      <c r="MN19" s="22">
        <f>MN18*MN20</f>
        <v>2782.3736521151995</v>
      </c>
      <c r="MQ19" s="22">
        <f>MQ18*MQ20</f>
        <v>2774.4183690300001</v>
      </c>
      <c r="MR19" s="22">
        <f>MR18*MR20</f>
        <v>2699.4164911516</v>
      </c>
      <c r="MS19" s="22">
        <f>MS18*MS20</f>
        <v>2674.7185301231998</v>
      </c>
      <c r="MT19" s="22">
        <f>MT18*MT20</f>
        <v>2583.3556601621995</v>
      </c>
      <c r="MU19" s="22">
        <f>MU18*MU20</f>
        <v>2522.6474580999998</v>
      </c>
      <c r="MX19" s="22">
        <f>MX18*MX20</f>
        <v>2523.0332665999999</v>
      </c>
      <c r="MY19" s="22">
        <f>MY18*MY20</f>
        <v>2528.8203940999997</v>
      </c>
      <c r="MZ19" s="22">
        <f>MZ18*MZ20</f>
        <v>2561.8999676291996</v>
      </c>
      <c r="NA19" s="22">
        <f>NA18*NA20</f>
        <v>2523.1667783871999</v>
      </c>
      <c r="NB19" s="22">
        <f>NB18*NB20</f>
        <v>2523.1667783871999</v>
      </c>
    </row>
    <row r="20" spans="1:16384" s="3" customFormat="1" x14ac:dyDescent="0.25">
      <c r="A20" s="12" t="s">
        <v>0</v>
      </c>
      <c r="E20" s="3">
        <v>4.0384000000000002</v>
      </c>
      <c r="F20" s="3">
        <v>4.0110999999999999</v>
      </c>
      <c r="G20" s="3">
        <v>4.0298999999999996</v>
      </c>
      <c r="H20" s="3">
        <v>4.0471000000000004</v>
      </c>
      <c r="I20" s="3">
        <v>4.0247000000000002</v>
      </c>
      <c r="L20" s="3">
        <v>4.048</v>
      </c>
      <c r="M20" s="3">
        <v>4.0294999999999996</v>
      </c>
      <c r="N20" s="3">
        <v>3.9859</v>
      </c>
      <c r="O20" s="3">
        <v>4.0220000000000002</v>
      </c>
      <c r="P20" s="3">
        <v>4.0397999999999996</v>
      </c>
      <c r="S20" s="3">
        <v>4.0361000000000002</v>
      </c>
      <c r="T20" s="3">
        <v>4.03</v>
      </c>
      <c r="U20" s="3">
        <v>4.0858999999999996</v>
      </c>
      <c r="V20" s="3">
        <v>4.1555</v>
      </c>
      <c r="W20" s="3">
        <v>4.1228999999999996</v>
      </c>
      <c r="Z20" s="3">
        <v>4.0994999999999999</v>
      </c>
      <c r="AA20" s="3">
        <v>4.0964999999999998</v>
      </c>
      <c r="AB20" s="3">
        <v>4.0445000000000002</v>
      </c>
      <c r="AC20" s="3">
        <v>4.0834999999999999</v>
      </c>
      <c r="AD20" s="3">
        <v>4.0425000000000004</v>
      </c>
      <c r="AG20" s="3">
        <v>3.9982000000000002</v>
      </c>
      <c r="AH20" s="3">
        <v>3.9916</v>
      </c>
      <c r="AI20" s="3">
        <v>3.9554999999999998</v>
      </c>
      <c r="AJ20" s="3">
        <v>3.8649</v>
      </c>
      <c r="AK20" s="3">
        <v>3.8971</v>
      </c>
      <c r="AP20" s="3">
        <v>3.9409000000000001</v>
      </c>
      <c r="AQ20" s="3">
        <v>3.9639000000000002</v>
      </c>
      <c r="AR20" s="3">
        <v>3.9889000000000001</v>
      </c>
      <c r="AU20" s="3">
        <v>3.9881000000000002</v>
      </c>
      <c r="AV20" s="3">
        <v>4.0209999999999999</v>
      </c>
      <c r="AW20" s="3">
        <v>4.0315000000000003</v>
      </c>
      <c r="AX20" s="3">
        <v>4.0086000000000004</v>
      </c>
      <c r="AY20" s="3">
        <v>4.0488999999999997</v>
      </c>
      <c r="BB20" s="3">
        <v>3.9615999999999998</v>
      </c>
      <c r="BC20" s="3">
        <v>3.9681000000000002</v>
      </c>
      <c r="BD20" s="3">
        <v>3.9897</v>
      </c>
      <c r="BE20" s="3">
        <v>3.9396</v>
      </c>
      <c r="BF20" s="3">
        <v>3.9575</v>
      </c>
      <c r="BI20" s="3">
        <v>3.9792999999999998</v>
      </c>
      <c r="BJ20" s="3">
        <v>3.9910000000000001</v>
      </c>
      <c r="BK20" s="3">
        <v>3.9113000000000002</v>
      </c>
      <c r="BL20" s="3">
        <v>3.8401000000000001</v>
      </c>
      <c r="BM20" s="3">
        <v>3.7185000000000001</v>
      </c>
      <c r="BP20" s="3">
        <v>3.7711999999999999</v>
      </c>
      <c r="BQ20" s="3">
        <v>3.7810000000000001</v>
      </c>
      <c r="BR20" s="3">
        <v>3.7035</v>
      </c>
      <c r="BS20" s="3">
        <v>3.6697000000000002</v>
      </c>
      <c r="BT20" s="3">
        <v>3.6267999999999998</v>
      </c>
      <c r="BW20" s="3">
        <v>3.6235499999999998</v>
      </c>
      <c r="BX20" s="3">
        <v>3.7113</v>
      </c>
      <c r="BY20" s="3">
        <v>3.8079000000000001</v>
      </c>
      <c r="BZ20" s="3">
        <v>3.6442000000000001</v>
      </c>
      <c r="CA20" s="3">
        <f>(3.614+3.6146)/2</f>
        <v>3.6143000000000001</v>
      </c>
      <c r="CD20" s="3">
        <f>(3.6223+3.6229)/2</f>
        <v>3.6226000000000003</v>
      </c>
      <c r="CE20" s="3">
        <f>(3.6067+3.6073)/2</f>
        <v>3.6070000000000002</v>
      </c>
      <c r="CF20" s="3">
        <f>(3.66625+3.6531)/2</f>
        <v>3.659675</v>
      </c>
      <c r="CG20" s="3">
        <v>3.6945000000000001</v>
      </c>
      <c r="CK20" s="3">
        <v>3.6404999999999998</v>
      </c>
      <c r="CL20" s="3">
        <v>3.6684000000000001</v>
      </c>
      <c r="CM20" s="3">
        <v>3.6113</v>
      </c>
      <c r="CN20" s="3">
        <v>3.5585</v>
      </c>
      <c r="CO20" s="3">
        <v>3.5796000000000001</v>
      </c>
      <c r="CR20" s="3">
        <v>3.5869</v>
      </c>
      <c r="CS20" s="3">
        <v>3.6577999999999999</v>
      </c>
      <c r="CT20" s="3">
        <v>3.6745000000000001</v>
      </c>
      <c r="CU20" s="3">
        <v>3.6918000000000002</v>
      </c>
      <c r="CV20" s="3">
        <v>3.6381999999999999</v>
      </c>
      <c r="CY20" s="3">
        <v>3.5280999999999998</v>
      </c>
      <c r="CZ20" s="3">
        <v>3.5402999999999998</v>
      </c>
      <c r="DA20" s="3">
        <v>3.5426000000000002</v>
      </c>
      <c r="DB20" s="3">
        <v>3.5123000000000002</v>
      </c>
      <c r="DC20" s="3">
        <v>3.5272999999999999</v>
      </c>
      <c r="DF20" s="3">
        <v>3.5800999999999998</v>
      </c>
      <c r="DG20" s="3">
        <v>3.5535000000000001</v>
      </c>
      <c r="DH20" s="3">
        <v>3.54</v>
      </c>
      <c r="DJ20" s="3">
        <v>3.5825999999999998</v>
      </c>
      <c r="DM20" s="3">
        <v>3.5470000000000002</v>
      </c>
      <c r="DN20" s="3">
        <v>3.5295999999999998</v>
      </c>
      <c r="DO20" s="3">
        <v>3.5291999999999999</v>
      </c>
      <c r="DP20" s="3">
        <v>3.4988999999999999</v>
      </c>
      <c r="DQ20" s="3">
        <v>3.4504999999999999</v>
      </c>
      <c r="DT20" s="3">
        <v>3.4988999999999999</v>
      </c>
      <c r="DU20" s="3">
        <v>3.5547</v>
      </c>
      <c r="DV20" s="3">
        <v>3.5394999999999999</v>
      </c>
      <c r="DW20" s="3">
        <v>3.5293000000000001</v>
      </c>
      <c r="DX20" s="3">
        <v>3.5358999999999998</v>
      </c>
      <c r="EA20" s="3">
        <v>3.5384000000000002</v>
      </c>
      <c r="EB20" s="3">
        <v>3.4668999999999999</v>
      </c>
      <c r="EC20" s="3">
        <v>3.4641000000000002</v>
      </c>
      <c r="ED20" s="3">
        <v>3.4874999999999998</v>
      </c>
      <c r="EE20" s="3">
        <v>3.5036999999999998</v>
      </c>
      <c r="EH20" s="3">
        <v>3.5030999999999999</v>
      </c>
      <c r="EI20" s="3">
        <v>3.5034999999999998</v>
      </c>
      <c r="EJ20" s="3">
        <v>3.5365000000000002</v>
      </c>
      <c r="EK20" s="3">
        <v>3.6</v>
      </c>
      <c r="EL20" s="3">
        <v>3.5415999999999999</v>
      </c>
      <c r="EO20" s="3">
        <v>3.5655999999999999</v>
      </c>
      <c r="EP20" s="3">
        <v>3.5488</v>
      </c>
      <c r="EQ20" s="3">
        <v>3.58</v>
      </c>
      <c r="ES20" s="3">
        <v>3.6164999999999998</v>
      </c>
      <c r="EV20" s="3">
        <v>3.5994000000000002</v>
      </c>
      <c r="EW20" s="3">
        <v>3.5947</v>
      </c>
      <c r="EX20" s="3">
        <v>3.6122999999999998</v>
      </c>
      <c r="EY20" s="3">
        <v>3.5958999999999999</v>
      </c>
      <c r="EZ20" s="3">
        <v>3.5406</v>
      </c>
      <c r="FC20" s="3">
        <v>3.5095000000000001</v>
      </c>
      <c r="FD20" s="3">
        <v>3.4741</v>
      </c>
      <c r="FE20" s="3">
        <v>3.3895</v>
      </c>
      <c r="FF20" s="3">
        <v>3.3815</v>
      </c>
      <c r="FG20" s="3">
        <v>3.4258000000000002</v>
      </c>
      <c r="FJ20" s="3">
        <v>3.4529999999999998</v>
      </c>
      <c r="FK20" s="3">
        <v>3.4836</v>
      </c>
      <c r="FL20" s="3">
        <v>3.4765000000000001</v>
      </c>
      <c r="FM20" s="3">
        <v>3.4801000000000002</v>
      </c>
      <c r="FN20" s="3">
        <v>3.4369000000000001</v>
      </c>
      <c r="FQ20" s="3">
        <v>3.3831000000000002</v>
      </c>
      <c r="FR20" s="3">
        <v>3.3895</v>
      </c>
      <c r="FS20" s="3">
        <v>3.3879999999999999</v>
      </c>
      <c r="FT20" s="3">
        <v>3.3530000000000002</v>
      </c>
      <c r="FU20" s="3">
        <v>3.3769</v>
      </c>
      <c r="FX20" s="3">
        <v>3.3990999999999998</v>
      </c>
      <c r="FY20" s="3">
        <v>3.3264999999999998</v>
      </c>
      <c r="FZ20" s="3">
        <v>3.2431000000000001</v>
      </c>
      <c r="GA20" s="3">
        <v>3.2094999999999998</v>
      </c>
      <c r="GB20" s="3">
        <v>3.2294999999999998</v>
      </c>
      <c r="GE20" s="3">
        <v>3.2477</v>
      </c>
      <c r="GF20" s="3">
        <v>3.2900999999999998</v>
      </c>
      <c r="GG20" s="3">
        <v>3.3239000000000001</v>
      </c>
      <c r="GH20" s="3">
        <v>3.3384999999999998</v>
      </c>
      <c r="GI20" s="3">
        <v>3.2965</v>
      </c>
      <c r="GL20" s="3">
        <v>3.3028</v>
      </c>
      <c r="GM20" s="3">
        <v>3.2747999999999999</v>
      </c>
      <c r="GN20" s="3">
        <v>3.2892999999999999</v>
      </c>
      <c r="GO20" s="3">
        <v>3.2328000000000001</v>
      </c>
      <c r="GP20" s="3">
        <v>3.2652999999999999</v>
      </c>
      <c r="GS20" s="3">
        <v>3.2631000000000001</v>
      </c>
      <c r="GT20" s="3">
        <v>3.2797999999999998</v>
      </c>
      <c r="GU20" s="3">
        <v>3.2509000000000001</v>
      </c>
      <c r="GV20" s="3">
        <v>3.2582</v>
      </c>
      <c r="GW20" s="3">
        <v>3.2850999999999999</v>
      </c>
      <c r="GZ20" s="3">
        <v>3.2816000000000001</v>
      </c>
      <c r="HA20" s="3">
        <v>3.2787000000000002</v>
      </c>
      <c r="HB20" s="3">
        <v>3.2816999999999998</v>
      </c>
      <c r="HC20" s="3">
        <v>3.2736999999999998</v>
      </c>
      <c r="HD20" s="3">
        <v>3.2387000000000001</v>
      </c>
      <c r="HG20" s="3">
        <v>3.2658999999999998</v>
      </c>
      <c r="HH20" s="3">
        <v>3.2486999999999999</v>
      </c>
      <c r="HI20" s="3">
        <v>3.2730000000000001</v>
      </c>
      <c r="HJ20" s="3">
        <v>3.218</v>
      </c>
      <c r="HK20" s="3">
        <v>3.1856</v>
      </c>
      <c r="HN20" s="3">
        <v>3.1768000000000001</v>
      </c>
      <c r="HO20" s="3">
        <v>3.15</v>
      </c>
      <c r="HP20" s="3">
        <v>3.1299000000000001</v>
      </c>
      <c r="HQ20" s="3">
        <v>3.1360999999999999</v>
      </c>
      <c r="HR20" s="3">
        <v>3.1598999999999999</v>
      </c>
      <c r="HU20" s="3">
        <v>3.1669</v>
      </c>
      <c r="HV20" s="3">
        <v>3.1745999999999999</v>
      </c>
      <c r="HW20" s="3">
        <v>3.2244999999999999</v>
      </c>
      <c r="HX20" s="3">
        <v>3.2298</v>
      </c>
      <c r="HY20" s="3">
        <v>3.2263999999999999</v>
      </c>
      <c r="IB20" s="3">
        <v>3.2160000000000002</v>
      </c>
      <c r="IC20" s="3">
        <v>3.2050000000000001</v>
      </c>
      <c r="ID20" s="3">
        <v>3.2368999999999999</v>
      </c>
      <c r="IE20" s="3">
        <v>3.2616000000000001</v>
      </c>
      <c r="IF20" s="3">
        <v>3.2149999999999999</v>
      </c>
      <c r="II20" s="3">
        <v>3.2610000000000001</v>
      </c>
      <c r="IJ20" s="3">
        <v>3.2522000000000002</v>
      </c>
      <c r="IK20" s="3">
        <v>3.2469000000000001</v>
      </c>
      <c r="IL20" s="3">
        <v>3.2469000000000001</v>
      </c>
      <c r="IM20" s="3">
        <v>3.2427999999999999</v>
      </c>
      <c r="IP20" s="54">
        <v>3.2717999999999998</v>
      </c>
      <c r="IQ20" s="3">
        <v>3.2448999999999999</v>
      </c>
      <c r="IS20" s="3">
        <v>3.1930999999999998</v>
      </c>
      <c r="IT20" s="3">
        <v>3.2635000000000001</v>
      </c>
      <c r="IW20" s="3">
        <v>3.2850999999999999</v>
      </c>
      <c r="IX20" s="3">
        <v>3.2968999999999999</v>
      </c>
      <c r="IY20" s="3">
        <v>3.3258999999999999</v>
      </c>
      <c r="IZ20" s="3">
        <v>3.3323</v>
      </c>
      <c r="JA20" s="3">
        <v>3.2536999999999998</v>
      </c>
      <c r="JF20" s="3">
        <v>3.2404999999999999</v>
      </c>
      <c r="JG20" s="3">
        <v>3.2012</v>
      </c>
      <c r="JH20" s="3">
        <v>3.2239</v>
      </c>
      <c r="JK20" s="3">
        <v>3.2397</v>
      </c>
      <c r="JL20" s="3">
        <v>3.2355</v>
      </c>
      <c r="JM20" s="3">
        <v>3.2473000000000001</v>
      </c>
      <c r="JN20" s="3">
        <v>3.2231999999999998</v>
      </c>
      <c r="JO20" s="3">
        <v>3.2458999999999998</v>
      </c>
      <c r="JR20" s="3">
        <v>3.2334999999999998</v>
      </c>
      <c r="JS20" s="3">
        <v>3.22</v>
      </c>
      <c r="JT20" s="3">
        <v>3.2355</v>
      </c>
      <c r="JU20" s="3">
        <v>3.2307000000000001</v>
      </c>
      <c r="JV20" s="3">
        <v>3.2130999999999998</v>
      </c>
      <c r="JY20" s="3">
        <v>3.2122000000000002</v>
      </c>
      <c r="JZ20" s="3">
        <v>3.2132999999999998</v>
      </c>
      <c r="KB20" s="3">
        <v>3.2084000000000001</v>
      </c>
      <c r="KC20" s="3">
        <v>3.1861000000000002</v>
      </c>
      <c r="KF20" s="3">
        <v>3.1960000000000002</v>
      </c>
      <c r="KG20" s="3">
        <v>3.1871</v>
      </c>
      <c r="KH20" s="3">
        <v>3.1797</v>
      </c>
      <c r="KI20" s="3">
        <v>3.1602000000000001</v>
      </c>
      <c r="KJ20" s="3">
        <v>3.1589999999999998</v>
      </c>
      <c r="KM20" s="3">
        <v>3.1307999999999998</v>
      </c>
      <c r="KN20" s="3">
        <v>3.1190000000000002</v>
      </c>
      <c r="KO20" s="3">
        <v>3.1215999999999999</v>
      </c>
      <c r="KP20" s="3">
        <v>3.1425999999999998</v>
      </c>
      <c r="KQ20" s="3">
        <v>3.1812</v>
      </c>
      <c r="KT20" s="3">
        <v>3.1808000000000001</v>
      </c>
      <c r="KU20" s="3">
        <v>3.2050000000000001</v>
      </c>
      <c r="KW20" s="3">
        <v>3.2307000000000001</v>
      </c>
      <c r="KX20" s="3">
        <v>3.2446000000000002</v>
      </c>
      <c r="LA20" s="3">
        <v>3.2021000000000002</v>
      </c>
      <c r="LB20" s="3">
        <v>3.2021000000000002</v>
      </c>
      <c r="LC20" s="3">
        <v>3.2254999999999998</v>
      </c>
      <c r="LD20" s="3">
        <v>3.3100999999999998</v>
      </c>
      <c r="LE20" s="3">
        <v>3.4443000000000001</v>
      </c>
      <c r="LJ20" s="3">
        <v>3.4180000000000001</v>
      </c>
      <c r="LK20" s="3">
        <v>3.4049</v>
      </c>
      <c r="LL20" s="3">
        <v>3.3914</v>
      </c>
      <c r="LO20" s="3">
        <v>3.3513999999999999</v>
      </c>
      <c r="LP20" s="3">
        <v>3.3473000000000002</v>
      </c>
      <c r="LQ20" s="3">
        <v>3.3923999999999999</v>
      </c>
      <c r="LR20" s="3">
        <v>3.3984000000000001</v>
      </c>
      <c r="LS20" s="3">
        <v>3.4276</v>
      </c>
      <c r="LV20" s="3">
        <v>3.3993000000000002</v>
      </c>
      <c r="LW20" s="3">
        <v>3.4056999999999999</v>
      </c>
      <c r="LX20" s="3">
        <v>3.3963999999999999</v>
      </c>
      <c r="LY20" s="3">
        <v>3.4359000000000002</v>
      </c>
      <c r="LZ20" s="3">
        <v>3.4647000000000001</v>
      </c>
      <c r="MC20" s="3">
        <v>3.4594999999999998</v>
      </c>
      <c r="MD20" s="3">
        <v>3.4350999999999998</v>
      </c>
      <c r="ME20" s="3">
        <v>3.3892000000000002</v>
      </c>
      <c r="MF20" s="3">
        <v>3.3892000000000002</v>
      </c>
      <c r="MG20" s="3">
        <v>3.3855</v>
      </c>
      <c r="MJ20" s="3">
        <v>3.3694000000000002</v>
      </c>
      <c r="MK20" s="3">
        <v>3.3336999999999999</v>
      </c>
      <c r="ML20" s="3">
        <v>3.31</v>
      </c>
      <c r="MM20" s="3">
        <v>3.3826999999999998</v>
      </c>
      <c r="MN20" s="3">
        <v>3.3708999999999998</v>
      </c>
      <c r="MQ20" s="3">
        <v>3.3774999999999999</v>
      </c>
      <c r="MR20" s="3">
        <v>3.3582999999999998</v>
      </c>
      <c r="MS20" s="3">
        <v>3.3294000000000001</v>
      </c>
      <c r="MT20" s="3">
        <v>3.3298999999999999</v>
      </c>
      <c r="MU20" s="3">
        <v>3.2692999999999999</v>
      </c>
      <c r="MX20" s="3">
        <v>3.2698</v>
      </c>
      <c r="MY20" s="3">
        <v>3.2772999999999999</v>
      </c>
      <c r="MZ20" s="3">
        <v>3.2770999999999999</v>
      </c>
      <c r="NA20" s="3">
        <v>3.2587999999999999</v>
      </c>
      <c r="NB20" s="3">
        <v>3.2587999999999999</v>
      </c>
    </row>
    <row r="21" spans="1:16384" s="37" customFormat="1" ht="6" customHeight="1" x14ac:dyDescent="0.25">
      <c r="A21" s="36"/>
      <c r="IP21" s="58"/>
    </row>
    <row r="22" spans="1:16384" s="21" customFormat="1" x14ac:dyDescent="0.25">
      <c r="A22" s="27" t="s">
        <v>86</v>
      </c>
      <c r="E22" s="21">
        <v>80.5</v>
      </c>
      <c r="F22" s="21">
        <v>81.5</v>
      </c>
      <c r="G22" s="21">
        <v>82</v>
      </c>
      <c r="H22" s="21">
        <v>82.5</v>
      </c>
      <c r="I22" s="21">
        <v>82.5</v>
      </c>
      <c r="L22" s="21">
        <v>82.5</v>
      </c>
      <c r="M22" s="21">
        <v>83.5</v>
      </c>
      <c r="N22" s="21">
        <v>82.5</v>
      </c>
      <c r="O22" s="21">
        <v>83</v>
      </c>
      <c r="P22" s="21">
        <v>83</v>
      </c>
      <c r="S22" s="21">
        <v>83</v>
      </c>
      <c r="T22" s="21">
        <v>83.5</v>
      </c>
      <c r="U22" s="21">
        <v>84</v>
      </c>
      <c r="V22" s="21">
        <v>85</v>
      </c>
      <c r="W22" s="21">
        <v>84</v>
      </c>
      <c r="Z22" s="21">
        <v>83.5</v>
      </c>
      <c r="AA22" s="21">
        <v>83.5</v>
      </c>
      <c r="AB22" s="21">
        <v>82.5</v>
      </c>
      <c r="AC22" s="21">
        <v>81.5</v>
      </c>
      <c r="AD22" s="21">
        <v>81.5</v>
      </c>
      <c r="AG22" s="21">
        <v>80</v>
      </c>
      <c r="AH22" s="21">
        <v>79.5</v>
      </c>
      <c r="AI22" s="21">
        <v>78.5</v>
      </c>
      <c r="AJ22" s="21">
        <v>78</v>
      </c>
      <c r="AK22" s="21">
        <v>78</v>
      </c>
      <c r="AP22" s="21">
        <v>77</v>
      </c>
      <c r="AQ22" s="21">
        <v>77</v>
      </c>
      <c r="AR22" s="21">
        <v>77.5</v>
      </c>
      <c r="AU22" s="21">
        <v>77.5</v>
      </c>
      <c r="AV22" s="21">
        <v>78</v>
      </c>
      <c r="AW22" s="21">
        <v>78</v>
      </c>
      <c r="AX22" s="21">
        <v>78</v>
      </c>
      <c r="AY22" s="21">
        <v>78.5</v>
      </c>
      <c r="BB22" s="21">
        <v>77.5</v>
      </c>
      <c r="BC22" s="21">
        <v>77</v>
      </c>
      <c r="BD22" s="21">
        <v>77</v>
      </c>
      <c r="BE22" s="21">
        <v>76.5</v>
      </c>
      <c r="BF22" s="21">
        <v>76</v>
      </c>
      <c r="BI22" s="21">
        <v>75.5</v>
      </c>
      <c r="BJ22" s="21">
        <v>75.5</v>
      </c>
      <c r="BK22" s="21">
        <v>75.5</v>
      </c>
      <c r="BL22" s="21">
        <v>73</v>
      </c>
      <c r="BM22" s="21">
        <v>72</v>
      </c>
      <c r="BP22" s="21">
        <v>72.5</v>
      </c>
      <c r="BQ22" s="21">
        <v>72.5</v>
      </c>
      <c r="BR22" s="21">
        <v>72</v>
      </c>
      <c r="BS22" s="21">
        <v>71</v>
      </c>
      <c r="BT22" s="21">
        <v>71.5</v>
      </c>
      <c r="BW22" s="21">
        <v>70.5</v>
      </c>
      <c r="BX22" s="21">
        <v>72.5</v>
      </c>
      <c r="BY22" s="21">
        <v>73</v>
      </c>
      <c r="BZ22" s="21">
        <v>71</v>
      </c>
      <c r="CA22" s="21">
        <v>70.5</v>
      </c>
      <c r="CD22" s="21">
        <v>70.5</v>
      </c>
      <c r="CE22" s="21">
        <v>70.5</v>
      </c>
      <c r="CF22" s="21">
        <v>71</v>
      </c>
      <c r="CG22" s="21">
        <v>71.5</v>
      </c>
      <c r="CK22" s="21">
        <v>71</v>
      </c>
      <c r="CL22" s="21">
        <v>71.5</v>
      </c>
      <c r="CM22" s="21">
        <v>71</v>
      </c>
      <c r="CN22" s="21">
        <v>70</v>
      </c>
      <c r="CO22" s="21">
        <v>69.5</v>
      </c>
      <c r="CR22" s="21">
        <v>70</v>
      </c>
      <c r="CS22" s="21">
        <v>71</v>
      </c>
      <c r="CT22" s="21">
        <v>71</v>
      </c>
      <c r="CU22" s="21">
        <v>72</v>
      </c>
      <c r="CV22" s="21">
        <v>72</v>
      </c>
      <c r="CY22" s="21">
        <v>70</v>
      </c>
      <c r="CZ22" s="21">
        <v>70.5</v>
      </c>
      <c r="DA22" s="21">
        <v>71.5</v>
      </c>
      <c r="DB22" s="21">
        <v>71.5</v>
      </c>
      <c r="DC22" s="21">
        <v>72</v>
      </c>
      <c r="DF22" s="21">
        <v>73</v>
      </c>
      <c r="DG22" s="21">
        <v>73.5</v>
      </c>
      <c r="DH22" s="21">
        <v>75</v>
      </c>
      <c r="DJ22" s="21">
        <v>75.5</v>
      </c>
      <c r="DM22" s="21">
        <v>76</v>
      </c>
      <c r="DN22" s="21">
        <v>78</v>
      </c>
      <c r="DO22" s="21">
        <v>77.5</v>
      </c>
      <c r="DP22" s="21">
        <v>77.5</v>
      </c>
      <c r="DQ22" s="21">
        <v>76.5</v>
      </c>
      <c r="DT22" s="21">
        <v>77.5</v>
      </c>
      <c r="DU22" s="21">
        <v>78.5</v>
      </c>
      <c r="DV22" s="21">
        <v>78.5</v>
      </c>
      <c r="DW22" s="21">
        <v>79</v>
      </c>
      <c r="DX22" s="21">
        <v>77.5</v>
      </c>
      <c r="EA22" s="21">
        <v>78.5</v>
      </c>
      <c r="EB22" s="21">
        <v>80</v>
      </c>
      <c r="EC22" s="21">
        <v>79</v>
      </c>
      <c r="ED22" s="21">
        <v>79.5</v>
      </c>
      <c r="EE22" s="21">
        <v>80.5</v>
      </c>
      <c r="EH22" s="21">
        <v>80</v>
      </c>
      <c r="EI22" s="21">
        <v>80.5</v>
      </c>
      <c r="EJ22" s="21">
        <v>81.5</v>
      </c>
      <c r="EK22" s="21">
        <v>82</v>
      </c>
      <c r="EL22" s="21">
        <v>82.5</v>
      </c>
      <c r="EO22" s="21">
        <v>82.5</v>
      </c>
      <c r="EP22" s="21">
        <v>82</v>
      </c>
      <c r="EQ22" s="21">
        <v>84</v>
      </c>
      <c r="ES22" s="21">
        <v>85</v>
      </c>
      <c r="EV22" s="21">
        <v>85</v>
      </c>
      <c r="EW22" s="21">
        <v>86</v>
      </c>
      <c r="EX22" s="21">
        <v>86.5</v>
      </c>
      <c r="EY22" s="21">
        <v>89.5</v>
      </c>
      <c r="EZ22" s="21">
        <v>89.5</v>
      </c>
      <c r="FD22" s="21">
        <v>89</v>
      </c>
      <c r="FE22" s="21">
        <v>89.5</v>
      </c>
      <c r="FF22" s="21">
        <v>90</v>
      </c>
      <c r="FG22" s="21">
        <v>92</v>
      </c>
      <c r="FJ22" s="21">
        <v>89.5</v>
      </c>
      <c r="FK22" s="21">
        <v>89.5</v>
      </c>
      <c r="FL22" s="21">
        <v>90</v>
      </c>
      <c r="FM22" s="21">
        <v>89</v>
      </c>
      <c r="FN22" s="21">
        <v>90.5</v>
      </c>
      <c r="FQ22" s="21">
        <v>89</v>
      </c>
      <c r="FR22" s="21">
        <v>88.5</v>
      </c>
      <c r="FS22" s="21">
        <v>88.5</v>
      </c>
      <c r="FT22" s="21">
        <v>87</v>
      </c>
      <c r="FU22" s="21">
        <v>86</v>
      </c>
      <c r="FX22" s="21">
        <v>88</v>
      </c>
      <c r="FY22" s="21">
        <v>88.5</v>
      </c>
      <c r="FZ22" s="21">
        <v>87</v>
      </c>
      <c r="GA22" s="21">
        <v>87</v>
      </c>
      <c r="GB22" s="21">
        <v>87</v>
      </c>
      <c r="GE22" s="21">
        <v>87</v>
      </c>
      <c r="GF22" s="21">
        <v>89.5</v>
      </c>
      <c r="GG22" s="21">
        <v>84.5</v>
      </c>
      <c r="GH22" s="21">
        <v>87</v>
      </c>
      <c r="GI22" s="21">
        <v>83</v>
      </c>
      <c r="GL22" s="21">
        <v>82.5</v>
      </c>
      <c r="GM22" s="21">
        <v>83.5</v>
      </c>
      <c r="GN22" s="21">
        <v>85</v>
      </c>
      <c r="GO22" s="21">
        <v>84</v>
      </c>
      <c r="GP22" s="21">
        <v>82</v>
      </c>
      <c r="GS22" s="21">
        <v>82</v>
      </c>
      <c r="GT22" s="21">
        <v>81</v>
      </c>
      <c r="GU22" s="21">
        <v>80</v>
      </c>
      <c r="GV22" s="21">
        <v>84</v>
      </c>
      <c r="GW22" s="21">
        <v>77.5</v>
      </c>
      <c r="GZ22" s="21">
        <v>77</v>
      </c>
      <c r="HA22" s="21">
        <v>78</v>
      </c>
      <c r="HB22" s="21">
        <v>79</v>
      </c>
      <c r="HC22" s="21">
        <v>78</v>
      </c>
      <c r="HD22" s="21">
        <v>78.5</v>
      </c>
      <c r="HG22" s="21">
        <v>77</v>
      </c>
      <c r="HH22" s="21">
        <v>76.5</v>
      </c>
      <c r="HI22" s="21">
        <v>76.5</v>
      </c>
      <c r="HJ22" s="21">
        <v>75.5</v>
      </c>
      <c r="HK22" s="21">
        <v>75</v>
      </c>
      <c r="HN22" s="21">
        <v>75</v>
      </c>
      <c r="HO22" s="21">
        <v>75.5</v>
      </c>
      <c r="HP22" s="21">
        <v>75</v>
      </c>
      <c r="HQ22" s="21">
        <v>75.5</v>
      </c>
      <c r="HR22" s="21">
        <v>75.5</v>
      </c>
      <c r="HU22" s="21">
        <v>80.5</v>
      </c>
      <c r="HV22" s="21">
        <v>77.5</v>
      </c>
      <c r="HW22" s="21">
        <v>79</v>
      </c>
      <c r="HX22" s="21">
        <v>79.5</v>
      </c>
      <c r="HY22" s="21">
        <v>79.5</v>
      </c>
      <c r="IB22" s="21">
        <v>79.5</v>
      </c>
      <c r="IC22" s="21">
        <v>79</v>
      </c>
      <c r="ID22" s="21">
        <v>80</v>
      </c>
      <c r="IE22" s="21">
        <v>79</v>
      </c>
      <c r="IF22" s="21">
        <v>78</v>
      </c>
      <c r="II22" s="21">
        <v>78</v>
      </c>
      <c r="IJ22" s="21">
        <v>77</v>
      </c>
      <c r="IK22" s="21">
        <v>76.5</v>
      </c>
      <c r="IL22" s="21">
        <v>76.5</v>
      </c>
      <c r="IM22" s="21">
        <v>76.5</v>
      </c>
      <c r="IP22" s="59">
        <v>77</v>
      </c>
      <c r="IQ22" s="21">
        <v>75</v>
      </c>
      <c r="IS22" s="21">
        <v>78</v>
      </c>
      <c r="IT22" s="21">
        <v>78</v>
      </c>
      <c r="IW22" s="21">
        <v>77.5</v>
      </c>
      <c r="IX22" s="21">
        <v>77</v>
      </c>
      <c r="IY22" s="21">
        <v>77</v>
      </c>
      <c r="IZ22" s="21">
        <v>77</v>
      </c>
      <c r="JA22" s="21">
        <v>77.5</v>
      </c>
      <c r="JF22" s="21">
        <v>77</v>
      </c>
      <c r="JG22" s="21">
        <v>76</v>
      </c>
      <c r="JH22" s="21">
        <v>75</v>
      </c>
      <c r="JK22" s="21">
        <v>78</v>
      </c>
      <c r="JL22" s="21">
        <v>75</v>
      </c>
      <c r="JM22" s="21">
        <v>75</v>
      </c>
      <c r="JN22" s="21">
        <v>75.5</v>
      </c>
      <c r="JO22" s="21">
        <v>75.5</v>
      </c>
      <c r="JR22" s="21">
        <v>76</v>
      </c>
      <c r="JS22" s="21">
        <v>76</v>
      </c>
      <c r="JT22" s="21">
        <v>75.5</v>
      </c>
      <c r="JU22" s="21">
        <v>74.5</v>
      </c>
      <c r="JV22" s="21">
        <v>74.5</v>
      </c>
      <c r="JY22" s="21">
        <v>74.5</v>
      </c>
      <c r="JZ22" s="21">
        <v>74.5</v>
      </c>
      <c r="KB22" s="21">
        <v>74</v>
      </c>
      <c r="KC22" s="21">
        <v>74</v>
      </c>
      <c r="KF22" s="21">
        <v>74.5</v>
      </c>
      <c r="KG22" s="21">
        <v>74</v>
      </c>
      <c r="KH22" s="21">
        <v>74</v>
      </c>
      <c r="KI22" s="21">
        <v>73.5</v>
      </c>
      <c r="KJ22" s="21">
        <v>75</v>
      </c>
      <c r="KM22" s="21">
        <v>73.5</v>
      </c>
      <c r="KN22" s="21">
        <v>73</v>
      </c>
      <c r="KO22" s="21">
        <v>73</v>
      </c>
      <c r="KP22" s="21">
        <v>75</v>
      </c>
      <c r="KQ22" s="21">
        <v>76.5</v>
      </c>
      <c r="KT22" s="21">
        <v>74.5</v>
      </c>
      <c r="KU22" s="21">
        <v>74.5</v>
      </c>
      <c r="KW22" s="21">
        <v>74.5</v>
      </c>
      <c r="KX22" s="21">
        <v>76</v>
      </c>
      <c r="LA22" s="21">
        <v>75</v>
      </c>
      <c r="LB22" s="21">
        <v>75</v>
      </c>
      <c r="LC22" s="21">
        <v>75</v>
      </c>
      <c r="LD22" s="21">
        <v>77.5</v>
      </c>
      <c r="LE22" s="21">
        <v>78</v>
      </c>
      <c r="LJ22" s="21">
        <v>76</v>
      </c>
      <c r="LK22" s="21">
        <v>76.5</v>
      </c>
      <c r="LL22" s="21">
        <v>76</v>
      </c>
      <c r="LO22" s="21">
        <v>76.5</v>
      </c>
      <c r="LP22" s="21">
        <v>77.5</v>
      </c>
      <c r="LQ22" s="21">
        <v>78</v>
      </c>
      <c r="LR22" s="21">
        <v>78</v>
      </c>
      <c r="LS22" s="21">
        <v>78</v>
      </c>
      <c r="LV22" s="21">
        <v>79.5</v>
      </c>
      <c r="LW22" s="21">
        <v>80</v>
      </c>
      <c r="LX22" s="21">
        <v>79.5</v>
      </c>
      <c r="LY22" s="21">
        <v>79.5</v>
      </c>
      <c r="LZ22" s="21">
        <v>79</v>
      </c>
      <c r="MC22" s="21">
        <v>79</v>
      </c>
      <c r="MD22" s="21">
        <v>80</v>
      </c>
      <c r="ME22" s="21">
        <v>79.5</v>
      </c>
      <c r="MF22" s="21">
        <v>78.5</v>
      </c>
      <c r="MG22" s="21">
        <v>77.5</v>
      </c>
      <c r="MJ22" s="21">
        <v>76.5</v>
      </c>
      <c r="MK22" s="21">
        <v>76</v>
      </c>
      <c r="ML22" s="21">
        <v>76.5</v>
      </c>
      <c r="MM22" s="21">
        <v>78</v>
      </c>
      <c r="MN22" s="21">
        <v>78.5</v>
      </c>
      <c r="MQ22" s="21">
        <v>77</v>
      </c>
      <c r="MR22" s="21">
        <v>76</v>
      </c>
      <c r="MS22" s="21">
        <v>75.5</v>
      </c>
      <c r="MT22" s="21">
        <v>75</v>
      </c>
      <c r="MU22" s="21">
        <v>74</v>
      </c>
      <c r="MX22" s="21">
        <v>74</v>
      </c>
      <c r="MY22" s="21">
        <v>76</v>
      </c>
      <c r="MZ22" s="21">
        <v>76</v>
      </c>
      <c r="NA22" s="21">
        <v>75</v>
      </c>
      <c r="NB22" s="21">
        <v>75</v>
      </c>
    </row>
    <row r="23" spans="1:16384" s="14" customFormat="1" x14ac:dyDescent="0.25">
      <c r="A23" s="29" t="s">
        <v>87</v>
      </c>
      <c r="E23" s="14">
        <v>69</v>
      </c>
      <c r="F23" s="14">
        <v>70</v>
      </c>
      <c r="G23" s="14">
        <v>72</v>
      </c>
      <c r="H23" s="14">
        <v>72</v>
      </c>
      <c r="I23" s="14">
        <v>72</v>
      </c>
      <c r="L23" s="14">
        <v>72</v>
      </c>
      <c r="M23" s="14">
        <v>72.5</v>
      </c>
      <c r="N23" s="14">
        <v>72</v>
      </c>
      <c r="O23" s="14">
        <v>72</v>
      </c>
      <c r="P23" s="14">
        <v>75</v>
      </c>
      <c r="S23" s="14">
        <v>75</v>
      </c>
      <c r="T23" s="14">
        <v>75</v>
      </c>
      <c r="U23" s="14">
        <v>75</v>
      </c>
      <c r="V23" s="14">
        <v>78</v>
      </c>
      <c r="W23" s="14">
        <v>78</v>
      </c>
      <c r="Z23" s="14">
        <v>78</v>
      </c>
      <c r="AA23" s="14">
        <v>74</v>
      </c>
      <c r="AB23" s="14">
        <v>78</v>
      </c>
      <c r="AC23" s="14">
        <v>78</v>
      </c>
      <c r="AD23" s="14">
        <v>77</v>
      </c>
      <c r="AG23" s="14">
        <v>77</v>
      </c>
      <c r="AH23" s="14">
        <v>77</v>
      </c>
      <c r="AI23" s="14">
        <v>74</v>
      </c>
      <c r="AJ23" s="14">
        <v>74</v>
      </c>
      <c r="AK23" s="14">
        <v>74</v>
      </c>
      <c r="AP23" s="14">
        <v>77</v>
      </c>
      <c r="AQ23" s="14">
        <v>77</v>
      </c>
      <c r="AR23" s="14">
        <v>77</v>
      </c>
      <c r="AU23" s="14">
        <v>71.5</v>
      </c>
      <c r="AV23" s="14">
        <v>72.5</v>
      </c>
      <c r="AW23" s="14">
        <v>70</v>
      </c>
      <c r="AX23" s="14">
        <v>71</v>
      </c>
      <c r="AY23" s="14">
        <v>72</v>
      </c>
      <c r="BB23" s="14">
        <v>70</v>
      </c>
      <c r="BC23" s="14">
        <v>70</v>
      </c>
      <c r="BD23" s="14">
        <v>70</v>
      </c>
      <c r="BE23" s="14">
        <v>68</v>
      </c>
      <c r="BF23" s="14">
        <v>70</v>
      </c>
      <c r="BI23" s="14">
        <v>68</v>
      </c>
      <c r="BJ23" s="14">
        <v>68</v>
      </c>
      <c r="BK23" s="14">
        <v>67</v>
      </c>
      <c r="BL23" s="14">
        <v>65</v>
      </c>
      <c r="BM23" s="14">
        <v>64</v>
      </c>
      <c r="BP23" s="14">
        <v>66</v>
      </c>
      <c r="BQ23" s="14">
        <v>66</v>
      </c>
      <c r="BR23" s="14">
        <v>64.5</v>
      </c>
      <c r="BS23" s="14">
        <v>63</v>
      </c>
      <c r="BT23" s="14">
        <v>63.5</v>
      </c>
      <c r="BW23" s="14">
        <v>65.5</v>
      </c>
      <c r="BX23" s="14">
        <v>64.5</v>
      </c>
      <c r="BY23" s="14">
        <v>66.7</v>
      </c>
      <c r="BZ23" s="14">
        <v>63.8</v>
      </c>
      <c r="CA23" s="14">
        <v>64.5</v>
      </c>
      <c r="CD23" s="14">
        <v>63.5</v>
      </c>
      <c r="CE23" s="14">
        <v>63</v>
      </c>
      <c r="CF23" s="14">
        <v>63</v>
      </c>
      <c r="CG23" s="14">
        <v>64</v>
      </c>
      <c r="CK23" s="14">
        <v>65</v>
      </c>
      <c r="CL23" s="14">
        <v>66</v>
      </c>
      <c r="CM23" s="14">
        <v>66</v>
      </c>
      <c r="CN23" s="14">
        <v>64</v>
      </c>
      <c r="CO23" s="14">
        <v>65</v>
      </c>
      <c r="CR23" s="14">
        <v>65</v>
      </c>
      <c r="CS23" s="14">
        <v>66</v>
      </c>
      <c r="CT23" s="14">
        <v>66</v>
      </c>
      <c r="CU23" s="14">
        <v>66.5</v>
      </c>
      <c r="CV23" s="14">
        <v>66.5</v>
      </c>
      <c r="CY23" s="14">
        <v>66</v>
      </c>
      <c r="CZ23" s="14">
        <v>66</v>
      </c>
      <c r="DA23" s="14">
        <v>66.5</v>
      </c>
      <c r="DB23" s="14">
        <v>65</v>
      </c>
      <c r="DC23" s="14">
        <v>66.5</v>
      </c>
      <c r="DF23" s="14">
        <v>67</v>
      </c>
      <c r="DG23" s="14">
        <v>69.5</v>
      </c>
      <c r="DH23" s="14">
        <v>70</v>
      </c>
      <c r="DJ23" s="14">
        <v>70</v>
      </c>
      <c r="DM23" s="14">
        <v>72.5</v>
      </c>
      <c r="DN23" s="14">
        <v>73</v>
      </c>
      <c r="DO23" s="14">
        <v>73</v>
      </c>
      <c r="DP23" s="14">
        <v>73</v>
      </c>
      <c r="DQ23" s="14">
        <v>73</v>
      </c>
      <c r="DT23" s="14">
        <v>75</v>
      </c>
      <c r="DU23" s="14">
        <v>76</v>
      </c>
      <c r="DV23" s="14">
        <v>75.5</v>
      </c>
      <c r="DW23" s="14">
        <v>73</v>
      </c>
      <c r="DX23" s="14">
        <v>75</v>
      </c>
      <c r="EA23" s="14">
        <v>75</v>
      </c>
      <c r="EB23" s="14">
        <v>77</v>
      </c>
      <c r="EC23" s="14">
        <v>77</v>
      </c>
      <c r="ED23" s="14">
        <v>76</v>
      </c>
      <c r="EE23" s="14">
        <v>76</v>
      </c>
      <c r="EH23" s="14">
        <v>78</v>
      </c>
      <c r="EI23" s="14">
        <v>80</v>
      </c>
      <c r="EJ23" s="14">
        <v>80</v>
      </c>
      <c r="EK23" s="14">
        <v>80</v>
      </c>
      <c r="EL23" s="14">
        <v>80</v>
      </c>
      <c r="EO23" s="14">
        <v>80</v>
      </c>
      <c r="EP23" s="14">
        <v>80</v>
      </c>
      <c r="EQ23" s="14">
        <v>82</v>
      </c>
      <c r="ES23" s="14">
        <v>83</v>
      </c>
      <c r="EV23" s="14">
        <v>83</v>
      </c>
      <c r="EW23" s="14">
        <v>84</v>
      </c>
      <c r="EX23" s="14">
        <v>83</v>
      </c>
      <c r="EY23" s="14">
        <v>85</v>
      </c>
      <c r="EZ23" s="14">
        <v>84</v>
      </c>
      <c r="FD23" s="14">
        <v>83</v>
      </c>
      <c r="FE23" s="14">
        <v>83</v>
      </c>
      <c r="FF23" s="14">
        <v>85</v>
      </c>
      <c r="FG23" s="14">
        <v>85</v>
      </c>
      <c r="FJ23" s="14">
        <v>85</v>
      </c>
      <c r="FK23" s="14">
        <v>86</v>
      </c>
      <c r="FL23" s="14">
        <v>85</v>
      </c>
      <c r="FM23" s="14">
        <v>83</v>
      </c>
      <c r="FN23" s="14">
        <v>81</v>
      </c>
      <c r="FQ23" s="14">
        <v>83</v>
      </c>
      <c r="FR23" s="14">
        <v>83</v>
      </c>
      <c r="FS23" s="14">
        <v>82</v>
      </c>
      <c r="FT23" s="14">
        <v>80</v>
      </c>
      <c r="FU23" s="14">
        <v>80</v>
      </c>
      <c r="FX23" s="14">
        <v>80</v>
      </c>
      <c r="FY23" s="14">
        <v>79</v>
      </c>
      <c r="FZ23" s="14">
        <v>76</v>
      </c>
      <c r="GA23" s="14">
        <v>79</v>
      </c>
      <c r="GB23" s="14">
        <v>78</v>
      </c>
      <c r="GE23" s="14">
        <v>78</v>
      </c>
      <c r="GF23" s="14">
        <v>78</v>
      </c>
      <c r="GG23" s="14">
        <v>88.5</v>
      </c>
      <c r="GH23" s="14">
        <v>75</v>
      </c>
      <c r="GI23" s="14">
        <v>75</v>
      </c>
      <c r="GL23" s="14">
        <v>76</v>
      </c>
      <c r="GM23" s="14">
        <v>75</v>
      </c>
      <c r="GN23" s="14">
        <v>78</v>
      </c>
      <c r="GO23" s="14">
        <v>76</v>
      </c>
      <c r="GP23" s="14">
        <v>75</v>
      </c>
      <c r="GS23" s="14">
        <v>75</v>
      </c>
      <c r="GT23" s="14">
        <v>74</v>
      </c>
      <c r="GU23" s="14">
        <v>73.5</v>
      </c>
      <c r="GV23" s="14">
        <v>74</v>
      </c>
      <c r="GW23" s="14">
        <v>73</v>
      </c>
      <c r="GZ23" s="14">
        <v>72</v>
      </c>
      <c r="HA23" s="14">
        <v>72</v>
      </c>
      <c r="HB23" s="14">
        <v>73</v>
      </c>
      <c r="HC23" s="14">
        <v>73</v>
      </c>
      <c r="HD23" s="14">
        <v>71</v>
      </c>
      <c r="HG23" s="14">
        <v>70</v>
      </c>
      <c r="HH23" s="14">
        <v>70</v>
      </c>
      <c r="HI23" s="14">
        <v>70</v>
      </c>
      <c r="HJ23" s="14">
        <v>70</v>
      </c>
      <c r="HK23" s="14">
        <v>68</v>
      </c>
      <c r="HN23" s="14">
        <v>68</v>
      </c>
      <c r="HO23" s="14">
        <v>68</v>
      </c>
      <c r="HP23" s="14">
        <v>68</v>
      </c>
      <c r="HQ23" s="14">
        <v>67</v>
      </c>
      <c r="HR23" s="14">
        <v>67</v>
      </c>
      <c r="HU23" s="14">
        <v>70</v>
      </c>
      <c r="HV23" s="14">
        <v>70</v>
      </c>
      <c r="HW23" s="14">
        <v>73</v>
      </c>
      <c r="HX23" s="14">
        <v>72</v>
      </c>
      <c r="HY23" s="14">
        <v>72</v>
      </c>
      <c r="IB23" s="14">
        <v>70</v>
      </c>
      <c r="IC23" s="14">
        <v>68</v>
      </c>
      <c r="ID23" s="14">
        <v>69</v>
      </c>
      <c r="IE23" s="14">
        <v>67</v>
      </c>
      <c r="IF23" s="14">
        <v>67</v>
      </c>
      <c r="II23" s="14">
        <v>68.5</v>
      </c>
      <c r="IJ23" s="14">
        <v>69</v>
      </c>
      <c r="IK23" s="14">
        <v>69</v>
      </c>
      <c r="IL23" s="14">
        <v>69</v>
      </c>
      <c r="IM23" s="14">
        <v>69</v>
      </c>
      <c r="IP23" s="14">
        <v>69.5</v>
      </c>
      <c r="IQ23" s="14">
        <v>67.5</v>
      </c>
      <c r="IS23" s="14">
        <v>67</v>
      </c>
      <c r="IT23" s="14">
        <v>68</v>
      </c>
      <c r="IW23" s="14">
        <v>67</v>
      </c>
      <c r="IX23" s="14">
        <v>68</v>
      </c>
      <c r="IY23" s="14">
        <v>68</v>
      </c>
      <c r="IZ23" s="14">
        <v>68</v>
      </c>
      <c r="JA23" s="14">
        <v>72.5</v>
      </c>
      <c r="JF23" s="14">
        <v>71</v>
      </c>
      <c r="JG23" s="14">
        <v>70</v>
      </c>
      <c r="JH23" s="14">
        <v>70</v>
      </c>
      <c r="JK23" s="14">
        <v>66</v>
      </c>
      <c r="JL23" s="14">
        <v>68</v>
      </c>
      <c r="JM23" s="14">
        <v>68</v>
      </c>
      <c r="JN23" s="14">
        <v>68</v>
      </c>
      <c r="JO23" s="14">
        <v>68</v>
      </c>
      <c r="JR23" s="14">
        <v>72.5</v>
      </c>
      <c r="JS23" s="14">
        <v>70</v>
      </c>
      <c r="JT23" s="14">
        <v>69</v>
      </c>
      <c r="JU23" s="14">
        <v>69</v>
      </c>
      <c r="JV23" s="14">
        <v>69</v>
      </c>
      <c r="JY23" s="14">
        <v>69</v>
      </c>
      <c r="JZ23" s="14">
        <v>68.5</v>
      </c>
      <c r="KB23" s="14">
        <v>68</v>
      </c>
      <c r="KC23" s="14">
        <v>68</v>
      </c>
      <c r="KF23" s="14">
        <v>68</v>
      </c>
      <c r="KG23" s="14">
        <v>67.5</v>
      </c>
      <c r="KH23" s="14">
        <v>68</v>
      </c>
      <c r="KI23" s="14">
        <v>68</v>
      </c>
      <c r="KJ23" s="14">
        <v>68.5</v>
      </c>
      <c r="KM23" s="14">
        <v>68</v>
      </c>
      <c r="KN23" s="14">
        <v>68</v>
      </c>
      <c r="KO23" s="14">
        <v>68</v>
      </c>
      <c r="KP23" s="14">
        <v>68</v>
      </c>
      <c r="KQ23" s="14">
        <v>68.5</v>
      </c>
      <c r="KT23" s="14">
        <v>68</v>
      </c>
      <c r="KU23" s="14">
        <v>67.5</v>
      </c>
      <c r="KW23" s="14">
        <v>68</v>
      </c>
      <c r="KX23" s="14">
        <v>68</v>
      </c>
      <c r="LA23" s="14">
        <v>68</v>
      </c>
      <c r="LB23" s="14">
        <v>68.5</v>
      </c>
      <c r="LC23" s="14">
        <v>68.5</v>
      </c>
      <c r="LD23" s="14">
        <v>72</v>
      </c>
      <c r="LE23" s="14">
        <v>70</v>
      </c>
      <c r="LJ23" s="14">
        <v>70</v>
      </c>
      <c r="LK23" s="14">
        <v>70</v>
      </c>
      <c r="LL23" s="14">
        <v>70</v>
      </c>
      <c r="LO23" s="14">
        <v>71</v>
      </c>
      <c r="LP23" s="14">
        <v>72</v>
      </c>
      <c r="LQ23" s="14">
        <v>73</v>
      </c>
      <c r="LR23" s="14">
        <v>73</v>
      </c>
      <c r="LS23" s="14">
        <v>73</v>
      </c>
      <c r="LV23" s="14">
        <v>73</v>
      </c>
      <c r="LW23" s="14">
        <v>73</v>
      </c>
      <c r="LX23" s="14">
        <v>72</v>
      </c>
      <c r="LY23" s="14">
        <v>74</v>
      </c>
      <c r="LZ23" s="14">
        <v>74</v>
      </c>
      <c r="MC23" s="14">
        <v>75</v>
      </c>
      <c r="MD23" s="14">
        <v>75</v>
      </c>
      <c r="ME23" s="14">
        <v>75</v>
      </c>
      <c r="MF23" s="14">
        <v>74</v>
      </c>
      <c r="MG23" s="14">
        <v>73</v>
      </c>
      <c r="MJ23" s="14">
        <v>73</v>
      </c>
      <c r="MK23" s="14">
        <v>73</v>
      </c>
      <c r="ML23" s="14">
        <v>71</v>
      </c>
      <c r="MM23" s="14">
        <v>72</v>
      </c>
      <c r="MN23" s="14">
        <v>73</v>
      </c>
      <c r="MQ23" s="14">
        <v>71</v>
      </c>
      <c r="MR23" s="14">
        <v>72</v>
      </c>
      <c r="MS23" s="14">
        <v>72</v>
      </c>
      <c r="MT23" s="14">
        <v>71</v>
      </c>
      <c r="MU23" s="14">
        <v>70</v>
      </c>
      <c r="MX23" s="14">
        <v>70</v>
      </c>
      <c r="MY23" s="14">
        <v>71</v>
      </c>
      <c r="MZ23" s="14">
        <v>71</v>
      </c>
      <c r="NA23" s="14">
        <v>71</v>
      </c>
      <c r="NB23" s="14">
        <v>71</v>
      </c>
    </row>
    <row r="24" spans="1:16384" s="22" customFormat="1" x14ac:dyDescent="0.25">
      <c r="A24" s="30" t="s">
        <v>88</v>
      </c>
      <c r="E24" s="22">
        <v>80</v>
      </c>
      <c r="F24" s="22">
        <v>81</v>
      </c>
      <c r="G24" s="22">
        <v>82</v>
      </c>
      <c r="H24" s="22">
        <v>82</v>
      </c>
      <c r="I24" s="22">
        <v>82</v>
      </c>
      <c r="L24" s="22">
        <v>82</v>
      </c>
      <c r="M24" s="22">
        <v>83</v>
      </c>
      <c r="N24" s="22">
        <v>82.5</v>
      </c>
      <c r="O24" s="22">
        <v>82</v>
      </c>
      <c r="P24" s="22">
        <v>83</v>
      </c>
      <c r="S24" s="22">
        <v>83</v>
      </c>
      <c r="T24" s="22">
        <v>78.5</v>
      </c>
      <c r="U24" s="22">
        <v>78</v>
      </c>
      <c r="V24" s="22">
        <v>79.5</v>
      </c>
      <c r="W24" s="22">
        <v>79.5</v>
      </c>
      <c r="Z24" s="22">
        <v>79.5</v>
      </c>
      <c r="AA24" s="22">
        <v>81.5</v>
      </c>
      <c r="AB24" s="22">
        <v>79</v>
      </c>
      <c r="AC24" s="22">
        <v>77.5</v>
      </c>
      <c r="AD24" s="22">
        <v>77</v>
      </c>
      <c r="AG24" s="22">
        <v>76</v>
      </c>
      <c r="AH24" s="22">
        <v>77</v>
      </c>
      <c r="AI24" s="22">
        <v>76</v>
      </c>
      <c r="AJ24" s="22">
        <v>73.5</v>
      </c>
      <c r="AK24" s="22">
        <v>75</v>
      </c>
      <c r="AP24" s="22">
        <v>76</v>
      </c>
      <c r="AQ24" s="22">
        <v>75.5</v>
      </c>
      <c r="AR24" s="22">
        <v>78.5</v>
      </c>
      <c r="AU24" s="22">
        <v>75.5</v>
      </c>
      <c r="AV24" s="22">
        <v>77</v>
      </c>
      <c r="AW24" s="22">
        <v>76</v>
      </c>
      <c r="AX24" s="22">
        <v>76</v>
      </c>
      <c r="AY24" s="22">
        <v>76.5</v>
      </c>
      <c r="BB24" s="22">
        <v>75.5</v>
      </c>
      <c r="BC24" s="22">
        <v>75.5</v>
      </c>
      <c r="BD24" s="22">
        <v>75</v>
      </c>
      <c r="BE24" s="22">
        <v>74</v>
      </c>
      <c r="BF24" s="22">
        <v>73.5</v>
      </c>
      <c r="BI24" s="22">
        <v>77</v>
      </c>
      <c r="BJ24" s="22">
        <v>72</v>
      </c>
      <c r="BK24" s="22">
        <v>72</v>
      </c>
      <c r="BL24" s="22">
        <v>71</v>
      </c>
      <c r="BM24" s="22">
        <v>70</v>
      </c>
      <c r="BP24" s="22">
        <v>72</v>
      </c>
      <c r="BQ24" s="22">
        <v>72</v>
      </c>
      <c r="BR24" s="22">
        <v>72</v>
      </c>
      <c r="BS24" s="22">
        <v>72</v>
      </c>
      <c r="BT24" s="22">
        <v>70</v>
      </c>
      <c r="BW24" s="22">
        <v>71.5</v>
      </c>
      <c r="BX24" s="22">
        <v>73.5</v>
      </c>
      <c r="BY24" s="22">
        <v>73</v>
      </c>
      <c r="BZ24" s="22">
        <v>71</v>
      </c>
      <c r="CA24" s="22">
        <v>70</v>
      </c>
      <c r="CD24" s="22">
        <v>71.5</v>
      </c>
      <c r="CE24" s="22">
        <v>72</v>
      </c>
      <c r="CF24" s="22">
        <v>73</v>
      </c>
      <c r="CG24" s="22">
        <v>73.5</v>
      </c>
      <c r="CK24" s="22">
        <v>72.5</v>
      </c>
      <c r="CL24" s="22">
        <v>73.5</v>
      </c>
      <c r="CM24" s="22">
        <v>72.5</v>
      </c>
      <c r="CN24" s="22">
        <v>72</v>
      </c>
      <c r="CO24" s="22">
        <v>72</v>
      </c>
      <c r="CR24" s="22">
        <v>73</v>
      </c>
      <c r="CS24" s="22">
        <v>74</v>
      </c>
      <c r="CT24" s="22">
        <v>74</v>
      </c>
      <c r="CU24" s="22">
        <v>75</v>
      </c>
      <c r="CV24" s="22">
        <v>73.5</v>
      </c>
      <c r="CY24" s="22">
        <v>72</v>
      </c>
      <c r="CZ24" s="22">
        <v>72.5</v>
      </c>
      <c r="DA24" s="22">
        <v>73</v>
      </c>
      <c r="DB24" s="22">
        <v>73.5</v>
      </c>
      <c r="DC24" s="22">
        <v>74.5</v>
      </c>
      <c r="DF24" s="22">
        <v>76.5</v>
      </c>
      <c r="DG24" s="22">
        <v>77.5</v>
      </c>
      <c r="DH24" s="22">
        <v>78.5</v>
      </c>
      <c r="DJ24" s="22">
        <v>78.5</v>
      </c>
      <c r="DM24" s="22">
        <v>78.5</v>
      </c>
      <c r="DN24" s="22">
        <v>81</v>
      </c>
      <c r="DO24" s="22">
        <v>80.5</v>
      </c>
      <c r="DP24" s="22">
        <v>80</v>
      </c>
      <c r="DQ24" s="22">
        <v>80</v>
      </c>
      <c r="DT24" s="22">
        <v>81.5</v>
      </c>
      <c r="DU24" s="22">
        <v>81.5</v>
      </c>
      <c r="DV24" s="22">
        <v>81.5</v>
      </c>
      <c r="DW24" s="22">
        <v>80</v>
      </c>
      <c r="DX24" s="22">
        <v>81.5</v>
      </c>
      <c r="EA24" s="22">
        <v>81.5</v>
      </c>
      <c r="EB24" s="22">
        <v>84</v>
      </c>
      <c r="EC24" s="22">
        <v>83.5</v>
      </c>
      <c r="ED24" s="22">
        <v>83.5</v>
      </c>
      <c r="EE24" s="22">
        <v>83.5</v>
      </c>
      <c r="EH24" s="22">
        <v>82.5</v>
      </c>
      <c r="EI24" s="22">
        <v>83.5</v>
      </c>
      <c r="EJ24" s="22">
        <v>86</v>
      </c>
      <c r="EK24" s="22">
        <v>86.5</v>
      </c>
      <c r="EL24" s="22">
        <v>87</v>
      </c>
      <c r="EO24" s="22">
        <v>88.5</v>
      </c>
      <c r="EP24" s="22">
        <v>89</v>
      </c>
      <c r="EQ24" s="22">
        <v>92</v>
      </c>
      <c r="ES24" s="22">
        <v>92.5</v>
      </c>
      <c r="EV24" s="22">
        <v>92</v>
      </c>
      <c r="EW24" s="22">
        <v>92</v>
      </c>
      <c r="EX24" s="22">
        <v>93</v>
      </c>
      <c r="EY24" s="22">
        <v>97</v>
      </c>
      <c r="EZ24" s="22">
        <v>95</v>
      </c>
      <c r="FD24" s="22">
        <v>92</v>
      </c>
      <c r="FE24" s="22">
        <v>94</v>
      </c>
      <c r="FF24" s="22">
        <v>95</v>
      </c>
      <c r="FG24" s="22">
        <v>95.5</v>
      </c>
      <c r="FJ24" s="22">
        <v>95</v>
      </c>
      <c r="FK24" s="22">
        <v>94.5</v>
      </c>
      <c r="FL24" s="22">
        <v>94</v>
      </c>
      <c r="FM24" s="22">
        <v>94</v>
      </c>
      <c r="FN24" s="22">
        <v>95</v>
      </c>
      <c r="FQ24" s="22">
        <v>93</v>
      </c>
      <c r="FR24" s="22">
        <v>93</v>
      </c>
      <c r="FS24" s="22">
        <v>93</v>
      </c>
      <c r="FT24" s="22">
        <v>92</v>
      </c>
      <c r="FU24" s="22">
        <v>92</v>
      </c>
      <c r="FX24" s="22">
        <v>92</v>
      </c>
      <c r="FY24" s="22">
        <v>91</v>
      </c>
      <c r="FZ24" s="22">
        <v>89</v>
      </c>
      <c r="GA24" s="22">
        <v>90</v>
      </c>
      <c r="GB24" s="22">
        <v>89</v>
      </c>
      <c r="GE24" s="22">
        <v>91</v>
      </c>
      <c r="GF24" s="22">
        <v>88</v>
      </c>
      <c r="GG24" s="22">
        <v>80</v>
      </c>
      <c r="GH24" s="22">
        <v>88</v>
      </c>
      <c r="GI24" s="22">
        <v>86</v>
      </c>
      <c r="GL24" s="22">
        <v>86</v>
      </c>
      <c r="GM24" s="22">
        <v>87</v>
      </c>
      <c r="GN24" s="22">
        <v>89.5</v>
      </c>
      <c r="GO24" s="22">
        <v>88.5</v>
      </c>
      <c r="GP24" s="22">
        <v>85.5</v>
      </c>
      <c r="GS24" s="22">
        <v>85</v>
      </c>
      <c r="GT24" s="22">
        <v>85</v>
      </c>
      <c r="GU24" s="22">
        <v>81</v>
      </c>
      <c r="GV24" s="22">
        <v>82</v>
      </c>
      <c r="GW24" s="22">
        <v>80</v>
      </c>
      <c r="GZ24" s="22">
        <v>78.5</v>
      </c>
      <c r="HA24" s="22">
        <v>79.5</v>
      </c>
      <c r="HB24" s="22">
        <v>82</v>
      </c>
      <c r="HC24" s="22">
        <v>82</v>
      </c>
      <c r="HD24" s="22">
        <v>82</v>
      </c>
      <c r="HG24" s="22">
        <v>79</v>
      </c>
      <c r="HH24" s="22">
        <v>78.5</v>
      </c>
      <c r="HI24" s="22">
        <v>78.5</v>
      </c>
      <c r="HJ24" s="22">
        <v>78</v>
      </c>
      <c r="HK24" s="22">
        <v>77.5</v>
      </c>
      <c r="HN24" s="22">
        <v>79</v>
      </c>
      <c r="HO24" s="22">
        <v>78.5</v>
      </c>
      <c r="HP24" s="22">
        <v>77.5</v>
      </c>
      <c r="HQ24" s="22">
        <v>78.5</v>
      </c>
      <c r="HR24" s="22">
        <v>78.5</v>
      </c>
      <c r="HU24" s="22">
        <v>79</v>
      </c>
      <c r="HV24" s="22">
        <v>80</v>
      </c>
      <c r="HW24" s="22">
        <v>80.5</v>
      </c>
      <c r="HX24" s="22">
        <v>80.5</v>
      </c>
      <c r="HY24" s="22">
        <v>80</v>
      </c>
      <c r="IB24" s="22">
        <v>80</v>
      </c>
      <c r="IC24" s="22">
        <v>80</v>
      </c>
      <c r="ID24" s="22">
        <v>79.5</v>
      </c>
      <c r="IE24" s="22">
        <v>79</v>
      </c>
      <c r="IF24" s="22">
        <v>78.5</v>
      </c>
      <c r="II24" s="22">
        <v>77</v>
      </c>
      <c r="IJ24" s="22">
        <v>77</v>
      </c>
      <c r="IK24" s="22">
        <v>75</v>
      </c>
      <c r="IL24" s="22">
        <v>75</v>
      </c>
      <c r="IM24" s="22">
        <v>75</v>
      </c>
      <c r="IP24" s="22">
        <v>76</v>
      </c>
      <c r="IQ24" s="22">
        <v>76.5</v>
      </c>
      <c r="IR24" s="51"/>
      <c r="IS24" s="22">
        <v>77</v>
      </c>
      <c r="IT24" s="22">
        <v>78.5</v>
      </c>
      <c r="IW24" s="22">
        <v>77.5</v>
      </c>
      <c r="IX24" s="22">
        <v>78</v>
      </c>
      <c r="IY24" s="22">
        <v>77.5</v>
      </c>
      <c r="IZ24" s="22">
        <v>77.5</v>
      </c>
      <c r="JA24" s="22">
        <v>78</v>
      </c>
      <c r="JF24" s="22">
        <v>77.5</v>
      </c>
      <c r="JG24" s="22">
        <v>78</v>
      </c>
      <c r="JH24" s="22">
        <v>76.5</v>
      </c>
      <c r="JK24" s="22">
        <v>76.5</v>
      </c>
      <c r="JL24" s="22">
        <v>76.5</v>
      </c>
      <c r="JM24" s="22">
        <v>75</v>
      </c>
      <c r="JN24" s="22">
        <v>76.5</v>
      </c>
      <c r="JO24" s="22">
        <v>75</v>
      </c>
      <c r="JR24" s="22">
        <v>80</v>
      </c>
      <c r="JS24" s="22">
        <v>76.5</v>
      </c>
      <c r="JT24" s="22">
        <v>75</v>
      </c>
      <c r="JU24" s="22">
        <v>74</v>
      </c>
      <c r="JV24" s="22">
        <v>74.5</v>
      </c>
      <c r="JY24" s="22">
        <v>74.5</v>
      </c>
      <c r="JZ24" s="22">
        <v>75.5</v>
      </c>
      <c r="KB24" s="22">
        <v>74</v>
      </c>
      <c r="KC24" s="22">
        <v>75</v>
      </c>
      <c r="KF24" s="22">
        <v>75</v>
      </c>
      <c r="KG24" s="22">
        <v>75</v>
      </c>
      <c r="KH24" s="22">
        <v>75</v>
      </c>
      <c r="KI24" s="22">
        <v>74</v>
      </c>
      <c r="KJ24" s="22">
        <v>76</v>
      </c>
      <c r="KM24" s="22">
        <v>75.5</v>
      </c>
      <c r="KN24" s="22">
        <v>75.5</v>
      </c>
      <c r="KO24" s="22">
        <v>76.5</v>
      </c>
      <c r="KP24" s="22">
        <v>77</v>
      </c>
      <c r="KQ24" s="22">
        <v>77.5</v>
      </c>
      <c r="KT24" s="22">
        <v>75</v>
      </c>
      <c r="KU24" s="22">
        <v>75</v>
      </c>
      <c r="KW24" s="22">
        <v>75.5</v>
      </c>
      <c r="KX24" s="22">
        <v>75</v>
      </c>
      <c r="LA24" s="22">
        <v>74.5</v>
      </c>
      <c r="LB24" s="22">
        <v>74</v>
      </c>
      <c r="LC24" s="22">
        <v>73</v>
      </c>
      <c r="LD24" s="22">
        <v>76</v>
      </c>
      <c r="LE24" s="22">
        <v>76</v>
      </c>
      <c r="LJ24" s="22">
        <v>76</v>
      </c>
      <c r="LK24" s="22">
        <v>76</v>
      </c>
      <c r="LL24" s="22">
        <v>76</v>
      </c>
      <c r="LO24" s="22">
        <v>77.5</v>
      </c>
      <c r="LP24" s="22">
        <v>77</v>
      </c>
      <c r="LQ24" s="22">
        <v>78</v>
      </c>
      <c r="LR24" s="22">
        <v>78</v>
      </c>
      <c r="LS24" s="22">
        <v>78.5</v>
      </c>
      <c r="LV24" s="22">
        <v>79.5</v>
      </c>
      <c r="LW24" s="22">
        <v>78.5</v>
      </c>
      <c r="LX24" s="22">
        <v>78</v>
      </c>
      <c r="LY24" s="22">
        <v>79</v>
      </c>
      <c r="LZ24" s="22">
        <v>79.5</v>
      </c>
      <c r="MC24" s="22">
        <v>79.5</v>
      </c>
      <c r="MD24" s="22">
        <v>79</v>
      </c>
      <c r="ME24" s="22">
        <v>79</v>
      </c>
      <c r="MF24" s="22">
        <v>78.5</v>
      </c>
      <c r="MG24" s="22">
        <v>78</v>
      </c>
      <c r="MJ24" s="22">
        <v>77</v>
      </c>
      <c r="MK24" s="22">
        <v>76.5</v>
      </c>
      <c r="ML24" s="22">
        <v>77.5</v>
      </c>
      <c r="MM24" s="22">
        <v>78.5</v>
      </c>
      <c r="MN24" s="22">
        <v>78.5</v>
      </c>
      <c r="MQ24" s="22">
        <v>77</v>
      </c>
      <c r="MR24" s="22">
        <v>75</v>
      </c>
      <c r="MS24" s="22">
        <v>76</v>
      </c>
      <c r="MT24" s="22">
        <v>74.5</v>
      </c>
      <c r="MU24" s="22">
        <v>71</v>
      </c>
      <c r="MX24" s="22">
        <v>71</v>
      </c>
      <c r="MY24" s="22">
        <v>72</v>
      </c>
      <c r="MZ24" s="22">
        <v>72</v>
      </c>
      <c r="NA24" s="22">
        <v>72</v>
      </c>
      <c r="NB24" s="22">
        <v>72</v>
      </c>
    </row>
    <row r="25" spans="1:16384" s="14" customFormat="1" x14ac:dyDescent="0.25">
      <c r="A25" s="29" t="s">
        <v>89</v>
      </c>
      <c r="E25" s="14">
        <v>72</v>
      </c>
      <c r="F25" s="14">
        <v>71</v>
      </c>
      <c r="G25" s="14">
        <v>73.5</v>
      </c>
      <c r="H25" s="14">
        <v>71</v>
      </c>
      <c r="I25" s="14">
        <v>74</v>
      </c>
      <c r="L25" s="14">
        <v>71</v>
      </c>
      <c r="M25" s="14">
        <v>71</v>
      </c>
      <c r="N25" s="14">
        <v>71</v>
      </c>
      <c r="O25" s="14">
        <v>70</v>
      </c>
      <c r="P25" s="14">
        <v>71</v>
      </c>
      <c r="S25" s="14">
        <v>70</v>
      </c>
      <c r="T25" s="14">
        <v>74</v>
      </c>
      <c r="U25" s="14">
        <v>72</v>
      </c>
      <c r="V25" s="14">
        <v>72</v>
      </c>
      <c r="W25" s="14">
        <v>72</v>
      </c>
      <c r="Z25" s="14">
        <v>72</v>
      </c>
      <c r="AA25" s="14">
        <v>70</v>
      </c>
      <c r="AB25" s="14">
        <v>72</v>
      </c>
      <c r="AC25" s="14">
        <v>70</v>
      </c>
      <c r="AD25" s="14">
        <v>69</v>
      </c>
      <c r="AG25" s="14">
        <v>69</v>
      </c>
      <c r="AH25" s="14">
        <v>71</v>
      </c>
      <c r="AI25" s="14">
        <v>66</v>
      </c>
      <c r="AJ25" s="14">
        <v>68</v>
      </c>
      <c r="AK25" s="14">
        <v>68</v>
      </c>
      <c r="AP25" s="14">
        <v>67</v>
      </c>
      <c r="AQ25" s="14">
        <v>68</v>
      </c>
      <c r="AR25" s="14">
        <v>68</v>
      </c>
      <c r="AU25" s="14">
        <v>68</v>
      </c>
      <c r="AV25" s="14">
        <v>69</v>
      </c>
      <c r="AW25" s="14">
        <v>68</v>
      </c>
      <c r="AX25" s="14">
        <v>69</v>
      </c>
      <c r="AY25" s="14">
        <v>71</v>
      </c>
      <c r="BB25" s="14">
        <v>68.5</v>
      </c>
      <c r="BC25" s="14">
        <v>66.8</v>
      </c>
      <c r="BD25" s="14">
        <v>67</v>
      </c>
      <c r="BE25" s="14">
        <v>67.5</v>
      </c>
      <c r="BF25" s="14">
        <v>67.5</v>
      </c>
      <c r="BI25" s="14">
        <v>66</v>
      </c>
      <c r="BJ25" s="14">
        <v>65</v>
      </c>
      <c r="BK25" s="14">
        <v>65</v>
      </c>
      <c r="BL25" s="14">
        <v>65</v>
      </c>
      <c r="BM25" s="14">
        <v>62</v>
      </c>
      <c r="BP25" s="14">
        <v>64</v>
      </c>
      <c r="BQ25" s="14">
        <v>64</v>
      </c>
      <c r="BR25" s="14">
        <v>64</v>
      </c>
      <c r="BS25" s="14">
        <v>63</v>
      </c>
      <c r="BT25" s="14">
        <v>63</v>
      </c>
      <c r="BW25" s="14">
        <v>63</v>
      </c>
      <c r="BX25" s="14">
        <v>64.5</v>
      </c>
      <c r="BY25" s="14">
        <v>63.5</v>
      </c>
      <c r="BZ25" s="14">
        <v>63.5</v>
      </c>
      <c r="CA25" s="14">
        <v>62</v>
      </c>
      <c r="CD25" s="14">
        <v>63</v>
      </c>
      <c r="CE25" s="14">
        <v>63</v>
      </c>
      <c r="CF25" s="14">
        <v>62.5</v>
      </c>
      <c r="CG25" s="14">
        <v>64</v>
      </c>
      <c r="CK25" s="14">
        <v>63.7</v>
      </c>
      <c r="CL25" s="14">
        <v>63.8</v>
      </c>
      <c r="CM25" s="14">
        <v>64</v>
      </c>
      <c r="CN25" s="14">
        <v>64</v>
      </c>
      <c r="CO25" s="14">
        <v>62</v>
      </c>
      <c r="CR25" s="14">
        <v>63.5</v>
      </c>
      <c r="CS25" s="14">
        <v>64.5</v>
      </c>
      <c r="CT25" s="14">
        <v>66.5</v>
      </c>
      <c r="CU25" s="14">
        <v>66.5</v>
      </c>
      <c r="CV25" s="14">
        <v>64</v>
      </c>
      <c r="CY25" s="14">
        <v>63</v>
      </c>
      <c r="CZ25" s="14">
        <v>63.5</v>
      </c>
      <c r="DA25" s="14">
        <v>65</v>
      </c>
      <c r="DB25" s="14">
        <v>64</v>
      </c>
      <c r="DC25" s="14">
        <v>64.5</v>
      </c>
      <c r="DF25" s="14">
        <v>66.5</v>
      </c>
      <c r="DG25" s="14">
        <v>68.5</v>
      </c>
      <c r="DH25" s="14">
        <v>69</v>
      </c>
      <c r="DJ25" s="14">
        <v>68.5</v>
      </c>
      <c r="DM25" s="14">
        <v>71</v>
      </c>
      <c r="DN25" s="14">
        <v>73</v>
      </c>
      <c r="DO25" s="14">
        <v>71.5</v>
      </c>
      <c r="DP25" s="14">
        <v>72.5</v>
      </c>
      <c r="DQ25" s="14">
        <v>72</v>
      </c>
      <c r="DT25" s="14">
        <v>73</v>
      </c>
      <c r="DU25" s="14">
        <v>75</v>
      </c>
      <c r="DV25" s="14">
        <v>73.5</v>
      </c>
      <c r="DW25" s="14">
        <v>73.5</v>
      </c>
      <c r="DX25" s="14">
        <v>75</v>
      </c>
      <c r="EA25" s="14">
        <v>75</v>
      </c>
      <c r="EB25" s="14">
        <v>78</v>
      </c>
      <c r="EC25" s="14">
        <v>78.5</v>
      </c>
      <c r="ED25" s="14">
        <v>79</v>
      </c>
      <c r="EE25" s="14">
        <v>78.5</v>
      </c>
      <c r="EH25" s="14">
        <v>79</v>
      </c>
      <c r="EI25" s="14">
        <v>80</v>
      </c>
      <c r="EJ25" s="14">
        <v>80</v>
      </c>
      <c r="EK25" s="14">
        <v>81</v>
      </c>
      <c r="EL25" s="14">
        <v>82</v>
      </c>
      <c r="EO25" s="14">
        <v>83</v>
      </c>
      <c r="EP25" s="14">
        <v>82</v>
      </c>
      <c r="EQ25" s="14">
        <v>85</v>
      </c>
      <c r="ES25" s="14">
        <v>86</v>
      </c>
      <c r="EV25" s="14">
        <v>86</v>
      </c>
      <c r="EW25" s="14">
        <v>86</v>
      </c>
      <c r="EX25" s="14">
        <v>88</v>
      </c>
      <c r="EY25" s="14">
        <v>88.7</v>
      </c>
      <c r="EZ25" s="14">
        <v>89</v>
      </c>
      <c r="FD25" s="14">
        <v>89</v>
      </c>
      <c r="FE25" s="14">
        <v>89</v>
      </c>
      <c r="FF25" s="14">
        <v>89</v>
      </c>
      <c r="FG25" s="14">
        <v>90</v>
      </c>
      <c r="FJ25" s="14">
        <v>89</v>
      </c>
      <c r="FK25" s="14">
        <v>89</v>
      </c>
      <c r="FL25" s="14">
        <v>90</v>
      </c>
      <c r="FM25" s="14">
        <v>89</v>
      </c>
      <c r="FN25" s="14">
        <v>90.5</v>
      </c>
      <c r="FQ25" s="14">
        <v>88</v>
      </c>
      <c r="FR25" s="14">
        <v>87</v>
      </c>
      <c r="FS25" s="14">
        <v>87</v>
      </c>
      <c r="FT25" s="14">
        <v>85</v>
      </c>
      <c r="FU25" s="14">
        <v>84</v>
      </c>
      <c r="FX25" s="14">
        <v>84</v>
      </c>
      <c r="FY25" s="14">
        <v>85</v>
      </c>
      <c r="FZ25" s="14">
        <v>81.5</v>
      </c>
      <c r="GA25" s="14">
        <v>81.5</v>
      </c>
      <c r="GB25" s="14">
        <v>83</v>
      </c>
      <c r="GE25" s="14">
        <v>83</v>
      </c>
      <c r="GF25" s="14">
        <v>82</v>
      </c>
      <c r="GG25" s="14">
        <v>80</v>
      </c>
      <c r="GH25" s="14">
        <v>80</v>
      </c>
      <c r="GI25" s="14">
        <v>80</v>
      </c>
      <c r="GL25" s="14">
        <v>82</v>
      </c>
      <c r="GM25" s="14">
        <v>81</v>
      </c>
      <c r="GN25" s="14">
        <v>85</v>
      </c>
      <c r="GO25" s="14">
        <v>84</v>
      </c>
      <c r="GP25" s="14">
        <v>83</v>
      </c>
      <c r="GS25" s="14">
        <v>82</v>
      </c>
      <c r="GT25" s="14">
        <v>82</v>
      </c>
      <c r="GU25" s="14">
        <v>81</v>
      </c>
      <c r="GV25" s="14">
        <v>81</v>
      </c>
      <c r="GW25" s="14">
        <v>78</v>
      </c>
      <c r="GZ25" s="14">
        <v>76</v>
      </c>
      <c r="HA25" s="14">
        <v>76</v>
      </c>
      <c r="HB25" s="14">
        <v>77</v>
      </c>
      <c r="HC25" s="14">
        <v>77</v>
      </c>
      <c r="HD25" s="14">
        <v>77</v>
      </c>
      <c r="HG25" s="14">
        <v>74</v>
      </c>
      <c r="HH25" s="14">
        <v>74</v>
      </c>
      <c r="HI25" s="14">
        <v>74.5</v>
      </c>
      <c r="HJ25" s="14">
        <v>74.5</v>
      </c>
      <c r="HK25" s="14">
        <v>75</v>
      </c>
      <c r="HN25" s="14">
        <v>74</v>
      </c>
      <c r="HO25" s="14">
        <v>74</v>
      </c>
      <c r="HP25" s="14">
        <v>74</v>
      </c>
      <c r="HQ25" s="14">
        <v>74</v>
      </c>
      <c r="HR25" s="14">
        <v>74</v>
      </c>
      <c r="HU25" s="14">
        <v>75</v>
      </c>
      <c r="HV25" s="14">
        <v>76</v>
      </c>
      <c r="HW25" s="14">
        <v>77</v>
      </c>
      <c r="HX25" s="14">
        <v>78</v>
      </c>
      <c r="HY25" s="14">
        <v>78</v>
      </c>
      <c r="IB25" s="14">
        <v>77.8</v>
      </c>
      <c r="IC25" s="14">
        <v>77.8</v>
      </c>
      <c r="ID25" s="14">
        <v>77.5</v>
      </c>
      <c r="IE25" s="14">
        <v>75</v>
      </c>
      <c r="IF25" s="14">
        <v>75</v>
      </c>
      <c r="II25" s="14">
        <v>75</v>
      </c>
      <c r="IJ25" s="14">
        <v>75</v>
      </c>
      <c r="IK25" s="14">
        <v>74</v>
      </c>
      <c r="IL25" s="14">
        <v>74</v>
      </c>
      <c r="IM25" s="14">
        <v>74.5</v>
      </c>
      <c r="IP25" s="14">
        <v>75</v>
      </c>
      <c r="IQ25" s="14">
        <v>73</v>
      </c>
      <c r="IS25" s="14">
        <v>74</v>
      </c>
      <c r="IT25" s="14">
        <v>76</v>
      </c>
      <c r="IW25" s="14">
        <v>76</v>
      </c>
      <c r="IX25" s="14">
        <v>75.5</v>
      </c>
      <c r="IY25" s="14">
        <v>75</v>
      </c>
      <c r="IZ25" s="14">
        <v>76</v>
      </c>
      <c r="JA25" s="14">
        <v>78</v>
      </c>
      <c r="JF25" s="14">
        <v>76</v>
      </c>
      <c r="JG25" s="14">
        <v>75</v>
      </c>
      <c r="JH25" s="14">
        <v>75</v>
      </c>
      <c r="JK25" s="14">
        <v>75</v>
      </c>
      <c r="JL25" s="14">
        <v>75</v>
      </c>
      <c r="JM25" s="14">
        <v>75.5</v>
      </c>
      <c r="JN25" s="14">
        <v>75.5</v>
      </c>
      <c r="JO25" s="14">
        <v>76</v>
      </c>
      <c r="JR25" s="14">
        <v>79</v>
      </c>
      <c r="JS25" s="14">
        <v>76.5</v>
      </c>
      <c r="JT25" s="14">
        <v>76.5</v>
      </c>
      <c r="JU25" s="14">
        <v>76.5</v>
      </c>
      <c r="JV25" s="14">
        <v>76</v>
      </c>
      <c r="JY25" s="14">
        <v>75.5</v>
      </c>
      <c r="JZ25" s="14">
        <v>75.5</v>
      </c>
      <c r="KB25" s="14">
        <v>76</v>
      </c>
      <c r="KC25" s="14">
        <v>77</v>
      </c>
      <c r="KF25" s="14">
        <v>77.5</v>
      </c>
      <c r="KG25" s="14">
        <v>76.599999999999994</v>
      </c>
      <c r="KH25" s="14">
        <v>76</v>
      </c>
      <c r="KI25" s="14">
        <v>76</v>
      </c>
      <c r="KJ25" s="14">
        <v>76</v>
      </c>
      <c r="KM25" s="14">
        <v>76</v>
      </c>
      <c r="KN25" s="14">
        <v>76</v>
      </c>
      <c r="KO25" s="14">
        <v>75</v>
      </c>
      <c r="KP25" s="14">
        <v>74.5</v>
      </c>
      <c r="KQ25" s="14">
        <v>74.5</v>
      </c>
      <c r="KT25" s="14">
        <v>74.2</v>
      </c>
      <c r="KU25" s="14">
        <v>74.2</v>
      </c>
      <c r="KW25" s="14">
        <v>72.5</v>
      </c>
      <c r="KX25" s="14">
        <v>72.5</v>
      </c>
      <c r="LA25" s="14">
        <v>70</v>
      </c>
      <c r="LB25" s="14">
        <v>69.5</v>
      </c>
      <c r="LC25" s="14">
        <v>69</v>
      </c>
      <c r="LD25" s="14">
        <v>69</v>
      </c>
      <c r="LE25" s="14">
        <v>69</v>
      </c>
      <c r="LJ25" s="14">
        <v>70</v>
      </c>
      <c r="LK25" s="14">
        <v>70</v>
      </c>
      <c r="LL25" s="14">
        <v>68.5</v>
      </c>
      <c r="LO25" s="14">
        <v>68.5</v>
      </c>
      <c r="LP25" s="14">
        <v>68.5</v>
      </c>
      <c r="LQ25" s="14">
        <v>69.5</v>
      </c>
      <c r="LR25" s="14">
        <v>69.5</v>
      </c>
      <c r="LS25" s="14">
        <v>70</v>
      </c>
      <c r="LV25" s="14">
        <v>71.5</v>
      </c>
      <c r="LW25" s="14">
        <v>70.5</v>
      </c>
      <c r="LX25" s="14">
        <v>69</v>
      </c>
      <c r="LY25" s="14">
        <v>69</v>
      </c>
      <c r="LZ25" s="14">
        <v>69</v>
      </c>
      <c r="MC25" s="14">
        <v>70</v>
      </c>
      <c r="MD25" s="14">
        <v>70</v>
      </c>
      <c r="ME25" s="14">
        <v>70</v>
      </c>
      <c r="MF25" s="14">
        <v>68.5</v>
      </c>
      <c r="MG25" s="14">
        <v>68.5</v>
      </c>
      <c r="MJ25" s="14">
        <v>68.5</v>
      </c>
      <c r="MK25" s="14">
        <v>68.5</v>
      </c>
      <c r="ML25" s="14">
        <v>68.5</v>
      </c>
      <c r="MM25" s="14">
        <v>69.5</v>
      </c>
      <c r="MN25" s="14">
        <v>69</v>
      </c>
      <c r="MQ25" s="14">
        <v>69</v>
      </c>
      <c r="MR25" s="14">
        <v>67.900000000000006</v>
      </c>
      <c r="MS25" s="14">
        <v>68</v>
      </c>
      <c r="MT25" s="14">
        <v>66</v>
      </c>
      <c r="MU25" s="14">
        <v>66</v>
      </c>
      <c r="MX25" s="14">
        <v>66</v>
      </c>
      <c r="MY25" s="14">
        <v>66</v>
      </c>
      <c r="MZ25" s="14">
        <v>67</v>
      </c>
      <c r="NA25" s="14">
        <v>67</v>
      </c>
      <c r="NB25" s="14">
        <v>67</v>
      </c>
    </row>
    <row r="26" spans="1:16384" s="14" customFormat="1" x14ac:dyDescent="0.25">
      <c r="A26" s="30" t="s">
        <v>159</v>
      </c>
      <c r="B26" s="22"/>
      <c r="C26" s="22"/>
      <c r="D26" s="22"/>
      <c r="E26" s="22">
        <v>72</v>
      </c>
      <c r="F26" s="22">
        <v>72</v>
      </c>
      <c r="G26" s="22">
        <v>73</v>
      </c>
      <c r="H26" s="22">
        <v>73</v>
      </c>
      <c r="I26" s="22">
        <v>75</v>
      </c>
      <c r="J26" s="22"/>
      <c r="K26" s="22"/>
      <c r="L26" s="22">
        <v>75</v>
      </c>
      <c r="M26" s="22">
        <v>76</v>
      </c>
      <c r="N26" s="22">
        <v>76</v>
      </c>
      <c r="O26" s="22">
        <v>76</v>
      </c>
      <c r="P26" s="22">
        <v>76</v>
      </c>
      <c r="Q26" s="22"/>
      <c r="R26" s="22"/>
      <c r="S26" s="22">
        <v>76</v>
      </c>
      <c r="T26" s="22">
        <v>76</v>
      </c>
      <c r="U26" s="22">
        <v>76</v>
      </c>
      <c r="V26" s="22">
        <v>76</v>
      </c>
      <c r="W26" s="22">
        <v>76</v>
      </c>
      <c r="X26" s="22"/>
      <c r="Y26" s="22"/>
      <c r="Z26" s="22">
        <v>76</v>
      </c>
      <c r="AA26" s="22">
        <v>76</v>
      </c>
      <c r="AB26" s="22">
        <v>74</v>
      </c>
      <c r="AC26" s="22">
        <v>73</v>
      </c>
      <c r="AD26" s="22">
        <v>75</v>
      </c>
      <c r="AE26" s="22"/>
      <c r="AF26" s="22"/>
      <c r="AG26" s="22">
        <v>72</v>
      </c>
      <c r="AH26" s="22">
        <v>71.5</v>
      </c>
      <c r="AI26" s="22">
        <v>71.5</v>
      </c>
      <c r="AJ26" s="22">
        <v>70</v>
      </c>
      <c r="AK26" s="22">
        <v>70</v>
      </c>
      <c r="AL26" s="22"/>
      <c r="AM26" s="22"/>
      <c r="AN26" s="22"/>
      <c r="AO26" s="22"/>
      <c r="AP26" s="22">
        <v>70</v>
      </c>
      <c r="AQ26" s="22">
        <v>70</v>
      </c>
      <c r="AR26" s="22">
        <v>70</v>
      </c>
      <c r="AS26" s="22"/>
      <c r="AT26" s="22"/>
      <c r="AU26" s="22">
        <v>70</v>
      </c>
      <c r="AV26" s="22">
        <v>70</v>
      </c>
      <c r="AW26" s="22">
        <v>68</v>
      </c>
      <c r="AX26" s="22">
        <v>70</v>
      </c>
      <c r="AY26" s="22">
        <v>67</v>
      </c>
      <c r="AZ26" s="22"/>
      <c r="BA26" s="22"/>
      <c r="BB26" s="22">
        <v>67</v>
      </c>
      <c r="BC26" s="22">
        <v>67</v>
      </c>
      <c r="BD26" s="22">
        <v>66</v>
      </c>
      <c r="BE26" s="22">
        <v>66</v>
      </c>
      <c r="BF26" s="22">
        <v>66</v>
      </c>
      <c r="BG26" s="22"/>
      <c r="BH26" s="22"/>
      <c r="BI26" s="22">
        <v>66</v>
      </c>
      <c r="BJ26" s="22">
        <v>65</v>
      </c>
      <c r="BK26" s="22">
        <v>64</v>
      </c>
      <c r="BL26" s="22">
        <v>62</v>
      </c>
      <c r="BM26" s="22">
        <v>61</v>
      </c>
      <c r="BN26" s="22"/>
      <c r="BO26" s="22"/>
      <c r="BP26" s="22">
        <v>62</v>
      </c>
      <c r="BQ26" s="22">
        <v>62</v>
      </c>
      <c r="BR26" s="22">
        <v>62</v>
      </c>
      <c r="BS26" s="22">
        <v>62</v>
      </c>
      <c r="BT26" s="22">
        <v>61</v>
      </c>
      <c r="BU26" s="22"/>
      <c r="BV26" s="22"/>
      <c r="BW26" s="22">
        <v>62</v>
      </c>
      <c r="BX26" s="22">
        <v>64</v>
      </c>
      <c r="BY26" s="22">
        <v>64</v>
      </c>
      <c r="BZ26" s="22">
        <v>62</v>
      </c>
      <c r="CA26" s="22">
        <v>61</v>
      </c>
      <c r="CB26" s="22"/>
      <c r="CC26" s="22"/>
      <c r="CD26" s="22">
        <v>62</v>
      </c>
      <c r="CE26" s="22">
        <v>62</v>
      </c>
      <c r="CF26" s="22">
        <v>63.5</v>
      </c>
      <c r="CG26" s="22">
        <v>64</v>
      </c>
      <c r="CH26" s="22"/>
      <c r="CI26" s="22"/>
      <c r="CJ26" s="22"/>
      <c r="CK26" s="22">
        <v>63</v>
      </c>
      <c r="CL26" s="22">
        <v>64</v>
      </c>
      <c r="CM26" s="22">
        <v>64</v>
      </c>
      <c r="CN26" s="22">
        <v>63</v>
      </c>
      <c r="CO26" s="22">
        <v>63</v>
      </c>
      <c r="CP26" s="22"/>
      <c r="CQ26" s="22"/>
      <c r="CR26" s="22">
        <v>63.5</v>
      </c>
      <c r="CS26" s="22">
        <v>65</v>
      </c>
      <c r="CT26" s="22">
        <v>65</v>
      </c>
      <c r="CU26" s="22">
        <v>65</v>
      </c>
      <c r="CV26" s="22">
        <v>65</v>
      </c>
      <c r="CW26" s="22"/>
      <c r="CX26" s="22"/>
      <c r="CY26" s="22">
        <v>64</v>
      </c>
      <c r="CZ26" s="22">
        <v>65</v>
      </c>
      <c r="DA26" s="22">
        <v>65</v>
      </c>
      <c r="DB26" s="22">
        <v>66</v>
      </c>
      <c r="DC26" s="22">
        <v>67</v>
      </c>
      <c r="DD26" s="22"/>
      <c r="DE26" s="22"/>
      <c r="DF26" s="22">
        <v>68</v>
      </c>
      <c r="DG26" s="22">
        <v>69</v>
      </c>
      <c r="DH26" s="22">
        <v>71</v>
      </c>
      <c r="DI26" s="22"/>
      <c r="DJ26" s="22">
        <v>71</v>
      </c>
      <c r="DK26" s="22"/>
      <c r="DL26" s="22"/>
      <c r="DM26" s="22">
        <v>72</v>
      </c>
      <c r="DN26" s="22">
        <v>72</v>
      </c>
      <c r="DO26" s="22">
        <v>72</v>
      </c>
      <c r="DP26" s="22">
        <v>72.5</v>
      </c>
      <c r="DQ26" s="22">
        <v>72</v>
      </c>
      <c r="DR26" s="22"/>
      <c r="DS26" s="22"/>
      <c r="DT26" s="22">
        <v>74</v>
      </c>
      <c r="DU26" s="22">
        <v>76</v>
      </c>
      <c r="DV26" s="22">
        <v>77</v>
      </c>
      <c r="DW26" s="22">
        <v>75.5</v>
      </c>
      <c r="DX26" s="22">
        <v>74</v>
      </c>
      <c r="DY26" s="22"/>
      <c r="DZ26" s="22"/>
      <c r="EA26" s="22">
        <v>76</v>
      </c>
      <c r="EB26" s="22">
        <v>78</v>
      </c>
      <c r="EC26" s="22">
        <v>77</v>
      </c>
      <c r="ED26" s="22">
        <v>77</v>
      </c>
      <c r="EE26" s="22">
        <v>77</v>
      </c>
      <c r="EF26" s="22"/>
      <c r="EG26" s="22"/>
      <c r="EH26" s="22">
        <v>77</v>
      </c>
      <c r="EI26" s="22">
        <v>78</v>
      </c>
      <c r="EJ26" s="22">
        <v>80.3</v>
      </c>
      <c r="EK26" s="22">
        <v>79</v>
      </c>
      <c r="EL26" s="22">
        <v>79</v>
      </c>
      <c r="EM26" s="22"/>
      <c r="EN26" s="22"/>
      <c r="EO26" s="22">
        <v>80</v>
      </c>
      <c r="EP26" s="22">
        <v>80</v>
      </c>
      <c r="EQ26" s="22">
        <v>83</v>
      </c>
      <c r="ER26" s="22"/>
      <c r="ES26" s="22">
        <v>84</v>
      </c>
      <c r="ET26" s="22"/>
      <c r="EU26" s="22"/>
      <c r="EV26" s="22">
        <v>84</v>
      </c>
      <c r="EW26" s="22">
        <v>84</v>
      </c>
      <c r="EX26" s="22">
        <v>86</v>
      </c>
      <c r="EY26" s="22">
        <v>90</v>
      </c>
      <c r="EZ26" s="22">
        <v>90</v>
      </c>
      <c r="FA26" s="22"/>
      <c r="FB26" s="22"/>
      <c r="FC26" s="22"/>
      <c r="FD26" s="22">
        <v>89</v>
      </c>
      <c r="FE26" s="22">
        <v>88</v>
      </c>
      <c r="FF26" s="22">
        <v>90</v>
      </c>
      <c r="FG26" s="22">
        <v>90</v>
      </c>
      <c r="FH26" s="22"/>
      <c r="FI26" s="22"/>
      <c r="FJ26" s="22">
        <v>90</v>
      </c>
      <c r="FK26" s="22">
        <v>90</v>
      </c>
      <c r="FL26" s="22">
        <v>90</v>
      </c>
      <c r="FM26" s="22">
        <v>89</v>
      </c>
      <c r="FN26" s="22">
        <v>88</v>
      </c>
      <c r="FO26" s="22"/>
      <c r="FP26" s="22"/>
      <c r="FQ26" s="22">
        <v>86</v>
      </c>
      <c r="FR26" s="22">
        <v>84</v>
      </c>
      <c r="FS26" s="22">
        <v>85</v>
      </c>
      <c r="FT26" s="22">
        <v>84</v>
      </c>
      <c r="FU26" s="22">
        <v>84</v>
      </c>
      <c r="FV26" s="22"/>
      <c r="FW26" s="22"/>
      <c r="FX26" s="22">
        <v>84</v>
      </c>
      <c r="FY26" s="22">
        <v>84</v>
      </c>
      <c r="FZ26" s="22">
        <v>81</v>
      </c>
      <c r="GA26" s="22">
        <v>82</v>
      </c>
      <c r="GB26" s="22">
        <v>83</v>
      </c>
      <c r="GC26" s="22"/>
      <c r="GD26" s="22"/>
      <c r="GE26" s="22">
        <v>83</v>
      </c>
      <c r="GF26" s="22">
        <v>82</v>
      </c>
      <c r="GG26" s="22">
        <v>75</v>
      </c>
      <c r="GH26" s="22">
        <v>79</v>
      </c>
      <c r="GI26" s="22">
        <v>80</v>
      </c>
      <c r="GJ26" s="22"/>
      <c r="GK26" s="22"/>
      <c r="GL26" s="22">
        <v>80</v>
      </c>
      <c r="GM26" s="22">
        <v>79</v>
      </c>
      <c r="GN26" s="22">
        <v>83</v>
      </c>
      <c r="GO26" s="22">
        <v>79</v>
      </c>
      <c r="GP26" s="22">
        <v>79</v>
      </c>
      <c r="GQ26" s="22"/>
      <c r="GR26" s="22"/>
      <c r="GS26" s="22">
        <v>80</v>
      </c>
      <c r="GT26" s="22">
        <v>78</v>
      </c>
      <c r="GU26" s="22">
        <v>77</v>
      </c>
      <c r="GV26" s="22">
        <v>78</v>
      </c>
      <c r="GW26" s="22">
        <v>76.5</v>
      </c>
      <c r="GX26" s="22"/>
      <c r="GY26" s="22"/>
      <c r="GZ26" s="22">
        <v>77</v>
      </c>
      <c r="HA26" s="22">
        <v>77</v>
      </c>
      <c r="HB26" s="22">
        <v>78</v>
      </c>
      <c r="HC26" s="22">
        <v>78</v>
      </c>
      <c r="HD26" s="22">
        <v>78</v>
      </c>
      <c r="HE26" s="22"/>
      <c r="HF26" s="22"/>
      <c r="HG26" s="22">
        <v>74</v>
      </c>
      <c r="HH26" s="22">
        <v>73</v>
      </c>
      <c r="HI26" s="22">
        <v>73</v>
      </c>
      <c r="HJ26" s="22">
        <v>72</v>
      </c>
      <c r="HK26" s="22">
        <v>72</v>
      </c>
      <c r="HL26" s="22"/>
      <c r="HM26" s="22"/>
      <c r="HN26" s="22">
        <v>73</v>
      </c>
      <c r="HO26" s="22">
        <v>73</v>
      </c>
      <c r="HP26" s="22">
        <v>73</v>
      </c>
      <c r="HQ26" s="22">
        <v>74</v>
      </c>
      <c r="HR26" s="22">
        <v>71</v>
      </c>
      <c r="HS26" s="22"/>
      <c r="HT26" s="22"/>
      <c r="HU26" s="22">
        <v>73</v>
      </c>
      <c r="HV26" s="22">
        <v>72</v>
      </c>
      <c r="HW26" s="22">
        <v>73</v>
      </c>
      <c r="HX26" s="22">
        <v>74</v>
      </c>
      <c r="HY26" s="22">
        <v>74</v>
      </c>
      <c r="HZ26" s="22"/>
      <c r="IA26" s="22"/>
      <c r="IB26" s="22">
        <v>74</v>
      </c>
      <c r="IC26" s="22">
        <v>75</v>
      </c>
      <c r="ID26" s="22">
        <v>74</v>
      </c>
      <c r="IE26" s="22">
        <v>72</v>
      </c>
      <c r="IF26" s="22">
        <v>72</v>
      </c>
      <c r="IG26" s="22"/>
      <c r="IH26" s="22"/>
      <c r="II26" s="22">
        <v>73</v>
      </c>
      <c r="IJ26" s="22">
        <v>72</v>
      </c>
      <c r="IK26" s="22">
        <v>74</v>
      </c>
      <c r="IL26" s="22">
        <v>74</v>
      </c>
      <c r="IM26" s="22">
        <v>74</v>
      </c>
      <c r="IN26" s="22"/>
      <c r="IO26" s="22"/>
      <c r="IP26" s="22">
        <v>74.5</v>
      </c>
      <c r="IQ26" s="22">
        <v>73</v>
      </c>
      <c r="IR26" s="22"/>
      <c r="IS26" s="22">
        <v>72</v>
      </c>
      <c r="IT26" s="22">
        <v>76</v>
      </c>
      <c r="IU26" s="22"/>
      <c r="IV26" s="22"/>
      <c r="IW26" s="22">
        <v>74.5</v>
      </c>
      <c r="IX26" s="22">
        <v>74.5</v>
      </c>
      <c r="IY26" s="22">
        <v>75</v>
      </c>
      <c r="IZ26" s="22">
        <v>76</v>
      </c>
      <c r="JA26" s="22">
        <v>76</v>
      </c>
      <c r="JB26" s="22"/>
      <c r="JC26" s="22"/>
      <c r="JD26" s="22"/>
      <c r="JE26" s="22"/>
      <c r="JF26" s="22">
        <v>75</v>
      </c>
      <c r="JG26" s="22">
        <v>77</v>
      </c>
      <c r="JH26" s="22">
        <v>76</v>
      </c>
      <c r="JI26" s="22"/>
      <c r="JJ26" s="22"/>
      <c r="JK26" s="22">
        <v>74</v>
      </c>
      <c r="JL26" s="22">
        <v>75</v>
      </c>
      <c r="JM26" s="22">
        <v>74</v>
      </c>
      <c r="JN26" s="22">
        <v>76</v>
      </c>
      <c r="JO26" s="22">
        <v>74</v>
      </c>
      <c r="JP26" s="22"/>
      <c r="JQ26" s="22"/>
      <c r="JR26" s="22">
        <v>79</v>
      </c>
      <c r="JS26" s="22">
        <v>77</v>
      </c>
      <c r="JT26" s="22">
        <v>75.5</v>
      </c>
      <c r="JU26" s="22">
        <v>76</v>
      </c>
      <c r="JV26" s="22">
        <v>76</v>
      </c>
      <c r="JW26" s="22"/>
      <c r="JX26" s="22"/>
      <c r="JY26" s="22">
        <v>75</v>
      </c>
      <c r="JZ26" s="22">
        <v>75</v>
      </c>
      <c r="KA26" s="22"/>
      <c r="KB26" s="22">
        <v>76</v>
      </c>
      <c r="KC26" s="22">
        <v>78</v>
      </c>
      <c r="KD26" s="22"/>
      <c r="KE26" s="22"/>
      <c r="KF26" s="22">
        <v>76</v>
      </c>
      <c r="KG26" s="22">
        <v>76</v>
      </c>
      <c r="KH26" s="22">
        <v>75.5</v>
      </c>
      <c r="KI26" s="22">
        <v>74.8</v>
      </c>
      <c r="KJ26" s="22">
        <v>74.8</v>
      </c>
      <c r="KK26" s="22"/>
      <c r="KL26" s="22"/>
      <c r="KM26" s="22">
        <v>74.5</v>
      </c>
      <c r="KN26" s="22">
        <v>75</v>
      </c>
      <c r="KO26" s="22">
        <v>75</v>
      </c>
      <c r="KP26" s="22">
        <v>73</v>
      </c>
      <c r="KQ26" s="22">
        <v>74</v>
      </c>
      <c r="KR26" s="22"/>
      <c r="KS26" s="22"/>
      <c r="KT26" s="22">
        <v>73.5</v>
      </c>
      <c r="KU26" s="22">
        <v>72</v>
      </c>
      <c r="KV26" s="22"/>
      <c r="KW26" s="22">
        <v>72</v>
      </c>
      <c r="KX26" s="22">
        <v>72</v>
      </c>
      <c r="KY26" s="22"/>
      <c r="KZ26" s="22"/>
      <c r="LA26" s="22">
        <v>72</v>
      </c>
      <c r="LB26" s="22">
        <v>72</v>
      </c>
      <c r="LC26" s="22">
        <v>72</v>
      </c>
      <c r="LD26" s="22">
        <v>74</v>
      </c>
      <c r="LE26" s="22">
        <v>75</v>
      </c>
      <c r="LF26" s="22"/>
      <c r="LG26" s="22"/>
      <c r="LH26" s="22"/>
      <c r="LI26" s="22"/>
      <c r="LJ26" s="22">
        <v>72</v>
      </c>
      <c r="LK26" s="22">
        <v>72</v>
      </c>
      <c r="LL26" s="22">
        <v>72</v>
      </c>
      <c r="LM26" s="22"/>
      <c r="LN26" s="22"/>
      <c r="LO26" s="22">
        <v>72</v>
      </c>
      <c r="LP26" s="22">
        <v>72</v>
      </c>
      <c r="LQ26" s="22">
        <v>71</v>
      </c>
      <c r="LR26" s="22">
        <v>71</v>
      </c>
      <c r="LS26" s="22">
        <v>74</v>
      </c>
      <c r="LT26" s="22"/>
      <c r="LU26" s="22"/>
      <c r="LV26" s="22">
        <v>74</v>
      </c>
      <c r="LW26" s="22">
        <v>73</v>
      </c>
      <c r="LX26" s="22">
        <v>73</v>
      </c>
      <c r="LY26" s="22">
        <v>73</v>
      </c>
      <c r="LZ26" s="22">
        <v>74</v>
      </c>
      <c r="MA26" s="22"/>
      <c r="MB26" s="22"/>
      <c r="MC26" s="22">
        <v>74</v>
      </c>
      <c r="MD26" s="22">
        <v>74</v>
      </c>
      <c r="ME26" s="22">
        <v>75</v>
      </c>
      <c r="MF26" s="22">
        <v>74</v>
      </c>
      <c r="MG26" s="22">
        <v>74</v>
      </c>
      <c r="MH26" s="22"/>
      <c r="MI26" s="22"/>
      <c r="MJ26" s="22">
        <v>74</v>
      </c>
      <c r="MK26" s="22">
        <v>73</v>
      </c>
      <c r="ML26" s="22">
        <v>73</v>
      </c>
      <c r="MM26" s="22">
        <v>74.5</v>
      </c>
      <c r="MN26" s="22">
        <v>73</v>
      </c>
      <c r="MO26" s="22"/>
      <c r="MP26" s="22"/>
      <c r="MQ26" s="22">
        <v>73</v>
      </c>
      <c r="MR26" s="22">
        <v>73</v>
      </c>
      <c r="MS26" s="22">
        <v>73</v>
      </c>
      <c r="MT26" s="22">
        <v>72</v>
      </c>
      <c r="MU26" s="22">
        <v>72</v>
      </c>
      <c r="MV26" s="22"/>
      <c r="MW26" s="22"/>
      <c r="MX26" s="22">
        <v>72</v>
      </c>
      <c r="MY26" s="22">
        <v>72</v>
      </c>
      <c r="MZ26" s="22">
        <v>72</v>
      </c>
      <c r="NA26" s="22">
        <v>72</v>
      </c>
      <c r="NB26" s="22">
        <v>72</v>
      </c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30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 s="22"/>
      <c r="AMM26" s="22"/>
      <c r="AMN26" s="22"/>
      <c r="AMO26" s="22"/>
      <c r="AMP26" s="22"/>
      <c r="AMQ26" s="22"/>
      <c r="AMR26" s="22"/>
      <c r="AMS26" s="22"/>
      <c r="AMT26" s="22"/>
      <c r="AMU26" s="22"/>
      <c r="AMV26" s="22"/>
      <c r="AMW26" s="22"/>
      <c r="AMX26" s="22"/>
      <c r="AMY26" s="22"/>
      <c r="AMZ26" s="22"/>
      <c r="ANA26" s="22"/>
      <c r="ANB26" s="22"/>
      <c r="ANC26" s="22"/>
      <c r="AND26" s="22"/>
      <c r="ANE26" s="22"/>
      <c r="ANF26" s="22"/>
      <c r="ANG26" s="22"/>
      <c r="ANH26" s="22"/>
      <c r="ANI26" s="22"/>
      <c r="ANJ26" s="22"/>
      <c r="ANK26" s="22"/>
      <c r="ANL26" s="22"/>
      <c r="ANM26" s="22"/>
      <c r="ANN26" s="22"/>
      <c r="ANO26" s="22"/>
      <c r="ANP26" s="22"/>
      <c r="ANQ26" s="22"/>
      <c r="ANR26" s="22"/>
      <c r="ANS26" s="22"/>
      <c r="ANT26" s="22"/>
      <c r="ANU26" s="22"/>
      <c r="ANV26" s="22"/>
      <c r="ANW26" s="22"/>
      <c r="ANX26" s="22"/>
      <c r="ANY26" s="22"/>
      <c r="ANZ26" s="22"/>
      <c r="AOA26" s="22"/>
      <c r="AOB26" s="22"/>
      <c r="AOC26" s="22"/>
      <c r="AOD26" s="22"/>
      <c r="AOE26" s="22"/>
      <c r="AOF26" s="22"/>
      <c r="AOG26" s="22"/>
      <c r="AOH26" s="22"/>
      <c r="AOI26" s="22"/>
      <c r="AOJ26" s="22"/>
      <c r="AOK26" s="22"/>
      <c r="AOL26" s="22"/>
      <c r="AOM26" s="22"/>
      <c r="AON26" s="22"/>
      <c r="AOO26" s="22"/>
      <c r="AOP26" s="22"/>
      <c r="AOQ26" s="22"/>
      <c r="AOR26" s="22"/>
      <c r="AOS26" s="22"/>
      <c r="AOT26" s="22"/>
      <c r="AOU26" s="22"/>
      <c r="AOV26" s="22"/>
      <c r="AOW26" s="22"/>
      <c r="AOX26" s="22"/>
      <c r="AOY26" s="22"/>
      <c r="AOZ26" s="22"/>
      <c r="APA26" s="22"/>
      <c r="APB26" s="22"/>
      <c r="APC26" s="22"/>
      <c r="APD26" s="22"/>
      <c r="APE26" s="22"/>
      <c r="APF26" s="22"/>
      <c r="APG26" s="30"/>
      <c r="APH26" s="22"/>
      <c r="API26" s="22"/>
      <c r="APJ26" s="22"/>
      <c r="APK26" s="22"/>
      <c r="APL26" s="22"/>
      <c r="APM26" s="22"/>
      <c r="APN26" s="22"/>
      <c r="APO26" s="22"/>
      <c r="APP26" s="22"/>
      <c r="APQ26" s="22"/>
      <c r="APR26" s="22"/>
      <c r="APS26" s="22"/>
      <c r="APT26" s="22"/>
      <c r="APU26" s="22"/>
      <c r="APV26" s="22"/>
      <c r="APW26" s="22"/>
      <c r="APX26" s="22"/>
      <c r="APY26" s="22"/>
      <c r="APZ26" s="22"/>
      <c r="AQA26" s="22"/>
      <c r="AQB26" s="22"/>
      <c r="AQC26" s="22"/>
      <c r="AQD26" s="22"/>
      <c r="AQE26" s="22"/>
      <c r="AQF26" s="22"/>
      <c r="AQG26" s="22"/>
      <c r="AQH26" s="22"/>
      <c r="AQI26" s="22"/>
      <c r="AQJ26" s="22"/>
      <c r="AQK26" s="22"/>
      <c r="AQL26" s="22"/>
      <c r="AQM26" s="22"/>
      <c r="AQN26" s="22"/>
      <c r="AQO26" s="22"/>
      <c r="AQP26" s="22"/>
      <c r="AQQ26" s="22"/>
      <c r="AQR26" s="22"/>
      <c r="AQS26" s="22"/>
      <c r="AQT26" s="22"/>
      <c r="AQU26" s="22"/>
      <c r="AQV26" s="22"/>
      <c r="AQW26" s="22"/>
      <c r="AQX26" s="22"/>
      <c r="AQY26" s="22"/>
      <c r="AQZ26" s="22"/>
      <c r="ARA26" s="22"/>
      <c r="ARB26" s="22"/>
      <c r="ARC26" s="22"/>
      <c r="ARD26" s="22"/>
      <c r="ARE26" s="22"/>
      <c r="ARF26" s="22"/>
      <c r="ARG26" s="22"/>
      <c r="ARH26" s="22"/>
      <c r="ARI26" s="22"/>
      <c r="ARJ26" s="22"/>
      <c r="ARK26" s="22"/>
      <c r="ARL26" s="22"/>
      <c r="ARM26" s="22"/>
      <c r="ARN26" s="22"/>
      <c r="ARO26" s="22"/>
      <c r="ARP26" s="22"/>
      <c r="ARQ26" s="22"/>
      <c r="ARR26" s="22"/>
      <c r="ARS26" s="22"/>
      <c r="ART26" s="22"/>
      <c r="ARU26" s="22"/>
      <c r="ARV26" s="22"/>
      <c r="ARW26" s="22"/>
      <c r="ARX26" s="22"/>
      <c r="ARY26" s="22"/>
      <c r="ARZ26" s="22"/>
      <c r="ASA26" s="22"/>
      <c r="ASB26" s="22"/>
      <c r="ASC26" s="22"/>
      <c r="ASD26" s="22"/>
      <c r="ASE26" s="22"/>
      <c r="ASF26" s="22"/>
      <c r="ASG26" s="22"/>
      <c r="ASH26" s="22"/>
      <c r="ASI26" s="22"/>
      <c r="ASJ26" s="22"/>
      <c r="ASK26" s="22"/>
      <c r="ASL26" s="22"/>
      <c r="ASM26" s="22"/>
      <c r="ASN26" s="22"/>
      <c r="ASO26" s="22"/>
      <c r="ASP26" s="22"/>
      <c r="ASQ26" s="22"/>
      <c r="ASR26" s="22"/>
      <c r="ASS26" s="22"/>
      <c r="AST26" s="22"/>
      <c r="ASU26" s="22"/>
      <c r="ASV26" s="22"/>
      <c r="ASW26" s="22"/>
      <c r="ASX26" s="22"/>
      <c r="ASY26" s="22"/>
      <c r="ASZ26" s="22"/>
      <c r="ATA26" s="22"/>
      <c r="ATB26" s="22"/>
      <c r="ATC26" s="22"/>
      <c r="ATD26" s="22"/>
      <c r="ATE26" s="22"/>
      <c r="ATF26" s="22"/>
      <c r="ATG26" s="22"/>
      <c r="ATH26" s="22"/>
      <c r="ATI26" s="22"/>
      <c r="ATJ26" s="22"/>
      <c r="ATK26" s="22"/>
      <c r="ATL26" s="22"/>
      <c r="ATM26" s="22"/>
      <c r="ATN26" s="22"/>
      <c r="ATO26" s="22"/>
      <c r="ATP26" s="22"/>
      <c r="ATQ26" s="22"/>
      <c r="ATR26" s="22"/>
      <c r="ATS26" s="22"/>
      <c r="ATT26" s="22"/>
      <c r="ATU26" s="22"/>
      <c r="ATV26" s="22"/>
      <c r="ATW26" s="22"/>
      <c r="ATX26" s="22"/>
      <c r="ATY26" s="22"/>
      <c r="ATZ26" s="22"/>
      <c r="AUA26" s="22"/>
      <c r="AUB26" s="22"/>
      <c r="AUC26" s="22"/>
      <c r="AUD26" s="22"/>
      <c r="AUE26" s="22"/>
      <c r="AUF26" s="22"/>
      <c r="AUG26" s="22"/>
      <c r="AUH26" s="22"/>
      <c r="AUI26" s="22"/>
      <c r="AUJ26" s="22"/>
      <c r="AUK26" s="22"/>
      <c r="AUL26" s="22"/>
      <c r="AUM26" s="22"/>
      <c r="AUN26" s="22"/>
      <c r="AUO26" s="22"/>
      <c r="AUP26" s="22"/>
      <c r="AUQ26" s="22"/>
      <c r="AUR26" s="22"/>
      <c r="AUS26" s="22"/>
      <c r="AUT26" s="22"/>
      <c r="AUU26" s="22"/>
      <c r="AUV26" s="22"/>
      <c r="AUW26" s="22"/>
      <c r="AUX26" s="22"/>
      <c r="AUY26" s="22"/>
      <c r="AUZ26" s="22"/>
      <c r="AVA26" s="22"/>
      <c r="AVB26" s="22"/>
      <c r="AVC26" s="22"/>
      <c r="AVD26" s="22"/>
      <c r="AVE26" s="22"/>
      <c r="AVF26" s="22"/>
      <c r="AVG26" s="22"/>
      <c r="AVH26" s="22"/>
      <c r="AVI26" s="22"/>
      <c r="AVJ26" s="22"/>
      <c r="AVK26" s="22"/>
      <c r="AVL26" s="22"/>
      <c r="AVM26" s="22"/>
      <c r="AVN26" s="22"/>
      <c r="AVO26" s="22"/>
      <c r="AVP26" s="22"/>
      <c r="AVQ26" s="22"/>
      <c r="AVR26" s="22"/>
      <c r="AVS26" s="22"/>
      <c r="AVT26" s="22"/>
      <c r="AVU26" s="22"/>
      <c r="AVV26" s="22"/>
      <c r="AVW26" s="22"/>
      <c r="AVX26" s="22"/>
      <c r="AVY26" s="22"/>
      <c r="AVZ26" s="22"/>
      <c r="AWA26" s="22"/>
      <c r="AWB26" s="22"/>
      <c r="AWC26" s="22"/>
      <c r="AWD26" s="22"/>
      <c r="AWE26" s="22"/>
      <c r="AWF26" s="22"/>
      <c r="AWG26" s="22"/>
      <c r="AWH26" s="22"/>
      <c r="AWI26" s="22"/>
      <c r="AWJ26" s="22"/>
      <c r="AWK26" s="22"/>
      <c r="AWL26" s="22"/>
      <c r="AWM26" s="22"/>
      <c r="AWN26" s="22"/>
      <c r="AWO26" s="22"/>
      <c r="AWP26" s="22"/>
      <c r="AWQ26" s="22"/>
      <c r="AWR26" s="22"/>
      <c r="AWS26" s="22"/>
      <c r="AWT26" s="22"/>
      <c r="AWU26" s="22"/>
      <c r="AWV26" s="22"/>
      <c r="AWW26" s="22"/>
      <c r="AWX26" s="22"/>
      <c r="AWY26" s="22"/>
      <c r="AWZ26" s="22"/>
      <c r="AXA26" s="22"/>
      <c r="AXB26" s="22"/>
      <c r="AXC26" s="22"/>
      <c r="AXD26" s="22"/>
      <c r="AXE26" s="22"/>
      <c r="AXF26" s="22"/>
      <c r="AXG26" s="22"/>
      <c r="AXH26" s="22"/>
      <c r="AXI26" s="22"/>
      <c r="AXJ26" s="22"/>
      <c r="AXK26" s="22"/>
      <c r="AXL26" s="22"/>
      <c r="AXM26" s="22"/>
      <c r="AXN26" s="22"/>
      <c r="AXO26" s="22"/>
      <c r="AXP26" s="22"/>
      <c r="AXQ26" s="22"/>
      <c r="AXR26" s="22"/>
      <c r="AXS26" s="22"/>
      <c r="AXT26" s="22"/>
      <c r="AXU26" s="22"/>
      <c r="AXV26" s="22"/>
      <c r="AXW26" s="22"/>
      <c r="AXX26" s="22"/>
      <c r="AXY26" s="22"/>
      <c r="AXZ26" s="22"/>
      <c r="AYA26" s="22"/>
      <c r="AYB26" s="22"/>
      <c r="AYC26" s="22"/>
      <c r="AYD26" s="22"/>
      <c r="AYE26" s="22"/>
      <c r="AYF26" s="22"/>
      <c r="AYG26" s="22"/>
      <c r="AYH26" s="22"/>
      <c r="AYI26" s="22"/>
      <c r="AYJ26" s="22"/>
      <c r="AYK26" s="22"/>
      <c r="AYL26" s="22"/>
      <c r="AYM26" s="22"/>
      <c r="AYN26" s="22"/>
      <c r="AYO26" s="22"/>
      <c r="AYP26" s="22"/>
      <c r="AYQ26" s="22"/>
      <c r="AYR26" s="22"/>
      <c r="AYS26" s="22"/>
      <c r="AYT26" s="22"/>
      <c r="AYU26" s="22"/>
      <c r="AYV26" s="22"/>
      <c r="AYW26" s="22"/>
      <c r="AYX26" s="22"/>
      <c r="AYY26" s="22"/>
      <c r="AYZ26" s="22"/>
      <c r="AZA26" s="22"/>
      <c r="AZB26" s="22"/>
      <c r="AZC26" s="22"/>
      <c r="AZD26" s="22"/>
      <c r="AZE26" s="22"/>
      <c r="AZF26" s="22"/>
      <c r="AZG26" s="22"/>
      <c r="AZH26" s="22"/>
      <c r="AZI26" s="22"/>
      <c r="AZJ26" s="22"/>
      <c r="AZK26" s="22"/>
      <c r="AZL26" s="22"/>
      <c r="AZM26" s="22"/>
      <c r="AZN26" s="22"/>
      <c r="AZO26" s="22"/>
      <c r="AZP26" s="22"/>
      <c r="AZQ26" s="22"/>
      <c r="AZR26" s="22"/>
      <c r="AZS26" s="22"/>
      <c r="AZT26" s="22"/>
      <c r="AZU26" s="22"/>
      <c r="AZV26" s="22"/>
      <c r="AZW26" s="22"/>
      <c r="AZX26" s="22"/>
      <c r="AZY26" s="22"/>
      <c r="AZZ26" s="22"/>
      <c r="BAA26" s="22"/>
      <c r="BAB26" s="22"/>
      <c r="BAC26" s="22"/>
      <c r="BAD26" s="22"/>
      <c r="BAE26" s="22"/>
      <c r="BAF26" s="22"/>
      <c r="BAG26" s="22"/>
      <c r="BAH26" s="22"/>
      <c r="BAI26" s="22"/>
      <c r="BAJ26" s="22"/>
      <c r="BAK26" s="22"/>
      <c r="BAL26" s="22"/>
      <c r="BAM26" s="22"/>
      <c r="BAN26" s="22"/>
      <c r="BAO26" s="22"/>
      <c r="BAP26" s="22"/>
      <c r="BAQ26" s="22"/>
      <c r="BAR26" s="22"/>
      <c r="BAS26" s="22"/>
      <c r="BAT26" s="22"/>
      <c r="BAU26" s="22"/>
      <c r="BAV26" s="22"/>
      <c r="BAW26" s="22"/>
      <c r="BAX26" s="22"/>
      <c r="BAY26" s="22"/>
      <c r="BAZ26" s="22"/>
      <c r="BBA26" s="22"/>
      <c r="BBB26" s="22"/>
      <c r="BBC26" s="22"/>
      <c r="BBD26" s="22"/>
      <c r="BBE26" s="22"/>
      <c r="BBF26" s="22"/>
      <c r="BBG26" s="22"/>
      <c r="BBH26" s="22"/>
      <c r="BBI26" s="22"/>
      <c r="BBJ26" s="22"/>
      <c r="BBK26" s="22"/>
      <c r="BBL26" s="22"/>
      <c r="BBM26" s="22"/>
      <c r="BBN26" s="22"/>
      <c r="BBO26" s="22"/>
      <c r="BBP26" s="22"/>
      <c r="BBQ26" s="22"/>
      <c r="BBR26" s="22"/>
      <c r="BBS26" s="22"/>
      <c r="BBT26" s="22"/>
      <c r="BBU26" s="22"/>
      <c r="BBV26" s="22"/>
      <c r="BBW26" s="22"/>
      <c r="BBX26" s="22"/>
      <c r="BBY26" s="22"/>
      <c r="BBZ26" s="22"/>
      <c r="BCA26" s="22"/>
      <c r="BCB26" s="22"/>
      <c r="BCC26" s="22"/>
      <c r="BCD26" s="22"/>
      <c r="BCE26" s="22"/>
      <c r="BCF26" s="22"/>
      <c r="BCG26" s="22"/>
      <c r="BCH26" s="22"/>
      <c r="BCI26" s="22"/>
      <c r="BCJ26" s="22"/>
      <c r="BCK26" s="22"/>
      <c r="BCL26" s="22"/>
      <c r="BCM26" s="22"/>
      <c r="BCN26" s="22"/>
      <c r="BCO26" s="22"/>
      <c r="BCP26" s="22"/>
      <c r="BCQ26" s="22"/>
      <c r="BCR26" s="22"/>
      <c r="BCS26" s="22"/>
      <c r="BCT26" s="22"/>
      <c r="BCU26" s="22"/>
      <c r="BCV26" s="22"/>
      <c r="BCW26" s="22"/>
      <c r="BCX26" s="22"/>
      <c r="BCY26" s="22"/>
      <c r="BCZ26" s="22"/>
      <c r="BDA26" s="22"/>
      <c r="BDB26" s="22"/>
      <c r="BDC26" s="22"/>
      <c r="BDD26" s="22"/>
      <c r="BDE26" s="22"/>
      <c r="BDF26" s="22"/>
      <c r="BDG26" s="22"/>
      <c r="BDH26" s="22"/>
      <c r="BDI26" s="30"/>
      <c r="BDJ26" s="22"/>
      <c r="BDK26" s="22"/>
      <c r="BDL26" s="22"/>
      <c r="BDM26" s="22"/>
      <c r="BDN26" s="22"/>
      <c r="BDO26" s="22"/>
      <c r="BDP26" s="22"/>
      <c r="BDQ26" s="22"/>
      <c r="BDR26" s="22"/>
      <c r="BDS26" s="22"/>
      <c r="BDT26" s="22"/>
      <c r="BDU26" s="22"/>
      <c r="BDV26" s="22"/>
      <c r="BDW26" s="22"/>
      <c r="BDX26" s="22"/>
      <c r="BDY26" s="22"/>
      <c r="BDZ26" s="22"/>
      <c r="BEA26" s="22"/>
      <c r="BEB26" s="22"/>
      <c r="BEC26" s="22"/>
      <c r="BED26" s="22"/>
      <c r="BEE26" s="22"/>
      <c r="BEF26" s="22"/>
      <c r="BEG26" s="22"/>
      <c r="BEH26" s="22"/>
      <c r="BEI26" s="22"/>
      <c r="BEJ26" s="22"/>
      <c r="BEK26" s="22"/>
      <c r="BEL26" s="22"/>
      <c r="BEM26" s="22"/>
      <c r="BEN26" s="22"/>
      <c r="BEO26" s="22"/>
      <c r="BEP26" s="22"/>
      <c r="BEQ26" s="22"/>
      <c r="BER26" s="22"/>
      <c r="BES26" s="22"/>
      <c r="BET26" s="22"/>
      <c r="BEU26" s="22"/>
      <c r="BEV26" s="22"/>
      <c r="BEW26" s="22"/>
      <c r="BEX26" s="22"/>
      <c r="BEY26" s="22"/>
      <c r="BEZ26" s="22"/>
      <c r="BFA26" s="22"/>
      <c r="BFB26" s="22"/>
      <c r="BFC26" s="22"/>
      <c r="BFD26" s="22"/>
      <c r="BFE26" s="22"/>
      <c r="BFF26" s="22"/>
      <c r="BFG26" s="22"/>
      <c r="BFH26" s="22"/>
      <c r="BFI26" s="22"/>
      <c r="BFJ26" s="22"/>
      <c r="BFK26" s="22"/>
      <c r="BFL26" s="22"/>
      <c r="BFM26" s="22"/>
      <c r="BFN26" s="22"/>
      <c r="BFO26" s="22"/>
      <c r="BFP26" s="22"/>
      <c r="BFQ26" s="22"/>
      <c r="BFR26" s="22"/>
      <c r="BFS26" s="22"/>
      <c r="BFT26" s="22"/>
      <c r="BFU26" s="22"/>
      <c r="BFV26" s="22"/>
      <c r="BFW26" s="22"/>
      <c r="BFX26" s="22"/>
      <c r="BFY26" s="22"/>
      <c r="BFZ26" s="22"/>
      <c r="BGA26" s="22"/>
      <c r="BGB26" s="22"/>
      <c r="BGC26" s="22"/>
      <c r="BGD26" s="22"/>
      <c r="BGE26" s="22"/>
      <c r="BGF26" s="22"/>
      <c r="BGG26" s="22"/>
      <c r="BGH26" s="22"/>
      <c r="BGI26" s="22"/>
      <c r="BGJ26" s="22"/>
      <c r="BGK26" s="22"/>
      <c r="BGL26" s="22"/>
      <c r="BGM26" s="22"/>
      <c r="BGN26" s="22"/>
      <c r="BGO26" s="22"/>
      <c r="BGP26" s="22"/>
      <c r="BGQ26" s="22"/>
      <c r="BGR26" s="22"/>
      <c r="BGS26" s="22"/>
      <c r="BGT26" s="22"/>
      <c r="BGU26" s="22"/>
      <c r="BGV26" s="22"/>
      <c r="BGW26" s="22"/>
      <c r="BGX26" s="22"/>
      <c r="BGY26" s="22"/>
      <c r="BGZ26" s="22"/>
      <c r="BHA26" s="22"/>
      <c r="BHB26" s="22"/>
      <c r="BHC26" s="22"/>
      <c r="BHD26" s="22"/>
      <c r="BHE26" s="22"/>
      <c r="BHF26" s="22"/>
      <c r="BHG26" s="22"/>
      <c r="BHH26" s="22"/>
      <c r="BHI26" s="22"/>
      <c r="BHJ26" s="22"/>
      <c r="BHK26" s="22"/>
      <c r="BHL26" s="22"/>
      <c r="BHM26" s="22"/>
      <c r="BHN26" s="22"/>
      <c r="BHO26" s="22"/>
      <c r="BHP26" s="22"/>
      <c r="BHQ26" s="22"/>
      <c r="BHR26" s="22"/>
      <c r="BHS26" s="22"/>
      <c r="BHT26" s="22"/>
      <c r="BHU26" s="22"/>
      <c r="BHV26" s="22"/>
      <c r="BHW26" s="22"/>
      <c r="BHX26" s="22"/>
      <c r="BHY26" s="22"/>
      <c r="BHZ26" s="22"/>
      <c r="BIA26" s="22"/>
      <c r="BIB26" s="22"/>
      <c r="BIC26" s="22"/>
      <c r="BID26" s="22"/>
      <c r="BIE26" s="22"/>
      <c r="BIF26" s="22"/>
      <c r="BIG26" s="22"/>
      <c r="BIH26" s="22"/>
      <c r="BII26" s="22"/>
      <c r="BIJ26" s="22"/>
      <c r="BIK26" s="22"/>
      <c r="BIL26" s="22"/>
      <c r="BIM26" s="22"/>
      <c r="BIN26" s="22"/>
      <c r="BIO26" s="22"/>
      <c r="BIP26" s="22"/>
      <c r="BIQ26" s="22"/>
      <c r="BIR26" s="22"/>
      <c r="BIS26" s="22"/>
      <c r="BIT26" s="22"/>
      <c r="BIU26" s="22"/>
      <c r="BIV26" s="22"/>
      <c r="BIW26" s="22"/>
      <c r="BIX26" s="22"/>
      <c r="BIY26" s="22"/>
      <c r="BIZ26" s="22"/>
      <c r="BJA26" s="22"/>
      <c r="BJB26" s="22"/>
      <c r="BJC26" s="22"/>
      <c r="BJD26" s="22"/>
      <c r="BJE26" s="22"/>
      <c r="BJF26" s="22"/>
      <c r="BJG26" s="22"/>
      <c r="BJH26" s="22"/>
      <c r="BJI26" s="22"/>
      <c r="BJJ26" s="22"/>
      <c r="BJK26" s="22"/>
      <c r="BJL26" s="22"/>
      <c r="BJM26" s="22"/>
      <c r="BJN26" s="22"/>
      <c r="BJO26" s="22"/>
      <c r="BJP26" s="22"/>
      <c r="BJQ26" s="22"/>
      <c r="BJR26" s="22"/>
      <c r="BJS26" s="22"/>
      <c r="BJT26" s="22"/>
      <c r="BJU26" s="22"/>
      <c r="BJV26" s="22"/>
      <c r="BJW26" s="22"/>
      <c r="BJX26" s="22"/>
      <c r="BJY26" s="22"/>
      <c r="BJZ26" s="22"/>
      <c r="BKA26" s="22"/>
      <c r="BKB26" s="22"/>
      <c r="BKC26" s="22"/>
      <c r="BKD26" s="22"/>
      <c r="BKE26" s="22"/>
      <c r="BKF26" s="22"/>
      <c r="BKG26" s="22"/>
      <c r="BKH26" s="22"/>
      <c r="BKI26" s="22"/>
      <c r="BKJ26" s="22"/>
      <c r="BKK26" s="22"/>
      <c r="BKL26" s="22"/>
      <c r="BKM26" s="22"/>
      <c r="BKN26" s="22"/>
      <c r="BKO26" s="22"/>
      <c r="BKP26" s="22"/>
      <c r="BKQ26" s="22"/>
      <c r="BKR26" s="22"/>
      <c r="BKS26" s="22"/>
      <c r="BKT26" s="22"/>
      <c r="BKU26" s="22"/>
      <c r="BKV26" s="22"/>
      <c r="BKW26" s="22"/>
      <c r="BKX26" s="22"/>
      <c r="BKY26" s="22"/>
      <c r="BKZ26" s="22"/>
      <c r="BLA26" s="22"/>
      <c r="BLB26" s="22"/>
      <c r="BLC26" s="22"/>
      <c r="BLD26" s="22"/>
      <c r="BLE26" s="22"/>
      <c r="BLF26" s="22"/>
      <c r="BLG26" s="22"/>
      <c r="BLH26" s="22"/>
      <c r="BLI26" s="22"/>
      <c r="BLJ26" s="22"/>
      <c r="BLK26" s="22"/>
      <c r="BLL26" s="22"/>
      <c r="BLM26" s="22"/>
      <c r="BLN26" s="22"/>
      <c r="BLO26" s="22"/>
      <c r="BLP26" s="22"/>
      <c r="BLQ26" s="22"/>
      <c r="BLR26" s="22"/>
      <c r="BLS26" s="22"/>
      <c r="BLT26" s="22"/>
      <c r="BLU26" s="22"/>
      <c r="BLV26" s="22"/>
      <c r="BLW26" s="22"/>
      <c r="BLX26" s="22"/>
      <c r="BLY26" s="22"/>
      <c r="BLZ26" s="22"/>
      <c r="BMA26" s="22"/>
      <c r="BMB26" s="22"/>
      <c r="BMC26" s="22"/>
      <c r="BMD26" s="22"/>
      <c r="BME26" s="22"/>
      <c r="BMF26" s="22"/>
      <c r="BMG26" s="22"/>
      <c r="BMH26" s="22"/>
      <c r="BMI26" s="22"/>
      <c r="BMJ26" s="22"/>
      <c r="BMK26" s="22"/>
      <c r="BML26" s="22"/>
      <c r="BMM26" s="22"/>
      <c r="BMN26" s="22"/>
      <c r="BMO26" s="22"/>
      <c r="BMP26" s="22"/>
      <c r="BMQ26" s="22"/>
      <c r="BMR26" s="22"/>
      <c r="BMS26" s="22"/>
      <c r="BMT26" s="22"/>
      <c r="BMU26" s="22"/>
      <c r="BMV26" s="22"/>
      <c r="BMW26" s="22"/>
      <c r="BMX26" s="22"/>
      <c r="BMY26" s="22"/>
      <c r="BMZ26" s="22"/>
      <c r="BNA26" s="22"/>
      <c r="BNB26" s="22"/>
      <c r="BNC26" s="22"/>
      <c r="BND26" s="22"/>
      <c r="BNE26" s="22"/>
      <c r="BNF26" s="22"/>
      <c r="BNG26" s="22"/>
      <c r="BNH26" s="22"/>
      <c r="BNI26" s="22"/>
      <c r="BNJ26" s="22"/>
      <c r="BNK26" s="22"/>
      <c r="BNL26" s="22"/>
      <c r="BNM26" s="22"/>
      <c r="BNN26" s="22"/>
      <c r="BNO26" s="22"/>
      <c r="BNP26" s="22"/>
      <c r="BNQ26" s="22"/>
      <c r="BNR26" s="22"/>
      <c r="BNS26" s="22"/>
      <c r="BNT26" s="22"/>
      <c r="BNU26" s="22"/>
      <c r="BNV26" s="22"/>
      <c r="BNW26" s="22"/>
      <c r="BNX26" s="22"/>
      <c r="BNY26" s="22"/>
      <c r="BNZ26" s="22"/>
      <c r="BOA26" s="22"/>
      <c r="BOB26" s="22"/>
      <c r="BOC26" s="22"/>
      <c r="BOD26" s="22"/>
      <c r="BOE26" s="22"/>
      <c r="BOF26" s="22"/>
      <c r="BOG26" s="22"/>
      <c r="BOH26" s="22"/>
      <c r="BOI26" s="22"/>
      <c r="BOJ26" s="22"/>
      <c r="BOK26" s="22"/>
      <c r="BOL26" s="22"/>
      <c r="BOM26" s="22"/>
      <c r="BON26" s="22"/>
      <c r="BOO26" s="22"/>
      <c r="BOP26" s="22"/>
      <c r="BOQ26" s="22"/>
      <c r="BOR26" s="22"/>
      <c r="BOS26" s="22"/>
      <c r="BOT26" s="22"/>
      <c r="BOU26" s="22"/>
      <c r="BOV26" s="22"/>
      <c r="BOW26" s="22"/>
      <c r="BOX26" s="22"/>
      <c r="BOY26" s="22"/>
      <c r="BOZ26" s="22"/>
      <c r="BPA26" s="22"/>
      <c r="BPB26" s="22"/>
      <c r="BPC26" s="22"/>
      <c r="BPD26" s="22"/>
      <c r="BPE26" s="22"/>
      <c r="BPF26" s="22"/>
      <c r="BPG26" s="22"/>
      <c r="BPH26" s="22"/>
      <c r="BPI26" s="22"/>
      <c r="BPJ26" s="22"/>
      <c r="BPK26" s="22"/>
      <c r="BPL26" s="22"/>
      <c r="BPM26" s="22"/>
      <c r="BPN26" s="22"/>
      <c r="BPO26" s="22"/>
      <c r="BPP26" s="22"/>
      <c r="BPQ26" s="22"/>
      <c r="BPR26" s="22"/>
      <c r="BPS26" s="22"/>
      <c r="BPT26" s="22"/>
      <c r="BPU26" s="22"/>
      <c r="BPV26" s="22"/>
      <c r="BPW26" s="22"/>
      <c r="BPX26" s="22"/>
      <c r="BPY26" s="22"/>
      <c r="BPZ26" s="22"/>
      <c r="BQA26" s="22"/>
      <c r="BQB26" s="22"/>
      <c r="BQC26" s="22"/>
      <c r="BQD26" s="22"/>
      <c r="BQE26" s="22"/>
      <c r="BQF26" s="22"/>
      <c r="BQG26" s="22"/>
      <c r="BQH26" s="22"/>
      <c r="BQI26" s="22"/>
      <c r="BQJ26" s="22"/>
      <c r="BQK26" s="22"/>
      <c r="BQL26" s="22"/>
      <c r="BQM26" s="22"/>
      <c r="BQN26" s="22"/>
      <c r="BQO26" s="22"/>
      <c r="BQP26" s="22"/>
      <c r="BQQ26" s="22"/>
      <c r="BQR26" s="22"/>
      <c r="BQS26" s="22"/>
      <c r="BQT26" s="22"/>
      <c r="BQU26" s="22"/>
      <c r="BQV26" s="22"/>
      <c r="BQW26" s="22"/>
      <c r="BQX26" s="22"/>
      <c r="BQY26" s="22"/>
      <c r="BQZ26" s="22"/>
      <c r="BRA26" s="22"/>
      <c r="BRB26" s="22"/>
      <c r="BRC26" s="22"/>
      <c r="BRD26" s="22"/>
      <c r="BRE26" s="22"/>
      <c r="BRF26" s="22"/>
      <c r="BRG26" s="22"/>
      <c r="BRH26" s="22"/>
      <c r="BRI26" s="22"/>
      <c r="BRJ26" s="22"/>
      <c r="BRK26" s="30"/>
      <c r="BRL26" s="22"/>
      <c r="BRM26" s="22"/>
      <c r="BRN26" s="22"/>
      <c r="BRO26" s="22"/>
      <c r="BRP26" s="22"/>
      <c r="BRQ26" s="22"/>
      <c r="BRR26" s="22"/>
      <c r="BRS26" s="22"/>
      <c r="BRT26" s="22"/>
      <c r="BRU26" s="22"/>
      <c r="BRV26" s="22"/>
      <c r="BRW26" s="22"/>
      <c r="BRX26" s="22"/>
      <c r="BRY26" s="22"/>
      <c r="BRZ26" s="22"/>
      <c r="BSA26" s="22"/>
      <c r="BSB26" s="22"/>
      <c r="BSC26" s="22"/>
      <c r="BSD26" s="22"/>
      <c r="BSE26" s="22"/>
      <c r="BSF26" s="22"/>
      <c r="BSG26" s="22"/>
      <c r="BSH26" s="22"/>
      <c r="BSI26" s="22"/>
      <c r="BSJ26" s="22"/>
      <c r="BSK26" s="22"/>
      <c r="BSL26" s="22"/>
      <c r="BSM26" s="22"/>
      <c r="BSN26" s="22"/>
      <c r="BSO26" s="22"/>
      <c r="BSP26" s="22"/>
      <c r="BSQ26" s="22"/>
      <c r="BSR26" s="22"/>
      <c r="BSS26" s="22"/>
      <c r="BST26" s="22"/>
      <c r="BSU26" s="22"/>
      <c r="BSV26" s="22"/>
      <c r="BSW26" s="22"/>
      <c r="BSX26" s="22"/>
      <c r="BSY26" s="22"/>
      <c r="BSZ26" s="22"/>
      <c r="BTA26" s="22"/>
      <c r="BTB26" s="22"/>
      <c r="BTC26" s="22"/>
      <c r="BTD26" s="22"/>
      <c r="BTE26" s="22"/>
      <c r="BTF26" s="22"/>
      <c r="BTG26" s="22"/>
      <c r="BTH26" s="22"/>
      <c r="BTI26" s="22"/>
      <c r="BTJ26" s="22"/>
      <c r="BTK26" s="22"/>
      <c r="BTL26" s="22"/>
      <c r="BTM26" s="22"/>
      <c r="BTN26" s="22"/>
      <c r="BTO26" s="22"/>
      <c r="BTP26" s="22"/>
      <c r="BTQ26" s="22"/>
      <c r="BTR26" s="22"/>
      <c r="BTS26" s="22"/>
      <c r="BTT26" s="22"/>
      <c r="BTU26" s="22"/>
      <c r="BTV26" s="22"/>
      <c r="BTW26" s="22"/>
      <c r="BTX26" s="22"/>
      <c r="BTY26" s="22"/>
      <c r="BTZ26" s="22"/>
      <c r="BUA26" s="22"/>
      <c r="BUB26" s="22"/>
      <c r="BUC26" s="22"/>
      <c r="BUD26" s="22"/>
      <c r="BUE26" s="22"/>
      <c r="BUF26" s="22"/>
      <c r="BUG26" s="22"/>
      <c r="BUH26" s="22"/>
      <c r="BUI26" s="22"/>
      <c r="BUJ26" s="22"/>
      <c r="BUK26" s="22"/>
      <c r="BUL26" s="22"/>
      <c r="BUM26" s="22"/>
      <c r="BUN26" s="22"/>
      <c r="BUO26" s="22"/>
      <c r="BUP26" s="22"/>
      <c r="BUQ26" s="22"/>
      <c r="BUR26" s="22"/>
      <c r="BUS26" s="22"/>
      <c r="BUT26" s="22"/>
      <c r="BUU26" s="22"/>
      <c r="BUV26" s="22"/>
      <c r="BUW26" s="22"/>
      <c r="BUX26" s="22"/>
      <c r="BUY26" s="22"/>
      <c r="BUZ26" s="22"/>
      <c r="BVA26" s="22"/>
      <c r="BVB26" s="22"/>
      <c r="BVC26" s="22"/>
      <c r="BVD26" s="22"/>
      <c r="BVE26" s="22"/>
      <c r="BVF26" s="22"/>
      <c r="BVG26" s="22"/>
      <c r="BVH26" s="22"/>
      <c r="BVI26" s="22"/>
      <c r="BVJ26" s="22"/>
      <c r="BVK26" s="22"/>
      <c r="BVL26" s="22"/>
      <c r="BVM26" s="22"/>
      <c r="BVN26" s="22"/>
      <c r="BVO26" s="22"/>
      <c r="BVP26" s="22"/>
      <c r="BVQ26" s="22"/>
      <c r="BVR26" s="22"/>
      <c r="BVS26" s="22"/>
      <c r="BVT26" s="22"/>
      <c r="BVU26" s="22"/>
      <c r="BVV26" s="22"/>
      <c r="BVW26" s="22"/>
      <c r="BVX26" s="22"/>
      <c r="BVY26" s="22"/>
      <c r="BVZ26" s="22"/>
      <c r="BWA26" s="22"/>
      <c r="BWB26" s="22"/>
      <c r="BWC26" s="22"/>
      <c r="BWD26" s="22"/>
      <c r="BWE26" s="22"/>
      <c r="BWF26" s="22"/>
      <c r="BWG26" s="22"/>
      <c r="BWH26" s="22"/>
      <c r="BWI26" s="22"/>
      <c r="BWJ26" s="22"/>
      <c r="BWK26" s="22"/>
      <c r="BWL26" s="22"/>
      <c r="BWM26" s="22"/>
      <c r="BWN26" s="22"/>
      <c r="BWO26" s="22"/>
      <c r="BWP26" s="22"/>
      <c r="BWQ26" s="22"/>
      <c r="BWR26" s="22"/>
      <c r="BWS26" s="22"/>
      <c r="BWT26" s="22"/>
      <c r="BWU26" s="22"/>
      <c r="BWV26" s="22"/>
      <c r="BWW26" s="22"/>
      <c r="BWX26" s="22"/>
      <c r="BWY26" s="22"/>
      <c r="BWZ26" s="22"/>
      <c r="BXA26" s="22"/>
      <c r="BXB26" s="22"/>
      <c r="BXC26" s="22"/>
      <c r="BXD26" s="22"/>
      <c r="BXE26" s="22"/>
      <c r="BXF26" s="22"/>
      <c r="BXG26" s="22"/>
      <c r="BXH26" s="22"/>
      <c r="BXI26" s="22"/>
      <c r="BXJ26" s="22"/>
      <c r="BXK26" s="22"/>
      <c r="BXL26" s="22"/>
      <c r="BXM26" s="22"/>
      <c r="BXN26" s="22"/>
      <c r="BXO26" s="22"/>
      <c r="BXP26" s="22"/>
      <c r="BXQ26" s="22"/>
      <c r="BXR26" s="22"/>
      <c r="BXS26" s="22"/>
      <c r="BXT26" s="22"/>
      <c r="BXU26" s="22"/>
      <c r="BXV26" s="22"/>
      <c r="BXW26" s="22"/>
      <c r="BXX26" s="22"/>
      <c r="BXY26" s="22"/>
      <c r="BXZ26" s="22"/>
      <c r="BYA26" s="22"/>
      <c r="BYB26" s="22"/>
      <c r="BYC26" s="22"/>
      <c r="BYD26" s="22"/>
      <c r="BYE26" s="22"/>
      <c r="BYF26" s="22"/>
      <c r="BYG26" s="22"/>
      <c r="BYH26" s="22"/>
      <c r="BYI26" s="22"/>
      <c r="BYJ26" s="22"/>
      <c r="BYK26" s="22"/>
      <c r="BYL26" s="22"/>
      <c r="BYM26" s="22"/>
      <c r="BYN26" s="22"/>
      <c r="BYO26" s="22"/>
      <c r="BYP26" s="22"/>
      <c r="BYQ26" s="22"/>
      <c r="BYR26" s="22"/>
      <c r="BYS26" s="22"/>
      <c r="BYT26" s="22"/>
      <c r="BYU26" s="22"/>
      <c r="BYV26" s="22"/>
      <c r="BYW26" s="22"/>
      <c r="BYX26" s="22"/>
      <c r="BYY26" s="22"/>
      <c r="BYZ26" s="22"/>
      <c r="BZA26" s="22"/>
      <c r="BZB26" s="22"/>
      <c r="BZC26" s="22"/>
      <c r="BZD26" s="22"/>
      <c r="BZE26" s="22"/>
      <c r="BZF26" s="22"/>
      <c r="BZG26" s="22"/>
      <c r="BZH26" s="22"/>
      <c r="BZI26" s="22"/>
      <c r="BZJ26" s="22"/>
      <c r="BZK26" s="22"/>
      <c r="BZL26" s="22"/>
      <c r="BZM26" s="22"/>
      <c r="BZN26" s="22"/>
      <c r="BZO26" s="22"/>
      <c r="BZP26" s="22"/>
      <c r="BZQ26" s="22"/>
      <c r="BZR26" s="22"/>
      <c r="BZS26" s="22"/>
      <c r="BZT26" s="22"/>
      <c r="BZU26" s="22"/>
      <c r="BZV26" s="22"/>
      <c r="BZW26" s="22"/>
      <c r="BZX26" s="22"/>
      <c r="BZY26" s="22"/>
      <c r="BZZ26" s="22"/>
      <c r="CAA26" s="22"/>
      <c r="CAB26" s="22"/>
      <c r="CAC26" s="22"/>
      <c r="CAD26" s="22"/>
      <c r="CAE26" s="22"/>
      <c r="CAF26" s="22"/>
      <c r="CAG26" s="22"/>
      <c r="CAH26" s="22"/>
      <c r="CAI26" s="22"/>
      <c r="CAJ26" s="22"/>
      <c r="CAK26" s="22"/>
      <c r="CAL26" s="22"/>
      <c r="CAM26" s="22"/>
      <c r="CAN26" s="22"/>
      <c r="CAO26" s="22"/>
      <c r="CAP26" s="22"/>
      <c r="CAQ26" s="22"/>
      <c r="CAR26" s="22"/>
      <c r="CAS26" s="22"/>
      <c r="CAT26" s="22"/>
      <c r="CAU26" s="22"/>
      <c r="CAV26" s="22"/>
      <c r="CAW26" s="22"/>
      <c r="CAX26" s="22"/>
      <c r="CAY26" s="22"/>
      <c r="CAZ26" s="22"/>
      <c r="CBA26" s="22"/>
      <c r="CBB26" s="22"/>
      <c r="CBC26" s="22"/>
      <c r="CBD26" s="22"/>
      <c r="CBE26" s="22"/>
      <c r="CBF26" s="22"/>
      <c r="CBG26" s="22"/>
      <c r="CBH26" s="22"/>
      <c r="CBI26" s="22"/>
      <c r="CBJ26" s="22"/>
      <c r="CBK26" s="22"/>
      <c r="CBL26" s="22"/>
      <c r="CBM26" s="22"/>
      <c r="CBN26" s="22"/>
      <c r="CBO26" s="22"/>
      <c r="CBP26" s="22"/>
      <c r="CBQ26" s="22"/>
      <c r="CBR26" s="22"/>
      <c r="CBS26" s="22"/>
      <c r="CBT26" s="22"/>
      <c r="CBU26" s="22"/>
      <c r="CBV26" s="22"/>
      <c r="CBW26" s="22"/>
      <c r="CBX26" s="22"/>
      <c r="CBY26" s="22"/>
      <c r="CBZ26" s="22"/>
      <c r="CCA26" s="22"/>
      <c r="CCB26" s="22"/>
      <c r="CCC26" s="22"/>
      <c r="CCD26" s="22"/>
      <c r="CCE26" s="22"/>
      <c r="CCF26" s="22"/>
      <c r="CCG26" s="22"/>
      <c r="CCH26" s="22"/>
      <c r="CCI26" s="22"/>
      <c r="CCJ26" s="22"/>
      <c r="CCK26" s="22"/>
      <c r="CCL26" s="22"/>
      <c r="CCM26" s="22"/>
      <c r="CCN26" s="22"/>
      <c r="CCO26" s="22"/>
      <c r="CCP26" s="22"/>
      <c r="CCQ26" s="22"/>
      <c r="CCR26" s="22"/>
      <c r="CCS26" s="22"/>
      <c r="CCT26" s="22"/>
      <c r="CCU26" s="22"/>
      <c r="CCV26" s="22"/>
      <c r="CCW26" s="22"/>
      <c r="CCX26" s="22"/>
      <c r="CCY26" s="22"/>
      <c r="CCZ26" s="22"/>
      <c r="CDA26" s="22"/>
      <c r="CDB26" s="22"/>
      <c r="CDC26" s="22"/>
      <c r="CDD26" s="22"/>
      <c r="CDE26" s="22"/>
      <c r="CDF26" s="22"/>
      <c r="CDG26" s="22"/>
      <c r="CDH26" s="22"/>
      <c r="CDI26" s="22"/>
      <c r="CDJ26" s="22"/>
      <c r="CDK26" s="22"/>
      <c r="CDL26" s="22"/>
      <c r="CDM26" s="22"/>
      <c r="CDN26" s="22"/>
      <c r="CDO26" s="22"/>
      <c r="CDP26" s="22"/>
      <c r="CDQ26" s="22"/>
      <c r="CDR26" s="22"/>
      <c r="CDS26" s="22"/>
      <c r="CDT26" s="22"/>
      <c r="CDU26" s="22"/>
      <c r="CDV26" s="22"/>
      <c r="CDW26" s="22"/>
      <c r="CDX26" s="22"/>
      <c r="CDY26" s="22"/>
      <c r="CDZ26" s="22"/>
      <c r="CEA26" s="22"/>
      <c r="CEB26" s="22"/>
      <c r="CEC26" s="22"/>
      <c r="CED26" s="22"/>
      <c r="CEE26" s="22"/>
      <c r="CEF26" s="22"/>
      <c r="CEG26" s="22"/>
      <c r="CEH26" s="22"/>
      <c r="CEI26" s="22"/>
      <c r="CEJ26" s="22"/>
      <c r="CEK26" s="22"/>
      <c r="CEL26" s="22"/>
      <c r="CEM26" s="22"/>
      <c r="CEN26" s="22"/>
      <c r="CEO26" s="22"/>
      <c r="CEP26" s="22"/>
      <c r="CEQ26" s="22"/>
      <c r="CER26" s="22"/>
      <c r="CES26" s="22"/>
      <c r="CET26" s="22"/>
      <c r="CEU26" s="22"/>
      <c r="CEV26" s="22"/>
      <c r="CEW26" s="22"/>
      <c r="CEX26" s="22"/>
      <c r="CEY26" s="22"/>
      <c r="CEZ26" s="22"/>
      <c r="CFA26" s="22"/>
      <c r="CFB26" s="22"/>
      <c r="CFC26" s="22"/>
      <c r="CFD26" s="22"/>
      <c r="CFE26" s="22"/>
      <c r="CFF26" s="22"/>
      <c r="CFG26" s="22"/>
      <c r="CFH26" s="22"/>
      <c r="CFI26" s="22"/>
      <c r="CFJ26" s="22"/>
      <c r="CFK26" s="22"/>
      <c r="CFL26" s="22"/>
      <c r="CFM26" s="30"/>
      <c r="CFN26" s="22"/>
      <c r="CFO26" s="22"/>
      <c r="CFP26" s="22"/>
      <c r="CFQ26" s="22"/>
      <c r="CFR26" s="22"/>
      <c r="CFS26" s="22"/>
      <c r="CFT26" s="22"/>
      <c r="CFU26" s="22"/>
      <c r="CFV26" s="22"/>
      <c r="CFW26" s="22"/>
      <c r="CFX26" s="22"/>
      <c r="CFY26" s="22"/>
      <c r="CFZ26" s="22"/>
      <c r="CGA26" s="22"/>
      <c r="CGB26" s="22"/>
      <c r="CGC26" s="22"/>
      <c r="CGD26" s="22"/>
      <c r="CGE26" s="22"/>
      <c r="CGF26" s="22"/>
      <c r="CGG26" s="22"/>
      <c r="CGH26" s="22"/>
      <c r="CGI26" s="22"/>
      <c r="CGJ26" s="22"/>
      <c r="CGK26" s="22"/>
      <c r="CGL26" s="22"/>
      <c r="CGM26" s="22"/>
      <c r="CGN26" s="22"/>
      <c r="CGO26" s="22"/>
      <c r="CGP26" s="22"/>
      <c r="CGQ26" s="22"/>
      <c r="CGR26" s="22"/>
      <c r="CGS26" s="22"/>
      <c r="CGT26" s="22"/>
      <c r="CGU26" s="22"/>
      <c r="CGV26" s="22"/>
      <c r="CGW26" s="22"/>
      <c r="CGX26" s="22"/>
      <c r="CGY26" s="22"/>
      <c r="CGZ26" s="22"/>
      <c r="CHA26" s="22"/>
      <c r="CHB26" s="22"/>
      <c r="CHC26" s="22"/>
      <c r="CHD26" s="22"/>
      <c r="CHE26" s="22"/>
      <c r="CHF26" s="22"/>
      <c r="CHG26" s="22"/>
      <c r="CHH26" s="22"/>
      <c r="CHI26" s="22"/>
      <c r="CHJ26" s="22"/>
      <c r="CHK26" s="22"/>
      <c r="CHL26" s="22"/>
      <c r="CHM26" s="22"/>
      <c r="CHN26" s="22"/>
      <c r="CHO26" s="22"/>
      <c r="CHP26" s="22"/>
      <c r="CHQ26" s="22"/>
      <c r="CHR26" s="22"/>
      <c r="CHS26" s="22"/>
      <c r="CHT26" s="22"/>
      <c r="CHU26" s="22"/>
      <c r="CHV26" s="22"/>
      <c r="CHW26" s="22"/>
      <c r="CHX26" s="22"/>
      <c r="CHY26" s="22"/>
      <c r="CHZ26" s="22"/>
      <c r="CIA26" s="22"/>
      <c r="CIB26" s="22"/>
      <c r="CIC26" s="22"/>
      <c r="CID26" s="22"/>
      <c r="CIE26" s="22"/>
      <c r="CIF26" s="22"/>
      <c r="CIG26" s="22"/>
      <c r="CIH26" s="22"/>
      <c r="CII26" s="22"/>
      <c r="CIJ26" s="22"/>
      <c r="CIK26" s="22"/>
      <c r="CIL26" s="22"/>
      <c r="CIM26" s="22"/>
      <c r="CIN26" s="22"/>
      <c r="CIO26" s="22"/>
      <c r="CIP26" s="22"/>
      <c r="CIQ26" s="22"/>
      <c r="CIR26" s="22"/>
      <c r="CIS26" s="22"/>
      <c r="CIT26" s="22"/>
      <c r="CIU26" s="22"/>
      <c r="CIV26" s="22"/>
      <c r="CIW26" s="22"/>
      <c r="CIX26" s="22"/>
      <c r="CIY26" s="22"/>
      <c r="CIZ26" s="22"/>
      <c r="CJA26" s="22"/>
      <c r="CJB26" s="22"/>
      <c r="CJC26" s="22"/>
      <c r="CJD26" s="22"/>
      <c r="CJE26" s="22"/>
      <c r="CJF26" s="22"/>
      <c r="CJG26" s="22"/>
      <c r="CJH26" s="22"/>
      <c r="CJI26" s="22"/>
      <c r="CJJ26" s="22"/>
      <c r="CJK26" s="22"/>
      <c r="CJL26" s="22"/>
      <c r="CJM26" s="22"/>
      <c r="CJN26" s="22"/>
      <c r="CJO26" s="22"/>
      <c r="CJP26" s="22"/>
      <c r="CJQ26" s="22"/>
      <c r="CJR26" s="22"/>
      <c r="CJS26" s="22"/>
      <c r="CJT26" s="22"/>
      <c r="CJU26" s="22"/>
      <c r="CJV26" s="22"/>
      <c r="CJW26" s="22"/>
      <c r="CJX26" s="22"/>
      <c r="CJY26" s="22"/>
      <c r="CJZ26" s="22"/>
      <c r="CKA26" s="22"/>
      <c r="CKB26" s="22"/>
      <c r="CKC26" s="22"/>
      <c r="CKD26" s="22"/>
      <c r="CKE26" s="22"/>
      <c r="CKF26" s="22"/>
      <c r="CKG26" s="22"/>
      <c r="CKH26" s="22"/>
      <c r="CKI26" s="22"/>
      <c r="CKJ26" s="22"/>
      <c r="CKK26" s="22"/>
      <c r="CKL26" s="22"/>
      <c r="CKM26" s="22"/>
      <c r="CKN26" s="22"/>
      <c r="CKO26" s="22"/>
      <c r="CKP26" s="22"/>
      <c r="CKQ26" s="22"/>
      <c r="CKR26" s="22"/>
      <c r="CKS26" s="22"/>
      <c r="CKT26" s="22"/>
      <c r="CKU26" s="22"/>
      <c r="CKV26" s="22"/>
      <c r="CKW26" s="22"/>
      <c r="CKX26" s="22"/>
      <c r="CKY26" s="22"/>
      <c r="CKZ26" s="22"/>
      <c r="CLA26" s="22"/>
      <c r="CLB26" s="22"/>
      <c r="CLC26" s="22"/>
      <c r="CLD26" s="22"/>
      <c r="CLE26" s="22"/>
      <c r="CLF26" s="22"/>
      <c r="CLG26" s="22"/>
      <c r="CLH26" s="22"/>
      <c r="CLI26" s="22"/>
      <c r="CLJ26" s="22"/>
      <c r="CLK26" s="22"/>
      <c r="CLL26" s="22"/>
      <c r="CLM26" s="22"/>
      <c r="CLN26" s="22"/>
      <c r="CLO26" s="22"/>
      <c r="CLP26" s="22"/>
      <c r="CLQ26" s="22"/>
      <c r="CLR26" s="22"/>
      <c r="CLS26" s="22"/>
      <c r="CLT26" s="22"/>
      <c r="CLU26" s="22"/>
      <c r="CLV26" s="22"/>
      <c r="CLW26" s="22"/>
      <c r="CLX26" s="22"/>
      <c r="CLY26" s="22"/>
      <c r="CLZ26" s="22"/>
      <c r="CMA26" s="22"/>
      <c r="CMB26" s="22"/>
      <c r="CMC26" s="22"/>
      <c r="CMD26" s="22"/>
      <c r="CME26" s="22"/>
      <c r="CMF26" s="22"/>
      <c r="CMG26" s="22"/>
      <c r="CMH26" s="22"/>
      <c r="CMI26" s="22"/>
      <c r="CMJ26" s="22"/>
      <c r="CMK26" s="22"/>
      <c r="CML26" s="22"/>
      <c r="CMM26" s="22"/>
      <c r="CMN26" s="22"/>
      <c r="CMO26" s="22"/>
      <c r="CMP26" s="22"/>
      <c r="CMQ26" s="22"/>
      <c r="CMR26" s="22"/>
      <c r="CMS26" s="22"/>
      <c r="CMT26" s="22"/>
      <c r="CMU26" s="22"/>
      <c r="CMV26" s="22"/>
      <c r="CMW26" s="22"/>
      <c r="CMX26" s="22"/>
      <c r="CMY26" s="22"/>
      <c r="CMZ26" s="22"/>
      <c r="CNA26" s="22"/>
      <c r="CNB26" s="22"/>
      <c r="CNC26" s="22"/>
      <c r="CND26" s="22"/>
      <c r="CNE26" s="22"/>
      <c r="CNF26" s="22"/>
      <c r="CNG26" s="22"/>
      <c r="CNH26" s="22"/>
      <c r="CNI26" s="22"/>
      <c r="CNJ26" s="22"/>
      <c r="CNK26" s="22"/>
      <c r="CNL26" s="22"/>
      <c r="CNM26" s="22"/>
      <c r="CNN26" s="22"/>
      <c r="CNO26" s="22"/>
      <c r="CNP26" s="22"/>
      <c r="CNQ26" s="22"/>
      <c r="CNR26" s="22"/>
      <c r="CNS26" s="22"/>
      <c r="CNT26" s="22"/>
      <c r="CNU26" s="22"/>
      <c r="CNV26" s="22"/>
      <c r="CNW26" s="22"/>
      <c r="CNX26" s="22"/>
      <c r="CNY26" s="22"/>
      <c r="CNZ26" s="22"/>
      <c r="COA26" s="22"/>
      <c r="COB26" s="22"/>
      <c r="COC26" s="22"/>
      <c r="COD26" s="22"/>
      <c r="COE26" s="22"/>
      <c r="COF26" s="22"/>
      <c r="COG26" s="22"/>
      <c r="COH26" s="22"/>
      <c r="COI26" s="22"/>
      <c r="COJ26" s="22"/>
      <c r="COK26" s="22"/>
      <c r="COL26" s="22"/>
      <c r="COM26" s="22"/>
      <c r="CON26" s="22"/>
      <c r="COO26" s="22"/>
      <c r="COP26" s="22"/>
      <c r="COQ26" s="22"/>
      <c r="COR26" s="22"/>
      <c r="COS26" s="22"/>
      <c r="COT26" s="22"/>
      <c r="COU26" s="22"/>
      <c r="COV26" s="22"/>
      <c r="COW26" s="22"/>
      <c r="COX26" s="22"/>
      <c r="COY26" s="22"/>
      <c r="COZ26" s="22"/>
      <c r="CPA26" s="22"/>
      <c r="CPB26" s="22"/>
      <c r="CPC26" s="22"/>
      <c r="CPD26" s="22"/>
      <c r="CPE26" s="22"/>
      <c r="CPF26" s="22"/>
      <c r="CPG26" s="22"/>
      <c r="CPH26" s="22"/>
      <c r="CPI26" s="22"/>
      <c r="CPJ26" s="22"/>
      <c r="CPK26" s="22"/>
      <c r="CPL26" s="22"/>
      <c r="CPM26" s="22"/>
      <c r="CPN26" s="22"/>
      <c r="CPO26" s="22"/>
      <c r="CPP26" s="22"/>
      <c r="CPQ26" s="22"/>
      <c r="CPR26" s="22"/>
      <c r="CPS26" s="22"/>
      <c r="CPT26" s="22"/>
      <c r="CPU26" s="22"/>
      <c r="CPV26" s="22"/>
      <c r="CPW26" s="22"/>
      <c r="CPX26" s="22"/>
      <c r="CPY26" s="22"/>
      <c r="CPZ26" s="22"/>
      <c r="CQA26" s="22"/>
      <c r="CQB26" s="22"/>
      <c r="CQC26" s="22"/>
      <c r="CQD26" s="22"/>
      <c r="CQE26" s="22"/>
      <c r="CQF26" s="22"/>
      <c r="CQG26" s="22"/>
      <c r="CQH26" s="22"/>
      <c r="CQI26" s="22"/>
      <c r="CQJ26" s="22"/>
      <c r="CQK26" s="22"/>
      <c r="CQL26" s="22"/>
      <c r="CQM26" s="22"/>
      <c r="CQN26" s="22"/>
      <c r="CQO26" s="22"/>
      <c r="CQP26" s="22"/>
      <c r="CQQ26" s="22"/>
      <c r="CQR26" s="22"/>
      <c r="CQS26" s="22"/>
      <c r="CQT26" s="22"/>
      <c r="CQU26" s="22"/>
      <c r="CQV26" s="22"/>
      <c r="CQW26" s="22"/>
      <c r="CQX26" s="22"/>
      <c r="CQY26" s="22"/>
      <c r="CQZ26" s="22"/>
      <c r="CRA26" s="22"/>
      <c r="CRB26" s="22"/>
      <c r="CRC26" s="22"/>
      <c r="CRD26" s="22"/>
      <c r="CRE26" s="22"/>
      <c r="CRF26" s="22"/>
      <c r="CRG26" s="22"/>
      <c r="CRH26" s="22"/>
      <c r="CRI26" s="22"/>
      <c r="CRJ26" s="22"/>
      <c r="CRK26" s="22"/>
      <c r="CRL26" s="22"/>
      <c r="CRM26" s="22"/>
      <c r="CRN26" s="22"/>
      <c r="CRO26" s="22"/>
      <c r="CRP26" s="22"/>
      <c r="CRQ26" s="22"/>
      <c r="CRR26" s="22"/>
      <c r="CRS26" s="22"/>
      <c r="CRT26" s="22"/>
      <c r="CRU26" s="22"/>
      <c r="CRV26" s="22"/>
      <c r="CRW26" s="22"/>
      <c r="CRX26" s="22"/>
      <c r="CRY26" s="22"/>
      <c r="CRZ26" s="22"/>
      <c r="CSA26" s="22"/>
      <c r="CSB26" s="22"/>
      <c r="CSC26" s="22"/>
      <c r="CSD26" s="22"/>
      <c r="CSE26" s="22"/>
      <c r="CSF26" s="22"/>
      <c r="CSG26" s="22"/>
      <c r="CSH26" s="22"/>
      <c r="CSI26" s="22"/>
      <c r="CSJ26" s="22"/>
      <c r="CSK26" s="22"/>
      <c r="CSL26" s="22"/>
      <c r="CSM26" s="22"/>
      <c r="CSN26" s="22"/>
      <c r="CSO26" s="22"/>
      <c r="CSP26" s="22"/>
      <c r="CSQ26" s="22"/>
      <c r="CSR26" s="22"/>
      <c r="CSS26" s="22"/>
      <c r="CST26" s="22"/>
      <c r="CSU26" s="22"/>
      <c r="CSV26" s="22"/>
      <c r="CSW26" s="22"/>
      <c r="CSX26" s="22"/>
      <c r="CSY26" s="22"/>
      <c r="CSZ26" s="22"/>
      <c r="CTA26" s="22"/>
      <c r="CTB26" s="22"/>
      <c r="CTC26" s="22"/>
      <c r="CTD26" s="22"/>
      <c r="CTE26" s="22"/>
      <c r="CTF26" s="22"/>
      <c r="CTG26" s="22"/>
      <c r="CTH26" s="22"/>
      <c r="CTI26" s="22"/>
      <c r="CTJ26" s="22"/>
      <c r="CTK26" s="22"/>
      <c r="CTL26" s="22"/>
      <c r="CTM26" s="22"/>
      <c r="CTN26" s="22"/>
      <c r="CTO26" s="30"/>
      <c r="CTP26" s="22"/>
      <c r="CTQ26" s="22"/>
      <c r="CTR26" s="22"/>
      <c r="CTS26" s="22"/>
      <c r="CTT26" s="22"/>
      <c r="CTU26" s="22"/>
      <c r="CTV26" s="22"/>
      <c r="CTW26" s="22"/>
      <c r="CTX26" s="22"/>
      <c r="CTY26" s="22"/>
      <c r="CTZ26" s="22"/>
      <c r="CUA26" s="22"/>
      <c r="CUB26" s="22"/>
      <c r="CUC26" s="22"/>
      <c r="CUD26" s="22"/>
      <c r="CUE26" s="22"/>
      <c r="CUF26" s="22"/>
      <c r="CUG26" s="22"/>
      <c r="CUH26" s="22"/>
      <c r="CUI26" s="22"/>
      <c r="CUJ26" s="22"/>
      <c r="CUK26" s="22"/>
      <c r="CUL26" s="22"/>
      <c r="CUM26" s="22"/>
      <c r="CUN26" s="22"/>
      <c r="CUO26" s="22"/>
      <c r="CUP26" s="22"/>
      <c r="CUQ26" s="22"/>
      <c r="CUR26" s="22"/>
      <c r="CUS26" s="22"/>
      <c r="CUT26" s="22"/>
      <c r="CUU26" s="22"/>
      <c r="CUV26" s="22"/>
      <c r="CUW26" s="22"/>
      <c r="CUX26" s="22"/>
      <c r="CUY26" s="22"/>
      <c r="CUZ26" s="22"/>
      <c r="CVA26" s="22"/>
      <c r="CVB26" s="22"/>
      <c r="CVC26" s="22"/>
      <c r="CVD26" s="22"/>
      <c r="CVE26" s="22"/>
      <c r="CVF26" s="22"/>
      <c r="CVG26" s="22"/>
      <c r="CVH26" s="22"/>
      <c r="CVI26" s="22"/>
      <c r="CVJ26" s="22"/>
      <c r="CVK26" s="22"/>
      <c r="CVL26" s="22"/>
      <c r="CVM26" s="22"/>
      <c r="CVN26" s="22"/>
      <c r="CVO26" s="22"/>
      <c r="CVP26" s="22"/>
      <c r="CVQ26" s="22"/>
      <c r="CVR26" s="22"/>
      <c r="CVS26" s="22"/>
      <c r="CVT26" s="22"/>
      <c r="CVU26" s="22"/>
      <c r="CVV26" s="22"/>
      <c r="CVW26" s="22"/>
      <c r="CVX26" s="22"/>
      <c r="CVY26" s="22"/>
      <c r="CVZ26" s="22"/>
      <c r="CWA26" s="22"/>
      <c r="CWB26" s="22"/>
      <c r="CWC26" s="22"/>
      <c r="CWD26" s="22"/>
      <c r="CWE26" s="22"/>
      <c r="CWF26" s="22"/>
      <c r="CWG26" s="22"/>
      <c r="CWH26" s="22"/>
      <c r="CWI26" s="22"/>
      <c r="CWJ26" s="22"/>
      <c r="CWK26" s="22"/>
      <c r="CWL26" s="22"/>
      <c r="CWM26" s="22"/>
      <c r="CWN26" s="22"/>
      <c r="CWO26" s="22"/>
      <c r="CWP26" s="22"/>
      <c r="CWQ26" s="22"/>
      <c r="CWR26" s="22"/>
      <c r="CWS26" s="22"/>
      <c r="CWT26" s="22"/>
      <c r="CWU26" s="22"/>
      <c r="CWV26" s="22"/>
      <c r="CWW26" s="22"/>
      <c r="CWX26" s="22"/>
      <c r="CWY26" s="22"/>
      <c r="CWZ26" s="22"/>
      <c r="CXA26" s="22"/>
      <c r="CXB26" s="22"/>
      <c r="CXC26" s="22"/>
      <c r="CXD26" s="22"/>
      <c r="CXE26" s="22"/>
      <c r="CXF26" s="22"/>
      <c r="CXG26" s="22"/>
      <c r="CXH26" s="22"/>
      <c r="CXI26" s="22"/>
      <c r="CXJ26" s="22"/>
      <c r="CXK26" s="22"/>
      <c r="CXL26" s="22"/>
      <c r="CXM26" s="22"/>
      <c r="CXN26" s="22"/>
      <c r="CXO26" s="22"/>
      <c r="CXP26" s="22"/>
      <c r="CXQ26" s="22"/>
      <c r="CXR26" s="22"/>
      <c r="CXS26" s="22"/>
      <c r="CXT26" s="22"/>
      <c r="CXU26" s="22"/>
      <c r="CXV26" s="22"/>
      <c r="CXW26" s="22"/>
      <c r="CXX26" s="22"/>
      <c r="CXY26" s="22"/>
      <c r="CXZ26" s="22"/>
      <c r="CYA26" s="22"/>
      <c r="CYB26" s="22"/>
      <c r="CYC26" s="22"/>
      <c r="CYD26" s="22"/>
      <c r="CYE26" s="22"/>
      <c r="CYF26" s="22"/>
      <c r="CYG26" s="22"/>
      <c r="CYH26" s="22"/>
      <c r="CYI26" s="22"/>
      <c r="CYJ26" s="22"/>
      <c r="CYK26" s="22"/>
      <c r="CYL26" s="22"/>
      <c r="CYM26" s="22"/>
      <c r="CYN26" s="22"/>
      <c r="CYO26" s="22"/>
      <c r="CYP26" s="22"/>
      <c r="CYQ26" s="22"/>
      <c r="CYR26" s="22"/>
      <c r="CYS26" s="22"/>
      <c r="CYT26" s="22"/>
      <c r="CYU26" s="22"/>
      <c r="CYV26" s="22"/>
      <c r="CYW26" s="22"/>
      <c r="CYX26" s="22"/>
      <c r="CYY26" s="22"/>
      <c r="CYZ26" s="22"/>
      <c r="CZA26" s="22"/>
      <c r="CZB26" s="22"/>
      <c r="CZC26" s="22"/>
      <c r="CZD26" s="22"/>
      <c r="CZE26" s="22"/>
      <c r="CZF26" s="22"/>
      <c r="CZG26" s="22"/>
      <c r="CZH26" s="22"/>
      <c r="CZI26" s="22"/>
      <c r="CZJ26" s="22"/>
      <c r="CZK26" s="22"/>
      <c r="CZL26" s="22"/>
      <c r="CZM26" s="22"/>
      <c r="CZN26" s="22"/>
      <c r="CZO26" s="22"/>
      <c r="CZP26" s="22"/>
      <c r="CZQ26" s="22"/>
      <c r="CZR26" s="22"/>
      <c r="CZS26" s="22"/>
      <c r="CZT26" s="22"/>
      <c r="CZU26" s="22"/>
      <c r="CZV26" s="22"/>
      <c r="CZW26" s="22"/>
      <c r="CZX26" s="22"/>
      <c r="CZY26" s="22"/>
      <c r="CZZ26" s="22"/>
      <c r="DAA26" s="22"/>
      <c r="DAB26" s="22"/>
      <c r="DAC26" s="22"/>
      <c r="DAD26" s="22"/>
      <c r="DAE26" s="22"/>
      <c r="DAF26" s="22"/>
      <c r="DAG26" s="22"/>
      <c r="DAH26" s="22"/>
      <c r="DAI26" s="22"/>
      <c r="DAJ26" s="22"/>
      <c r="DAK26" s="22"/>
      <c r="DAL26" s="22"/>
      <c r="DAM26" s="22"/>
      <c r="DAN26" s="22"/>
      <c r="DAO26" s="22"/>
      <c r="DAP26" s="22"/>
      <c r="DAQ26" s="22"/>
      <c r="DAR26" s="22"/>
      <c r="DAS26" s="22"/>
      <c r="DAT26" s="22"/>
      <c r="DAU26" s="22"/>
      <c r="DAV26" s="22"/>
      <c r="DAW26" s="22"/>
      <c r="DAX26" s="22"/>
      <c r="DAY26" s="22"/>
      <c r="DAZ26" s="22"/>
      <c r="DBA26" s="22"/>
      <c r="DBB26" s="22"/>
      <c r="DBC26" s="22"/>
      <c r="DBD26" s="22"/>
      <c r="DBE26" s="22"/>
      <c r="DBF26" s="22"/>
      <c r="DBG26" s="22"/>
      <c r="DBH26" s="22"/>
      <c r="DBI26" s="22"/>
      <c r="DBJ26" s="22"/>
      <c r="DBK26" s="22"/>
      <c r="DBL26" s="22"/>
      <c r="DBM26" s="22"/>
      <c r="DBN26" s="22"/>
      <c r="DBO26" s="22"/>
      <c r="DBP26" s="22"/>
      <c r="DBQ26" s="22"/>
      <c r="DBR26" s="22"/>
      <c r="DBS26" s="22"/>
      <c r="DBT26" s="22"/>
      <c r="DBU26" s="22"/>
      <c r="DBV26" s="22"/>
      <c r="DBW26" s="22"/>
      <c r="DBX26" s="22"/>
      <c r="DBY26" s="22"/>
      <c r="DBZ26" s="22"/>
      <c r="DCA26" s="22"/>
      <c r="DCB26" s="22"/>
      <c r="DCC26" s="22"/>
      <c r="DCD26" s="22"/>
      <c r="DCE26" s="22"/>
      <c r="DCF26" s="22"/>
      <c r="DCG26" s="22"/>
      <c r="DCH26" s="22"/>
      <c r="DCI26" s="22"/>
      <c r="DCJ26" s="22"/>
      <c r="DCK26" s="22"/>
      <c r="DCL26" s="22"/>
      <c r="DCM26" s="22"/>
      <c r="DCN26" s="22"/>
      <c r="DCO26" s="22"/>
      <c r="DCP26" s="22"/>
      <c r="DCQ26" s="22"/>
      <c r="DCR26" s="22"/>
      <c r="DCS26" s="22"/>
      <c r="DCT26" s="22"/>
      <c r="DCU26" s="22"/>
      <c r="DCV26" s="22"/>
      <c r="DCW26" s="22"/>
      <c r="DCX26" s="22"/>
      <c r="DCY26" s="22"/>
      <c r="DCZ26" s="22"/>
      <c r="DDA26" s="22"/>
      <c r="DDB26" s="22"/>
      <c r="DDC26" s="22"/>
      <c r="DDD26" s="22"/>
      <c r="DDE26" s="22"/>
      <c r="DDF26" s="22"/>
      <c r="DDG26" s="22"/>
      <c r="DDH26" s="22"/>
      <c r="DDI26" s="22"/>
      <c r="DDJ26" s="22"/>
      <c r="DDK26" s="22"/>
      <c r="DDL26" s="22"/>
      <c r="DDM26" s="22"/>
      <c r="DDN26" s="22"/>
      <c r="DDO26" s="22"/>
      <c r="DDP26" s="22"/>
      <c r="DDQ26" s="22"/>
      <c r="DDR26" s="22"/>
      <c r="DDS26" s="22"/>
      <c r="DDT26" s="22"/>
      <c r="DDU26" s="22"/>
      <c r="DDV26" s="22"/>
      <c r="DDW26" s="22"/>
      <c r="DDX26" s="22"/>
      <c r="DDY26" s="22"/>
      <c r="DDZ26" s="22"/>
      <c r="DEA26" s="22"/>
      <c r="DEB26" s="22"/>
      <c r="DEC26" s="22"/>
      <c r="DED26" s="22"/>
      <c r="DEE26" s="22"/>
      <c r="DEF26" s="22"/>
      <c r="DEG26" s="22"/>
      <c r="DEH26" s="22"/>
      <c r="DEI26" s="22"/>
      <c r="DEJ26" s="22"/>
      <c r="DEK26" s="22"/>
      <c r="DEL26" s="22"/>
      <c r="DEM26" s="22"/>
      <c r="DEN26" s="22"/>
      <c r="DEO26" s="22"/>
      <c r="DEP26" s="22"/>
      <c r="DEQ26" s="22"/>
      <c r="DER26" s="22"/>
      <c r="DES26" s="22"/>
      <c r="DET26" s="22"/>
      <c r="DEU26" s="22"/>
      <c r="DEV26" s="22"/>
      <c r="DEW26" s="22"/>
      <c r="DEX26" s="22"/>
      <c r="DEY26" s="22"/>
      <c r="DEZ26" s="22"/>
      <c r="DFA26" s="22"/>
      <c r="DFB26" s="22"/>
      <c r="DFC26" s="22"/>
      <c r="DFD26" s="22"/>
      <c r="DFE26" s="22"/>
      <c r="DFF26" s="22"/>
      <c r="DFG26" s="22"/>
      <c r="DFH26" s="22"/>
      <c r="DFI26" s="22"/>
      <c r="DFJ26" s="22"/>
      <c r="DFK26" s="22"/>
      <c r="DFL26" s="22"/>
      <c r="DFM26" s="22"/>
      <c r="DFN26" s="22"/>
      <c r="DFO26" s="22"/>
      <c r="DFP26" s="22"/>
      <c r="DFQ26" s="22"/>
      <c r="DFR26" s="22"/>
      <c r="DFS26" s="22"/>
      <c r="DFT26" s="22"/>
      <c r="DFU26" s="22"/>
      <c r="DFV26" s="22"/>
      <c r="DFW26" s="22"/>
      <c r="DFX26" s="22"/>
      <c r="DFY26" s="22"/>
      <c r="DFZ26" s="22"/>
      <c r="DGA26" s="22"/>
      <c r="DGB26" s="22"/>
      <c r="DGC26" s="22"/>
      <c r="DGD26" s="22"/>
      <c r="DGE26" s="22"/>
      <c r="DGF26" s="22"/>
      <c r="DGG26" s="22"/>
      <c r="DGH26" s="22"/>
      <c r="DGI26" s="22"/>
      <c r="DGJ26" s="22"/>
      <c r="DGK26" s="22"/>
      <c r="DGL26" s="22"/>
      <c r="DGM26" s="22"/>
      <c r="DGN26" s="22"/>
      <c r="DGO26" s="22"/>
      <c r="DGP26" s="22"/>
      <c r="DGQ26" s="22"/>
      <c r="DGR26" s="22"/>
      <c r="DGS26" s="22"/>
      <c r="DGT26" s="22"/>
      <c r="DGU26" s="22"/>
      <c r="DGV26" s="22"/>
      <c r="DGW26" s="22"/>
      <c r="DGX26" s="22"/>
      <c r="DGY26" s="22"/>
      <c r="DGZ26" s="22"/>
      <c r="DHA26" s="22"/>
      <c r="DHB26" s="22"/>
      <c r="DHC26" s="22"/>
      <c r="DHD26" s="22"/>
      <c r="DHE26" s="22"/>
      <c r="DHF26" s="22"/>
      <c r="DHG26" s="22"/>
      <c r="DHH26" s="22"/>
      <c r="DHI26" s="22"/>
      <c r="DHJ26" s="22"/>
      <c r="DHK26" s="22"/>
      <c r="DHL26" s="22"/>
      <c r="DHM26" s="22"/>
      <c r="DHN26" s="22"/>
      <c r="DHO26" s="22"/>
      <c r="DHP26" s="22"/>
      <c r="DHQ26" s="30"/>
      <c r="DHR26" s="22"/>
      <c r="DHS26" s="22"/>
      <c r="DHT26" s="22"/>
      <c r="DHU26" s="22"/>
      <c r="DHV26" s="22"/>
      <c r="DHW26" s="22"/>
      <c r="DHX26" s="22"/>
      <c r="DHY26" s="22"/>
      <c r="DHZ26" s="22"/>
      <c r="DIA26" s="22"/>
      <c r="DIB26" s="22"/>
      <c r="DIC26" s="22"/>
      <c r="DID26" s="22"/>
      <c r="DIE26" s="22"/>
      <c r="DIF26" s="22"/>
      <c r="DIG26" s="22"/>
      <c r="DIH26" s="22"/>
      <c r="DII26" s="22"/>
      <c r="DIJ26" s="22"/>
      <c r="DIK26" s="22"/>
      <c r="DIL26" s="22"/>
      <c r="DIM26" s="22"/>
      <c r="DIN26" s="22"/>
      <c r="DIO26" s="22"/>
      <c r="DIP26" s="22"/>
      <c r="DIQ26" s="22"/>
      <c r="DIR26" s="22"/>
      <c r="DIS26" s="22"/>
      <c r="DIT26" s="22"/>
      <c r="DIU26" s="22"/>
      <c r="DIV26" s="22"/>
      <c r="DIW26" s="22"/>
      <c r="DIX26" s="22"/>
      <c r="DIY26" s="22"/>
      <c r="DIZ26" s="22"/>
      <c r="DJA26" s="22"/>
      <c r="DJB26" s="22"/>
      <c r="DJC26" s="22"/>
      <c r="DJD26" s="22"/>
      <c r="DJE26" s="22"/>
      <c r="DJF26" s="22"/>
      <c r="DJG26" s="22"/>
      <c r="DJH26" s="22"/>
      <c r="DJI26" s="22"/>
      <c r="DJJ26" s="22"/>
      <c r="DJK26" s="22"/>
      <c r="DJL26" s="22"/>
      <c r="DJM26" s="22"/>
      <c r="DJN26" s="22"/>
      <c r="DJO26" s="22"/>
      <c r="DJP26" s="22"/>
      <c r="DJQ26" s="22"/>
      <c r="DJR26" s="22"/>
      <c r="DJS26" s="22"/>
      <c r="DJT26" s="22"/>
      <c r="DJU26" s="22"/>
      <c r="DJV26" s="22"/>
      <c r="DJW26" s="22"/>
      <c r="DJX26" s="22"/>
      <c r="DJY26" s="22"/>
      <c r="DJZ26" s="22"/>
      <c r="DKA26" s="22"/>
      <c r="DKB26" s="22"/>
      <c r="DKC26" s="22"/>
      <c r="DKD26" s="22"/>
      <c r="DKE26" s="22"/>
      <c r="DKF26" s="22"/>
      <c r="DKG26" s="22"/>
      <c r="DKH26" s="22"/>
      <c r="DKI26" s="22"/>
      <c r="DKJ26" s="22"/>
      <c r="DKK26" s="22"/>
      <c r="DKL26" s="22"/>
      <c r="DKM26" s="22"/>
      <c r="DKN26" s="22"/>
      <c r="DKO26" s="22"/>
      <c r="DKP26" s="22"/>
      <c r="DKQ26" s="22"/>
      <c r="DKR26" s="22"/>
      <c r="DKS26" s="22"/>
      <c r="DKT26" s="22"/>
      <c r="DKU26" s="22"/>
      <c r="DKV26" s="22"/>
      <c r="DKW26" s="22"/>
      <c r="DKX26" s="22"/>
      <c r="DKY26" s="22"/>
      <c r="DKZ26" s="22"/>
      <c r="DLA26" s="22"/>
      <c r="DLB26" s="22"/>
      <c r="DLC26" s="22"/>
      <c r="DLD26" s="22"/>
      <c r="DLE26" s="22"/>
      <c r="DLF26" s="22"/>
      <c r="DLG26" s="22"/>
      <c r="DLH26" s="22"/>
      <c r="DLI26" s="22"/>
      <c r="DLJ26" s="22"/>
      <c r="DLK26" s="22"/>
      <c r="DLL26" s="22"/>
      <c r="DLM26" s="22"/>
      <c r="DLN26" s="22"/>
      <c r="DLO26" s="22"/>
      <c r="DLP26" s="22"/>
      <c r="DLQ26" s="22"/>
      <c r="DLR26" s="22"/>
      <c r="DLS26" s="22"/>
      <c r="DLT26" s="22"/>
      <c r="DLU26" s="22"/>
      <c r="DLV26" s="22"/>
      <c r="DLW26" s="22"/>
      <c r="DLX26" s="22"/>
      <c r="DLY26" s="22"/>
      <c r="DLZ26" s="22"/>
      <c r="DMA26" s="22"/>
      <c r="DMB26" s="22"/>
      <c r="DMC26" s="22"/>
      <c r="DMD26" s="22"/>
      <c r="DME26" s="22"/>
      <c r="DMF26" s="22"/>
      <c r="DMG26" s="22"/>
      <c r="DMH26" s="22"/>
      <c r="DMI26" s="22"/>
      <c r="DMJ26" s="22"/>
      <c r="DMK26" s="22"/>
      <c r="DML26" s="22"/>
      <c r="DMM26" s="22"/>
      <c r="DMN26" s="22"/>
      <c r="DMO26" s="22"/>
      <c r="DMP26" s="22"/>
      <c r="DMQ26" s="22"/>
      <c r="DMR26" s="22"/>
      <c r="DMS26" s="22"/>
      <c r="DMT26" s="22"/>
      <c r="DMU26" s="22"/>
      <c r="DMV26" s="22"/>
      <c r="DMW26" s="22"/>
      <c r="DMX26" s="22"/>
      <c r="DMY26" s="22"/>
      <c r="DMZ26" s="22"/>
      <c r="DNA26" s="22"/>
      <c r="DNB26" s="22"/>
      <c r="DNC26" s="22"/>
      <c r="DND26" s="22"/>
      <c r="DNE26" s="22"/>
      <c r="DNF26" s="22"/>
      <c r="DNG26" s="22"/>
      <c r="DNH26" s="22"/>
      <c r="DNI26" s="22"/>
      <c r="DNJ26" s="22"/>
      <c r="DNK26" s="22"/>
      <c r="DNL26" s="22"/>
      <c r="DNM26" s="22"/>
      <c r="DNN26" s="22"/>
      <c r="DNO26" s="22"/>
      <c r="DNP26" s="22"/>
      <c r="DNQ26" s="22"/>
      <c r="DNR26" s="22"/>
      <c r="DNS26" s="22"/>
      <c r="DNT26" s="22"/>
      <c r="DNU26" s="22"/>
      <c r="DNV26" s="22"/>
      <c r="DNW26" s="22"/>
      <c r="DNX26" s="22"/>
      <c r="DNY26" s="22"/>
      <c r="DNZ26" s="22"/>
      <c r="DOA26" s="22"/>
      <c r="DOB26" s="22"/>
      <c r="DOC26" s="22"/>
      <c r="DOD26" s="22"/>
      <c r="DOE26" s="22"/>
      <c r="DOF26" s="22"/>
      <c r="DOG26" s="22"/>
      <c r="DOH26" s="22"/>
      <c r="DOI26" s="22"/>
      <c r="DOJ26" s="22"/>
      <c r="DOK26" s="22"/>
      <c r="DOL26" s="22"/>
      <c r="DOM26" s="22"/>
      <c r="DON26" s="22"/>
      <c r="DOO26" s="22"/>
      <c r="DOP26" s="22"/>
      <c r="DOQ26" s="22"/>
      <c r="DOR26" s="22"/>
      <c r="DOS26" s="22"/>
      <c r="DOT26" s="22"/>
      <c r="DOU26" s="22"/>
      <c r="DOV26" s="22"/>
      <c r="DOW26" s="22"/>
      <c r="DOX26" s="22"/>
      <c r="DOY26" s="22"/>
      <c r="DOZ26" s="22"/>
      <c r="DPA26" s="22"/>
      <c r="DPB26" s="22"/>
      <c r="DPC26" s="22"/>
      <c r="DPD26" s="22"/>
      <c r="DPE26" s="22"/>
      <c r="DPF26" s="22"/>
      <c r="DPG26" s="22"/>
      <c r="DPH26" s="22"/>
      <c r="DPI26" s="22"/>
      <c r="DPJ26" s="22"/>
      <c r="DPK26" s="22"/>
      <c r="DPL26" s="22"/>
      <c r="DPM26" s="22"/>
      <c r="DPN26" s="22"/>
      <c r="DPO26" s="22"/>
      <c r="DPP26" s="22"/>
      <c r="DPQ26" s="22"/>
      <c r="DPR26" s="22"/>
      <c r="DPS26" s="22"/>
      <c r="DPT26" s="22"/>
      <c r="DPU26" s="22"/>
      <c r="DPV26" s="22"/>
      <c r="DPW26" s="22"/>
      <c r="DPX26" s="22"/>
      <c r="DPY26" s="22"/>
      <c r="DPZ26" s="22"/>
      <c r="DQA26" s="22"/>
      <c r="DQB26" s="22"/>
      <c r="DQC26" s="22"/>
      <c r="DQD26" s="22"/>
      <c r="DQE26" s="22"/>
      <c r="DQF26" s="22"/>
      <c r="DQG26" s="22"/>
      <c r="DQH26" s="22"/>
      <c r="DQI26" s="22"/>
      <c r="DQJ26" s="22"/>
      <c r="DQK26" s="22"/>
      <c r="DQL26" s="22"/>
      <c r="DQM26" s="22"/>
      <c r="DQN26" s="22"/>
      <c r="DQO26" s="22"/>
      <c r="DQP26" s="22"/>
      <c r="DQQ26" s="22"/>
      <c r="DQR26" s="22"/>
      <c r="DQS26" s="22"/>
      <c r="DQT26" s="22"/>
      <c r="DQU26" s="22"/>
      <c r="DQV26" s="22"/>
      <c r="DQW26" s="22"/>
      <c r="DQX26" s="22"/>
      <c r="DQY26" s="22"/>
      <c r="DQZ26" s="22"/>
      <c r="DRA26" s="22"/>
      <c r="DRB26" s="22"/>
      <c r="DRC26" s="22"/>
      <c r="DRD26" s="22"/>
      <c r="DRE26" s="22"/>
      <c r="DRF26" s="22"/>
      <c r="DRG26" s="22"/>
      <c r="DRH26" s="22"/>
      <c r="DRI26" s="22"/>
      <c r="DRJ26" s="22"/>
      <c r="DRK26" s="22"/>
      <c r="DRL26" s="22"/>
      <c r="DRM26" s="22"/>
      <c r="DRN26" s="22"/>
      <c r="DRO26" s="22"/>
      <c r="DRP26" s="22"/>
      <c r="DRQ26" s="22"/>
      <c r="DRR26" s="22"/>
      <c r="DRS26" s="22"/>
      <c r="DRT26" s="22"/>
      <c r="DRU26" s="22"/>
      <c r="DRV26" s="22"/>
      <c r="DRW26" s="22"/>
      <c r="DRX26" s="22"/>
      <c r="DRY26" s="22"/>
      <c r="DRZ26" s="22"/>
      <c r="DSA26" s="22"/>
      <c r="DSB26" s="22"/>
      <c r="DSC26" s="22"/>
      <c r="DSD26" s="22"/>
      <c r="DSE26" s="22"/>
      <c r="DSF26" s="22"/>
      <c r="DSG26" s="22"/>
      <c r="DSH26" s="22"/>
      <c r="DSI26" s="22"/>
      <c r="DSJ26" s="22"/>
      <c r="DSK26" s="22"/>
      <c r="DSL26" s="22"/>
      <c r="DSM26" s="22"/>
      <c r="DSN26" s="22"/>
      <c r="DSO26" s="22"/>
      <c r="DSP26" s="22"/>
      <c r="DSQ26" s="22"/>
      <c r="DSR26" s="22"/>
      <c r="DSS26" s="22"/>
      <c r="DST26" s="22"/>
      <c r="DSU26" s="22"/>
      <c r="DSV26" s="22"/>
      <c r="DSW26" s="22"/>
      <c r="DSX26" s="22"/>
      <c r="DSY26" s="22"/>
      <c r="DSZ26" s="22"/>
      <c r="DTA26" s="22"/>
      <c r="DTB26" s="22"/>
      <c r="DTC26" s="22"/>
      <c r="DTD26" s="22"/>
      <c r="DTE26" s="22"/>
      <c r="DTF26" s="22"/>
      <c r="DTG26" s="22"/>
      <c r="DTH26" s="22"/>
      <c r="DTI26" s="22"/>
      <c r="DTJ26" s="22"/>
      <c r="DTK26" s="22"/>
      <c r="DTL26" s="22"/>
      <c r="DTM26" s="22"/>
      <c r="DTN26" s="22"/>
      <c r="DTO26" s="22"/>
      <c r="DTP26" s="22"/>
      <c r="DTQ26" s="22"/>
      <c r="DTR26" s="22"/>
      <c r="DTS26" s="22"/>
      <c r="DTT26" s="22"/>
      <c r="DTU26" s="22"/>
      <c r="DTV26" s="22"/>
      <c r="DTW26" s="22"/>
      <c r="DTX26" s="22"/>
      <c r="DTY26" s="22"/>
      <c r="DTZ26" s="22"/>
      <c r="DUA26" s="22"/>
      <c r="DUB26" s="22"/>
      <c r="DUC26" s="22"/>
      <c r="DUD26" s="22"/>
      <c r="DUE26" s="22"/>
      <c r="DUF26" s="22"/>
      <c r="DUG26" s="22"/>
      <c r="DUH26" s="22"/>
      <c r="DUI26" s="22"/>
      <c r="DUJ26" s="22"/>
      <c r="DUK26" s="22"/>
      <c r="DUL26" s="22"/>
      <c r="DUM26" s="22"/>
      <c r="DUN26" s="22"/>
      <c r="DUO26" s="22"/>
      <c r="DUP26" s="22"/>
      <c r="DUQ26" s="22"/>
      <c r="DUR26" s="22"/>
      <c r="DUS26" s="22"/>
      <c r="DUT26" s="22"/>
      <c r="DUU26" s="22"/>
      <c r="DUV26" s="22"/>
      <c r="DUW26" s="22"/>
      <c r="DUX26" s="22"/>
      <c r="DUY26" s="22"/>
      <c r="DUZ26" s="22"/>
      <c r="DVA26" s="22"/>
      <c r="DVB26" s="22"/>
      <c r="DVC26" s="22"/>
      <c r="DVD26" s="22"/>
      <c r="DVE26" s="22"/>
      <c r="DVF26" s="22"/>
      <c r="DVG26" s="22"/>
      <c r="DVH26" s="22"/>
      <c r="DVI26" s="22"/>
      <c r="DVJ26" s="22"/>
      <c r="DVK26" s="22"/>
      <c r="DVL26" s="22"/>
      <c r="DVM26" s="22"/>
      <c r="DVN26" s="22"/>
      <c r="DVO26" s="22"/>
      <c r="DVP26" s="22"/>
      <c r="DVQ26" s="22"/>
      <c r="DVR26" s="22"/>
      <c r="DVS26" s="30"/>
      <c r="DVT26" s="22"/>
      <c r="DVU26" s="22"/>
      <c r="DVV26" s="22"/>
      <c r="DVW26" s="22"/>
      <c r="DVX26" s="22"/>
      <c r="DVY26" s="22"/>
      <c r="DVZ26" s="22"/>
      <c r="DWA26" s="22"/>
      <c r="DWB26" s="22"/>
      <c r="DWC26" s="22"/>
      <c r="DWD26" s="22"/>
      <c r="DWE26" s="22"/>
      <c r="DWF26" s="22"/>
      <c r="DWG26" s="22"/>
      <c r="DWH26" s="22"/>
      <c r="DWI26" s="22"/>
      <c r="DWJ26" s="22"/>
      <c r="DWK26" s="22"/>
      <c r="DWL26" s="22"/>
      <c r="DWM26" s="22"/>
      <c r="DWN26" s="22"/>
      <c r="DWO26" s="22"/>
      <c r="DWP26" s="22"/>
      <c r="DWQ26" s="22"/>
      <c r="DWR26" s="22"/>
      <c r="DWS26" s="22"/>
      <c r="DWT26" s="22"/>
      <c r="DWU26" s="22"/>
      <c r="DWV26" s="22"/>
      <c r="DWW26" s="22"/>
      <c r="DWX26" s="22"/>
      <c r="DWY26" s="22"/>
      <c r="DWZ26" s="22"/>
      <c r="DXA26" s="22"/>
      <c r="DXB26" s="22"/>
      <c r="DXC26" s="22"/>
      <c r="DXD26" s="22"/>
      <c r="DXE26" s="22"/>
      <c r="DXF26" s="22"/>
      <c r="DXG26" s="22"/>
      <c r="DXH26" s="22"/>
      <c r="DXI26" s="22"/>
      <c r="DXJ26" s="22"/>
      <c r="DXK26" s="22"/>
      <c r="DXL26" s="22"/>
      <c r="DXM26" s="22"/>
      <c r="DXN26" s="22"/>
      <c r="DXO26" s="22"/>
      <c r="DXP26" s="22"/>
      <c r="DXQ26" s="22"/>
      <c r="DXR26" s="22"/>
      <c r="DXS26" s="22"/>
      <c r="DXT26" s="22"/>
      <c r="DXU26" s="22"/>
      <c r="DXV26" s="22"/>
      <c r="DXW26" s="22"/>
      <c r="DXX26" s="22"/>
      <c r="DXY26" s="22"/>
      <c r="DXZ26" s="22"/>
      <c r="DYA26" s="22"/>
      <c r="DYB26" s="22"/>
      <c r="DYC26" s="22"/>
      <c r="DYD26" s="22"/>
      <c r="DYE26" s="22"/>
      <c r="DYF26" s="22"/>
      <c r="DYG26" s="22"/>
      <c r="DYH26" s="22"/>
      <c r="DYI26" s="22"/>
      <c r="DYJ26" s="22"/>
      <c r="DYK26" s="22"/>
      <c r="DYL26" s="22"/>
      <c r="DYM26" s="22"/>
      <c r="DYN26" s="22"/>
      <c r="DYO26" s="22"/>
      <c r="DYP26" s="22"/>
      <c r="DYQ26" s="22"/>
      <c r="DYR26" s="22"/>
      <c r="DYS26" s="22"/>
      <c r="DYT26" s="22"/>
      <c r="DYU26" s="22"/>
      <c r="DYV26" s="22"/>
      <c r="DYW26" s="22"/>
      <c r="DYX26" s="22"/>
      <c r="DYY26" s="22"/>
      <c r="DYZ26" s="22"/>
      <c r="DZA26" s="22"/>
      <c r="DZB26" s="22"/>
      <c r="DZC26" s="22"/>
      <c r="DZD26" s="22"/>
      <c r="DZE26" s="22"/>
      <c r="DZF26" s="22"/>
      <c r="DZG26" s="22"/>
      <c r="DZH26" s="22"/>
      <c r="DZI26" s="22"/>
      <c r="DZJ26" s="22"/>
      <c r="DZK26" s="22"/>
      <c r="DZL26" s="22"/>
      <c r="DZM26" s="22"/>
      <c r="DZN26" s="22"/>
      <c r="DZO26" s="22"/>
      <c r="DZP26" s="22"/>
      <c r="DZQ26" s="22"/>
      <c r="DZR26" s="22"/>
      <c r="DZS26" s="22"/>
      <c r="DZT26" s="22"/>
      <c r="DZU26" s="22"/>
      <c r="DZV26" s="22"/>
      <c r="DZW26" s="22"/>
      <c r="DZX26" s="22"/>
      <c r="DZY26" s="22"/>
      <c r="DZZ26" s="22"/>
      <c r="EAA26" s="22"/>
      <c r="EAB26" s="22"/>
      <c r="EAC26" s="22"/>
      <c r="EAD26" s="22"/>
      <c r="EAE26" s="22"/>
      <c r="EAF26" s="22"/>
      <c r="EAG26" s="22"/>
      <c r="EAH26" s="22"/>
      <c r="EAI26" s="22"/>
      <c r="EAJ26" s="22"/>
      <c r="EAK26" s="22"/>
      <c r="EAL26" s="22"/>
      <c r="EAM26" s="22"/>
      <c r="EAN26" s="22"/>
      <c r="EAO26" s="22"/>
      <c r="EAP26" s="22"/>
      <c r="EAQ26" s="22"/>
      <c r="EAR26" s="22"/>
      <c r="EAS26" s="22"/>
      <c r="EAT26" s="22"/>
      <c r="EAU26" s="22"/>
      <c r="EAV26" s="22"/>
      <c r="EAW26" s="22"/>
      <c r="EAX26" s="22"/>
      <c r="EAY26" s="22"/>
      <c r="EAZ26" s="22"/>
      <c r="EBA26" s="22"/>
      <c r="EBB26" s="22"/>
      <c r="EBC26" s="22"/>
      <c r="EBD26" s="22"/>
      <c r="EBE26" s="22"/>
      <c r="EBF26" s="22"/>
      <c r="EBG26" s="22"/>
      <c r="EBH26" s="22"/>
      <c r="EBI26" s="22"/>
      <c r="EBJ26" s="22"/>
      <c r="EBK26" s="22"/>
      <c r="EBL26" s="22"/>
      <c r="EBM26" s="22"/>
      <c r="EBN26" s="22"/>
      <c r="EBO26" s="22"/>
      <c r="EBP26" s="22"/>
      <c r="EBQ26" s="22"/>
      <c r="EBR26" s="22"/>
      <c r="EBS26" s="22"/>
      <c r="EBT26" s="22"/>
      <c r="EBU26" s="22"/>
      <c r="EBV26" s="22"/>
      <c r="EBW26" s="22"/>
      <c r="EBX26" s="22"/>
      <c r="EBY26" s="22"/>
      <c r="EBZ26" s="22"/>
      <c r="ECA26" s="22"/>
      <c r="ECB26" s="22"/>
      <c r="ECC26" s="22"/>
      <c r="ECD26" s="22"/>
      <c r="ECE26" s="22"/>
      <c r="ECF26" s="22"/>
      <c r="ECG26" s="22"/>
      <c r="ECH26" s="22"/>
      <c r="ECI26" s="22"/>
      <c r="ECJ26" s="22"/>
      <c r="ECK26" s="22"/>
      <c r="ECL26" s="22"/>
      <c r="ECM26" s="22"/>
      <c r="ECN26" s="22"/>
      <c r="ECO26" s="22"/>
      <c r="ECP26" s="22"/>
      <c r="ECQ26" s="22"/>
      <c r="ECR26" s="22"/>
      <c r="ECS26" s="22"/>
      <c r="ECT26" s="22"/>
      <c r="ECU26" s="22"/>
      <c r="ECV26" s="22"/>
      <c r="ECW26" s="22"/>
      <c r="ECX26" s="22"/>
      <c r="ECY26" s="22"/>
      <c r="ECZ26" s="22"/>
      <c r="EDA26" s="22"/>
      <c r="EDB26" s="22"/>
      <c r="EDC26" s="22"/>
      <c r="EDD26" s="22"/>
      <c r="EDE26" s="22"/>
      <c r="EDF26" s="22"/>
      <c r="EDG26" s="22"/>
      <c r="EDH26" s="22"/>
      <c r="EDI26" s="22"/>
      <c r="EDJ26" s="22"/>
      <c r="EDK26" s="22"/>
      <c r="EDL26" s="22"/>
      <c r="EDM26" s="22"/>
      <c r="EDN26" s="22"/>
      <c r="EDO26" s="22"/>
      <c r="EDP26" s="22"/>
      <c r="EDQ26" s="22"/>
      <c r="EDR26" s="22"/>
      <c r="EDS26" s="22"/>
      <c r="EDT26" s="22"/>
      <c r="EDU26" s="22"/>
      <c r="EDV26" s="22"/>
      <c r="EDW26" s="22"/>
      <c r="EDX26" s="22"/>
      <c r="EDY26" s="22"/>
      <c r="EDZ26" s="22"/>
      <c r="EEA26" s="22"/>
      <c r="EEB26" s="22"/>
      <c r="EEC26" s="22"/>
      <c r="EED26" s="22"/>
      <c r="EEE26" s="22"/>
      <c r="EEF26" s="22"/>
      <c r="EEG26" s="22"/>
      <c r="EEH26" s="22"/>
      <c r="EEI26" s="22"/>
      <c r="EEJ26" s="22"/>
      <c r="EEK26" s="22"/>
      <c r="EEL26" s="22"/>
      <c r="EEM26" s="22"/>
      <c r="EEN26" s="22"/>
      <c r="EEO26" s="22"/>
      <c r="EEP26" s="22"/>
      <c r="EEQ26" s="22"/>
      <c r="EER26" s="22"/>
      <c r="EES26" s="22"/>
      <c r="EET26" s="22"/>
      <c r="EEU26" s="22"/>
      <c r="EEV26" s="22"/>
      <c r="EEW26" s="22"/>
      <c r="EEX26" s="22"/>
      <c r="EEY26" s="22"/>
      <c r="EEZ26" s="22"/>
      <c r="EFA26" s="22"/>
      <c r="EFB26" s="22"/>
      <c r="EFC26" s="22"/>
      <c r="EFD26" s="22"/>
      <c r="EFE26" s="22"/>
      <c r="EFF26" s="22"/>
      <c r="EFG26" s="22"/>
      <c r="EFH26" s="22"/>
      <c r="EFI26" s="22"/>
      <c r="EFJ26" s="22"/>
      <c r="EFK26" s="22"/>
      <c r="EFL26" s="22"/>
      <c r="EFM26" s="22"/>
      <c r="EFN26" s="22"/>
      <c r="EFO26" s="22"/>
      <c r="EFP26" s="22"/>
      <c r="EFQ26" s="22"/>
      <c r="EFR26" s="22"/>
      <c r="EFS26" s="22"/>
      <c r="EFT26" s="22"/>
      <c r="EFU26" s="22"/>
      <c r="EFV26" s="22"/>
      <c r="EFW26" s="22"/>
      <c r="EFX26" s="22"/>
      <c r="EFY26" s="22"/>
      <c r="EFZ26" s="22"/>
      <c r="EGA26" s="22"/>
      <c r="EGB26" s="22"/>
      <c r="EGC26" s="22"/>
      <c r="EGD26" s="22"/>
      <c r="EGE26" s="22"/>
      <c r="EGF26" s="22"/>
      <c r="EGG26" s="22"/>
      <c r="EGH26" s="22"/>
      <c r="EGI26" s="22"/>
      <c r="EGJ26" s="22"/>
      <c r="EGK26" s="22"/>
      <c r="EGL26" s="22"/>
      <c r="EGM26" s="22"/>
      <c r="EGN26" s="22"/>
      <c r="EGO26" s="22"/>
      <c r="EGP26" s="22"/>
      <c r="EGQ26" s="22"/>
      <c r="EGR26" s="22"/>
      <c r="EGS26" s="22"/>
      <c r="EGT26" s="22"/>
      <c r="EGU26" s="22"/>
      <c r="EGV26" s="22"/>
      <c r="EGW26" s="22"/>
      <c r="EGX26" s="22"/>
      <c r="EGY26" s="22"/>
      <c r="EGZ26" s="22"/>
      <c r="EHA26" s="22"/>
      <c r="EHB26" s="22"/>
      <c r="EHC26" s="22"/>
      <c r="EHD26" s="22"/>
      <c r="EHE26" s="22"/>
      <c r="EHF26" s="22"/>
      <c r="EHG26" s="22"/>
      <c r="EHH26" s="22"/>
      <c r="EHI26" s="22"/>
      <c r="EHJ26" s="22"/>
      <c r="EHK26" s="22"/>
      <c r="EHL26" s="22"/>
      <c r="EHM26" s="22"/>
      <c r="EHN26" s="22"/>
      <c r="EHO26" s="22"/>
      <c r="EHP26" s="22"/>
      <c r="EHQ26" s="22"/>
      <c r="EHR26" s="22"/>
      <c r="EHS26" s="22"/>
      <c r="EHT26" s="22"/>
      <c r="EHU26" s="22"/>
      <c r="EHV26" s="22"/>
      <c r="EHW26" s="22"/>
      <c r="EHX26" s="22"/>
      <c r="EHY26" s="22"/>
      <c r="EHZ26" s="22"/>
      <c r="EIA26" s="22"/>
      <c r="EIB26" s="22"/>
      <c r="EIC26" s="22"/>
      <c r="EID26" s="22"/>
      <c r="EIE26" s="22"/>
      <c r="EIF26" s="22"/>
      <c r="EIG26" s="22"/>
      <c r="EIH26" s="22"/>
      <c r="EII26" s="22"/>
      <c r="EIJ26" s="22"/>
      <c r="EIK26" s="22"/>
      <c r="EIL26" s="22"/>
      <c r="EIM26" s="22"/>
      <c r="EIN26" s="22"/>
      <c r="EIO26" s="22"/>
      <c r="EIP26" s="22"/>
      <c r="EIQ26" s="22"/>
      <c r="EIR26" s="22"/>
      <c r="EIS26" s="22"/>
      <c r="EIT26" s="22"/>
      <c r="EIU26" s="22"/>
      <c r="EIV26" s="22"/>
      <c r="EIW26" s="22"/>
      <c r="EIX26" s="22"/>
      <c r="EIY26" s="22"/>
      <c r="EIZ26" s="22"/>
      <c r="EJA26" s="22"/>
      <c r="EJB26" s="22"/>
      <c r="EJC26" s="22"/>
      <c r="EJD26" s="22"/>
      <c r="EJE26" s="22"/>
      <c r="EJF26" s="22"/>
      <c r="EJG26" s="22"/>
      <c r="EJH26" s="22"/>
      <c r="EJI26" s="22"/>
      <c r="EJJ26" s="22"/>
      <c r="EJK26" s="22"/>
      <c r="EJL26" s="22"/>
      <c r="EJM26" s="22"/>
      <c r="EJN26" s="22"/>
      <c r="EJO26" s="22"/>
      <c r="EJP26" s="22"/>
      <c r="EJQ26" s="22"/>
      <c r="EJR26" s="22"/>
      <c r="EJS26" s="22"/>
      <c r="EJT26" s="22"/>
      <c r="EJU26" s="30"/>
      <c r="EJV26" s="22"/>
      <c r="EJW26" s="22"/>
      <c r="EJX26" s="22"/>
      <c r="EJY26" s="22"/>
      <c r="EJZ26" s="22"/>
      <c r="EKA26" s="22"/>
      <c r="EKB26" s="22"/>
      <c r="EKC26" s="22"/>
      <c r="EKD26" s="22"/>
      <c r="EKE26" s="22"/>
      <c r="EKF26" s="22"/>
      <c r="EKG26" s="22"/>
      <c r="EKH26" s="22"/>
      <c r="EKI26" s="22"/>
      <c r="EKJ26" s="22"/>
      <c r="EKK26" s="22"/>
      <c r="EKL26" s="22"/>
      <c r="EKM26" s="22"/>
      <c r="EKN26" s="22"/>
      <c r="EKO26" s="22"/>
      <c r="EKP26" s="22"/>
      <c r="EKQ26" s="22"/>
      <c r="EKR26" s="22"/>
      <c r="EKS26" s="22"/>
      <c r="EKT26" s="22"/>
      <c r="EKU26" s="22"/>
      <c r="EKV26" s="22"/>
      <c r="EKW26" s="22"/>
      <c r="EKX26" s="22"/>
      <c r="EKY26" s="22"/>
      <c r="EKZ26" s="22"/>
      <c r="ELA26" s="22"/>
      <c r="ELB26" s="22"/>
      <c r="ELC26" s="22"/>
      <c r="ELD26" s="22"/>
      <c r="ELE26" s="22"/>
      <c r="ELF26" s="22"/>
      <c r="ELG26" s="22"/>
      <c r="ELH26" s="22"/>
      <c r="ELI26" s="22"/>
      <c r="ELJ26" s="22"/>
      <c r="ELK26" s="22"/>
      <c r="ELL26" s="22"/>
      <c r="ELM26" s="22"/>
      <c r="ELN26" s="22"/>
      <c r="ELO26" s="22"/>
      <c r="ELP26" s="22"/>
      <c r="ELQ26" s="22"/>
      <c r="ELR26" s="22"/>
      <c r="ELS26" s="22"/>
      <c r="ELT26" s="22"/>
      <c r="ELU26" s="22"/>
      <c r="ELV26" s="22"/>
      <c r="ELW26" s="22"/>
      <c r="ELX26" s="22"/>
      <c r="ELY26" s="22"/>
      <c r="ELZ26" s="22"/>
      <c r="EMA26" s="22"/>
      <c r="EMB26" s="22"/>
      <c r="EMC26" s="22"/>
      <c r="EMD26" s="22"/>
      <c r="EME26" s="22"/>
      <c r="EMF26" s="22"/>
      <c r="EMG26" s="22"/>
      <c r="EMH26" s="22"/>
      <c r="EMI26" s="22"/>
      <c r="EMJ26" s="22"/>
      <c r="EMK26" s="22"/>
      <c r="EML26" s="22"/>
      <c r="EMM26" s="22"/>
      <c r="EMN26" s="22"/>
      <c r="EMO26" s="22"/>
      <c r="EMP26" s="22"/>
      <c r="EMQ26" s="22"/>
      <c r="EMR26" s="22"/>
      <c r="EMS26" s="22"/>
      <c r="EMT26" s="22"/>
      <c r="EMU26" s="22"/>
      <c r="EMV26" s="22"/>
      <c r="EMW26" s="22"/>
      <c r="EMX26" s="22"/>
      <c r="EMY26" s="22"/>
      <c r="EMZ26" s="22"/>
      <c r="ENA26" s="22"/>
      <c r="ENB26" s="22"/>
      <c r="ENC26" s="22"/>
      <c r="END26" s="22"/>
      <c r="ENE26" s="22"/>
      <c r="ENF26" s="22"/>
      <c r="ENG26" s="22"/>
      <c r="ENH26" s="22"/>
      <c r="ENI26" s="22"/>
      <c r="ENJ26" s="22"/>
      <c r="ENK26" s="22"/>
      <c r="ENL26" s="22"/>
      <c r="ENM26" s="22"/>
      <c r="ENN26" s="22"/>
      <c r="ENO26" s="22"/>
      <c r="ENP26" s="22"/>
      <c r="ENQ26" s="22"/>
      <c r="ENR26" s="22"/>
      <c r="ENS26" s="22"/>
      <c r="ENT26" s="22"/>
      <c r="ENU26" s="22"/>
      <c r="ENV26" s="22"/>
      <c r="ENW26" s="22"/>
      <c r="ENX26" s="22"/>
      <c r="ENY26" s="22"/>
      <c r="ENZ26" s="22"/>
      <c r="EOA26" s="22"/>
      <c r="EOB26" s="22"/>
      <c r="EOC26" s="22"/>
      <c r="EOD26" s="22"/>
      <c r="EOE26" s="22"/>
      <c r="EOF26" s="22"/>
      <c r="EOG26" s="22"/>
      <c r="EOH26" s="22"/>
      <c r="EOI26" s="22"/>
      <c r="EOJ26" s="22"/>
      <c r="EOK26" s="22"/>
      <c r="EOL26" s="22"/>
      <c r="EOM26" s="22"/>
      <c r="EON26" s="22"/>
      <c r="EOO26" s="22"/>
      <c r="EOP26" s="22"/>
      <c r="EOQ26" s="22"/>
      <c r="EOR26" s="22"/>
      <c r="EOS26" s="22"/>
      <c r="EOT26" s="22"/>
      <c r="EOU26" s="22"/>
      <c r="EOV26" s="22"/>
      <c r="EOW26" s="22"/>
      <c r="EOX26" s="22"/>
      <c r="EOY26" s="22"/>
      <c r="EOZ26" s="22"/>
      <c r="EPA26" s="22"/>
      <c r="EPB26" s="22"/>
      <c r="EPC26" s="22"/>
      <c r="EPD26" s="22"/>
      <c r="EPE26" s="22"/>
      <c r="EPF26" s="22"/>
      <c r="EPG26" s="22"/>
      <c r="EPH26" s="22"/>
      <c r="EPI26" s="22"/>
      <c r="EPJ26" s="22"/>
      <c r="EPK26" s="22"/>
      <c r="EPL26" s="22"/>
      <c r="EPM26" s="22"/>
      <c r="EPN26" s="22"/>
      <c r="EPO26" s="22"/>
      <c r="EPP26" s="22"/>
      <c r="EPQ26" s="22"/>
      <c r="EPR26" s="22"/>
      <c r="EPS26" s="22"/>
      <c r="EPT26" s="22"/>
      <c r="EPU26" s="22"/>
      <c r="EPV26" s="22"/>
      <c r="EPW26" s="22"/>
      <c r="EPX26" s="22"/>
      <c r="EPY26" s="22"/>
      <c r="EPZ26" s="22"/>
      <c r="EQA26" s="22"/>
      <c r="EQB26" s="22"/>
      <c r="EQC26" s="22"/>
      <c r="EQD26" s="22"/>
      <c r="EQE26" s="22"/>
      <c r="EQF26" s="22"/>
      <c r="EQG26" s="22"/>
      <c r="EQH26" s="22"/>
      <c r="EQI26" s="22"/>
      <c r="EQJ26" s="22"/>
      <c r="EQK26" s="22"/>
      <c r="EQL26" s="22"/>
      <c r="EQM26" s="22"/>
      <c r="EQN26" s="22"/>
      <c r="EQO26" s="22"/>
      <c r="EQP26" s="22"/>
      <c r="EQQ26" s="22"/>
      <c r="EQR26" s="22"/>
      <c r="EQS26" s="22"/>
      <c r="EQT26" s="22"/>
      <c r="EQU26" s="22"/>
      <c r="EQV26" s="22"/>
      <c r="EQW26" s="22"/>
      <c r="EQX26" s="22"/>
      <c r="EQY26" s="22"/>
      <c r="EQZ26" s="22"/>
      <c r="ERA26" s="22"/>
      <c r="ERB26" s="22"/>
      <c r="ERC26" s="22"/>
      <c r="ERD26" s="22"/>
      <c r="ERE26" s="22"/>
      <c r="ERF26" s="22"/>
      <c r="ERG26" s="22"/>
      <c r="ERH26" s="22"/>
      <c r="ERI26" s="22"/>
      <c r="ERJ26" s="22"/>
      <c r="ERK26" s="22"/>
      <c r="ERL26" s="22"/>
      <c r="ERM26" s="22"/>
      <c r="ERN26" s="22"/>
      <c r="ERO26" s="22"/>
      <c r="ERP26" s="22"/>
      <c r="ERQ26" s="22"/>
      <c r="ERR26" s="22"/>
      <c r="ERS26" s="22"/>
      <c r="ERT26" s="22"/>
      <c r="ERU26" s="22"/>
      <c r="ERV26" s="22"/>
      <c r="ERW26" s="22"/>
      <c r="ERX26" s="22"/>
      <c r="ERY26" s="22"/>
      <c r="ERZ26" s="22"/>
      <c r="ESA26" s="22"/>
      <c r="ESB26" s="22"/>
      <c r="ESC26" s="22"/>
      <c r="ESD26" s="22"/>
      <c r="ESE26" s="22"/>
      <c r="ESF26" s="22"/>
      <c r="ESG26" s="22"/>
      <c r="ESH26" s="22"/>
      <c r="ESI26" s="22"/>
      <c r="ESJ26" s="22"/>
      <c r="ESK26" s="22"/>
      <c r="ESL26" s="22"/>
      <c r="ESM26" s="22"/>
      <c r="ESN26" s="22"/>
      <c r="ESO26" s="22"/>
      <c r="ESP26" s="22"/>
      <c r="ESQ26" s="22"/>
      <c r="ESR26" s="22"/>
      <c r="ESS26" s="22"/>
      <c r="EST26" s="22"/>
      <c r="ESU26" s="22"/>
      <c r="ESV26" s="22"/>
      <c r="ESW26" s="22"/>
      <c r="ESX26" s="22"/>
      <c r="ESY26" s="22"/>
      <c r="ESZ26" s="22"/>
      <c r="ETA26" s="22"/>
      <c r="ETB26" s="22"/>
      <c r="ETC26" s="22"/>
      <c r="ETD26" s="22"/>
      <c r="ETE26" s="22"/>
      <c r="ETF26" s="22"/>
      <c r="ETG26" s="22"/>
      <c r="ETH26" s="22"/>
      <c r="ETI26" s="22"/>
      <c r="ETJ26" s="22"/>
      <c r="ETK26" s="22"/>
      <c r="ETL26" s="22"/>
      <c r="ETM26" s="22"/>
      <c r="ETN26" s="22"/>
      <c r="ETO26" s="22"/>
      <c r="ETP26" s="22"/>
      <c r="ETQ26" s="22"/>
      <c r="ETR26" s="22"/>
      <c r="ETS26" s="22"/>
      <c r="ETT26" s="22"/>
      <c r="ETU26" s="22"/>
      <c r="ETV26" s="22"/>
      <c r="ETW26" s="22"/>
      <c r="ETX26" s="22"/>
      <c r="ETY26" s="22"/>
      <c r="ETZ26" s="22"/>
      <c r="EUA26" s="22"/>
      <c r="EUB26" s="22"/>
      <c r="EUC26" s="22"/>
      <c r="EUD26" s="22"/>
      <c r="EUE26" s="22"/>
      <c r="EUF26" s="22"/>
      <c r="EUG26" s="22"/>
      <c r="EUH26" s="22"/>
      <c r="EUI26" s="22"/>
      <c r="EUJ26" s="22"/>
      <c r="EUK26" s="22"/>
      <c r="EUL26" s="22"/>
      <c r="EUM26" s="22"/>
      <c r="EUN26" s="22"/>
      <c r="EUO26" s="22"/>
      <c r="EUP26" s="22"/>
      <c r="EUQ26" s="22"/>
      <c r="EUR26" s="22"/>
      <c r="EUS26" s="22"/>
      <c r="EUT26" s="22"/>
      <c r="EUU26" s="22"/>
      <c r="EUV26" s="22"/>
      <c r="EUW26" s="22"/>
      <c r="EUX26" s="22"/>
      <c r="EUY26" s="22"/>
      <c r="EUZ26" s="22"/>
      <c r="EVA26" s="22"/>
      <c r="EVB26" s="22"/>
      <c r="EVC26" s="22"/>
      <c r="EVD26" s="22"/>
      <c r="EVE26" s="22"/>
      <c r="EVF26" s="22"/>
      <c r="EVG26" s="22"/>
      <c r="EVH26" s="22"/>
      <c r="EVI26" s="22"/>
      <c r="EVJ26" s="22"/>
      <c r="EVK26" s="22"/>
      <c r="EVL26" s="22"/>
      <c r="EVM26" s="22"/>
      <c r="EVN26" s="22"/>
      <c r="EVO26" s="22"/>
      <c r="EVP26" s="22"/>
      <c r="EVQ26" s="22"/>
      <c r="EVR26" s="22"/>
      <c r="EVS26" s="22"/>
      <c r="EVT26" s="22"/>
      <c r="EVU26" s="22"/>
      <c r="EVV26" s="22"/>
      <c r="EVW26" s="22"/>
      <c r="EVX26" s="22"/>
      <c r="EVY26" s="22"/>
      <c r="EVZ26" s="22"/>
      <c r="EWA26" s="22"/>
      <c r="EWB26" s="22"/>
      <c r="EWC26" s="22"/>
      <c r="EWD26" s="22"/>
      <c r="EWE26" s="22"/>
      <c r="EWF26" s="22"/>
      <c r="EWG26" s="22"/>
      <c r="EWH26" s="22"/>
      <c r="EWI26" s="22"/>
      <c r="EWJ26" s="22"/>
      <c r="EWK26" s="22"/>
      <c r="EWL26" s="22"/>
      <c r="EWM26" s="22"/>
      <c r="EWN26" s="22"/>
      <c r="EWO26" s="22"/>
      <c r="EWP26" s="22"/>
      <c r="EWQ26" s="22"/>
      <c r="EWR26" s="22"/>
      <c r="EWS26" s="22"/>
      <c r="EWT26" s="22"/>
      <c r="EWU26" s="22"/>
      <c r="EWV26" s="22"/>
      <c r="EWW26" s="22"/>
      <c r="EWX26" s="22"/>
      <c r="EWY26" s="22"/>
      <c r="EWZ26" s="22"/>
      <c r="EXA26" s="22"/>
      <c r="EXB26" s="22"/>
      <c r="EXC26" s="22"/>
      <c r="EXD26" s="22"/>
      <c r="EXE26" s="22"/>
      <c r="EXF26" s="22"/>
      <c r="EXG26" s="22"/>
      <c r="EXH26" s="22"/>
      <c r="EXI26" s="22"/>
      <c r="EXJ26" s="22"/>
      <c r="EXK26" s="22"/>
      <c r="EXL26" s="22"/>
      <c r="EXM26" s="22"/>
      <c r="EXN26" s="22"/>
      <c r="EXO26" s="22"/>
      <c r="EXP26" s="22"/>
      <c r="EXQ26" s="22"/>
      <c r="EXR26" s="22"/>
      <c r="EXS26" s="22"/>
      <c r="EXT26" s="22"/>
      <c r="EXU26" s="22"/>
      <c r="EXV26" s="22"/>
      <c r="EXW26" s="30"/>
      <c r="EXX26" s="22"/>
      <c r="EXY26" s="22"/>
      <c r="EXZ26" s="22"/>
      <c r="EYA26" s="22"/>
      <c r="EYB26" s="22"/>
      <c r="EYC26" s="22"/>
      <c r="EYD26" s="22"/>
      <c r="EYE26" s="22"/>
      <c r="EYF26" s="22"/>
      <c r="EYG26" s="22"/>
      <c r="EYH26" s="22"/>
      <c r="EYI26" s="22"/>
      <c r="EYJ26" s="22"/>
      <c r="EYK26" s="22"/>
      <c r="EYL26" s="22"/>
      <c r="EYM26" s="22"/>
      <c r="EYN26" s="22"/>
      <c r="EYO26" s="22"/>
      <c r="EYP26" s="22"/>
      <c r="EYQ26" s="22"/>
      <c r="EYR26" s="22"/>
      <c r="EYS26" s="22"/>
      <c r="EYT26" s="22"/>
      <c r="EYU26" s="22"/>
      <c r="EYV26" s="22"/>
      <c r="EYW26" s="22"/>
      <c r="EYX26" s="22"/>
      <c r="EYY26" s="22"/>
      <c r="EYZ26" s="22"/>
      <c r="EZA26" s="22"/>
      <c r="EZB26" s="22"/>
      <c r="EZC26" s="22"/>
      <c r="EZD26" s="22"/>
      <c r="EZE26" s="22"/>
      <c r="EZF26" s="22"/>
      <c r="EZG26" s="22"/>
      <c r="EZH26" s="22"/>
      <c r="EZI26" s="22"/>
      <c r="EZJ26" s="22"/>
      <c r="EZK26" s="22"/>
      <c r="EZL26" s="22"/>
      <c r="EZM26" s="22"/>
      <c r="EZN26" s="22"/>
      <c r="EZO26" s="22"/>
      <c r="EZP26" s="22"/>
      <c r="EZQ26" s="22"/>
      <c r="EZR26" s="22"/>
      <c r="EZS26" s="22"/>
      <c r="EZT26" s="22"/>
      <c r="EZU26" s="22"/>
      <c r="EZV26" s="22"/>
      <c r="EZW26" s="22"/>
      <c r="EZX26" s="22"/>
      <c r="EZY26" s="22"/>
      <c r="EZZ26" s="22"/>
      <c r="FAA26" s="22"/>
      <c r="FAB26" s="22"/>
      <c r="FAC26" s="22"/>
      <c r="FAD26" s="22"/>
      <c r="FAE26" s="22"/>
      <c r="FAF26" s="22"/>
      <c r="FAG26" s="22"/>
      <c r="FAH26" s="22"/>
      <c r="FAI26" s="22"/>
      <c r="FAJ26" s="22"/>
      <c r="FAK26" s="22"/>
      <c r="FAL26" s="22"/>
      <c r="FAM26" s="22"/>
      <c r="FAN26" s="22"/>
      <c r="FAO26" s="22"/>
      <c r="FAP26" s="22"/>
      <c r="FAQ26" s="22"/>
      <c r="FAR26" s="22"/>
      <c r="FAS26" s="22"/>
      <c r="FAT26" s="22"/>
      <c r="FAU26" s="22"/>
      <c r="FAV26" s="22"/>
      <c r="FAW26" s="22"/>
      <c r="FAX26" s="22"/>
      <c r="FAY26" s="22"/>
      <c r="FAZ26" s="22"/>
      <c r="FBA26" s="22"/>
      <c r="FBB26" s="22"/>
      <c r="FBC26" s="22"/>
      <c r="FBD26" s="22"/>
      <c r="FBE26" s="22"/>
      <c r="FBF26" s="22"/>
      <c r="FBG26" s="22"/>
      <c r="FBH26" s="22"/>
      <c r="FBI26" s="22"/>
      <c r="FBJ26" s="22"/>
      <c r="FBK26" s="22"/>
      <c r="FBL26" s="22"/>
      <c r="FBM26" s="22"/>
      <c r="FBN26" s="22"/>
      <c r="FBO26" s="22"/>
      <c r="FBP26" s="22"/>
      <c r="FBQ26" s="22"/>
      <c r="FBR26" s="22"/>
      <c r="FBS26" s="22"/>
      <c r="FBT26" s="22"/>
      <c r="FBU26" s="22"/>
      <c r="FBV26" s="22"/>
      <c r="FBW26" s="22"/>
      <c r="FBX26" s="22"/>
      <c r="FBY26" s="22"/>
      <c r="FBZ26" s="22"/>
      <c r="FCA26" s="22"/>
      <c r="FCB26" s="22"/>
      <c r="FCC26" s="22"/>
      <c r="FCD26" s="22"/>
      <c r="FCE26" s="22"/>
      <c r="FCF26" s="22"/>
      <c r="FCG26" s="22"/>
      <c r="FCH26" s="22"/>
      <c r="FCI26" s="22"/>
      <c r="FCJ26" s="22"/>
      <c r="FCK26" s="22"/>
      <c r="FCL26" s="22"/>
      <c r="FCM26" s="22"/>
      <c r="FCN26" s="22"/>
      <c r="FCO26" s="22"/>
      <c r="FCP26" s="22"/>
      <c r="FCQ26" s="22"/>
      <c r="FCR26" s="22"/>
      <c r="FCS26" s="22"/>
      <c r="FCT26" s="22"/>
      <c r="FCU26" s="22"/>
      <c r="FCV26" s="22"/>
      <c r="FCW26" s="22"/>
      <c r="FCX26" s="22"/>
      <c r="FCY26" s="22"/>
      <c r="FCZ26" s="22"/>
      <c r="FDA26" s="22"/>
      <c r="FDB26" s="22"/>
      <c r="FDC26" s="22"/>
      <c r="FDD26" s="22"/>
      <c r="FDE26" s="22"/>
      <c r="FDF26" s="22"/>
      <c r="FDG26" s="22"/>
      <c r="FDH26" s="22"/>
      <c r="FDI26" s="22"/>
      <c r="FDJ26" s="22"/>
      <c r="FDK26" s="22"/>
      <c r="FDL26" s="22"/>
      <c r="FDM26" s="22"/>
      <c r="FDN26" s="22"/>
      <c r="FDO26" s="22"/>
      <c r="FDP26" s="22"/>
      <c r="FDQ26" s="22"/>
      <c r="FDR26" s="22"/>
      <c r="FDS26" s="22"/>
      <c r="FDT26" s="22"/>
      <c r="FDU26" s="22"/>
      <c r="FDV26" s="22"/>
      <c r="FDW26" s="22"/>
      <c r="FDX26" s="22"/>
      <c r="FDY26" s="22"/>
      <c r="FDZ26" s="22"/>
      <c r="FEA26" s="22"/>
      <c r="FEB26" s="22"/>
      <c r="FEC26" s="22"/>
      <c r="FED26" s="22"/>
      <c r="FEE26" s="22"/>
      <c r="FEF26" s="22"/>
      <c r="FEG26" s="22"/>
      <c r="FEH26" s="22"/>
      <c r="FEI26" s="22"/>
      <c r="FEJ26" s="22"/>
      <c r="FEK26" s="22"/>
      <c r="FEL26" s="22"/>
      <c r="FEM26" s="22"/>
      <c r="FEN26" s="22"/>
      <c r="FEO26" s="22"/>
      <c r="FEP26" s="22"/>
      <c r="FEQ26" s="22"/>
      <c r="FER26" s="22"/>
      <c r="FES26" s="22"/>
      <c r="FET26" s="22"/>
      <c r="FEU26" s="22"/>
      <c r="FEV26" s="22"/>
      <c r="FEW26" s="22"/>
      <c r="FEX26" s="22"/>
      <c r="FEY26" s="22"/>
      <c r="FEZ26" s="22"/>
      <c r="FFA26" s="22"/>
      <c r="FFB26" s="22"/>
      <c r="FFC26" s="22"/>
      <c r="FFD26" s="22"/>
      <c r="FFE26" s="22"/>
      <c r="FFF26" s="22"/>
      <c r="FFG26" s="22"/>
      <c r="FFH26" s="22"/>
      <c r="FFI26" s="22"/>
      <c r="FFJ26" s="22"/>
      <c r="FFK26" s="22"/>
      <c r="FFL26" s="22"/>
      <c r="FFM26" s="22"/>
      <c r="FFN26" s="22"/>
      <c r="FFO26" s="22"/>
      <c r="FFP26" s="22"/>
      <c r="FFQ26" s="22"/>
      <c r="FFR26" s="22"/>
      <c r="FFS26" s="22"/>
      <c r="FFT26" s="22"/>
      <c r="FFU26" s="22"/>
      <c r="FFV26" s="22"/>
      <c r="FFW26" s="22"/>
      <c r="FFX26" s="22"/>
      <c r="FFY26" s="22"/>
      <c r="FFZ26" s="22"/>
      <c r="FGA26" s="22"/>
      <c r="FGB26" s="22"/>
      <c r="FGC26" s="22"/>
      <c r="FGD26" s="22"/>
      <c r="FGE26" s="22"/>
      <c r="FGF26" s="22"/>
      <c r="FGG26" s="22"/>
      <c r="FGH26" s="22"/>
      <c r="FGI26" s="22"/>
      <c r="FGJ26" s="22"/>
      <c r="FGK26" s="22"/>
      <c r="FGL26" s="22"/>
      <c r="FGM26" s="22"/>
      <c r="FGN26" s="22"/>
      <c r="FGO26" s="22"/>
      <c r="FGP26" s="22"/>
      <c r="FGQ26" s="22"/>
      <c r="FGR26" s="22"/>
      <c r="FGS26" s="22"/>
      <c r="FGT26" s="22"/>
      <c r="FGU26" s="22"/>
      <c r="FGV26" s="22"/>
      <c r="FGW26" s="22"/>
      <c r="FGX26" s="22"/>
      <c r="FGY26" s="22"/>
      <c r="FGZ26" s="22"/>
      <c r="FHA26" s="22"/>
      <c r="FHB26" s="22"/>
      <c r="FHC26" s="22"/>
      <c r="FHD26" s="22"/>
      <c r="FHE26" s="22"/>
      <c r="FHF26" s="22"/>
      <c r="FHG26" s="22"/>
      <c r="FHH26" s="22"/>
      <c r="FHI26" s="22"/>
      <c r="FHJ26" s="22"/>
      <c r="FHK26" s="22"/>
      <c r="FHL26" s="22"/>
      <c r="FHM26" s="22"/>
      <c r="FHN26" s="22"/>
      <c r="FHO26" s="22"/>
      <c r="FHP26" s="22"/>
      <c r="FHQ26" s="22"/>
      <c r="FHR26" s="22"/>
      <c r="FHS26" s="22"/>
      <c r="FHT26" s="22"/>
      <c r="FHU26" s="22"/>
      <c r="FHV26" s="22"/>
      <c r="FHW26" s="22"/>
      <c r="FHX26" s="22"/>
      <c r="FHY26" s="22"/>
      <c r="FHZ26" s="22"/>
      <c r="FIA26" s="22"/>
      <c r="FIB26" s="22"/>
      <c r="FIC26" s="22"/>
      <c r="FID26" s="22"/>
      <c r="FIE26" s="22"/>
      <c r="FIF26" s="22"/>
      <c r="FIG26" s="22"/>
      <c r="FIH26" s="22"/>
      <c r="FII26" s="22"/>
      <c r="FIJ26" s="22"/>
      <c r="FIK26" s="22"/>
      <c r="FIL26" s="22"/>
      <c r="FIM26" s="22"/>
      <c r="FIN26" s="22"/>
      <c r="FIO26" s="22"/>
      <c r="FIP26" s="22"/>
      <c r="FIQ26" s="22"/>
      <c r="FIR26" s="22"/>
      <c r="FIS26" s="22"/>
      <c r="FIT26" s="22"/>
      <c r="FIU26" s="22"/>
      <c r="FIV26" s="22"/>
      <c r="FIW26" s="22"/>
      <c r="FIX26" s="22"/>
      <c r="FIY26" s="22"/>
      <c r="FIZ26" s="22"/>
      <c r="FJA26" s="22"/>
      <c r="FJB26" s="22"/>
      <c r="FJC26" s="22"/>
      <c r="FJD26" s="22"/>
      <c r="FJE26" s="22"/>
      <c r="FJF26" s="22"/>
      <c r="FJG26" s="22"/>
      <c r="FJH26" s="22"/>
      <c r="FJI26" s="22"/>
      <c r="FJJ26" s="22"/>
      <c r="FJK26" s="22"/>
      <c r="FJL26" s="22"/>
      <c r="FJM26" s="22"/>
      <c r="FJN26" s="22"/>
      <c r="FJO26" s="22"/>
      <c r="FJP26" s="22"/>
      <c r="FJQ26" s="22"/>
      <c r="FJR26" s="22"/>
      <c r="FJS26" s="22"/>
      <c r="FJT26" s="22"/>
      <c r="FJU26" s="22"/>
      <c r="FJV26" s="22"/>
      <c r="FJW26" s="22"/>
      <c r="FJX26" s="22"/>
      <c r="FJY26" s="22"/>
      <c r="FJZ26" s="22"/>
      <c r="FKA26" s="22"/>
      <c r="FKB26" s="22"/>
      <c r="FKC26" s="22"/>
      <c r="FKD26" s="22"/>
      <c r="FKE26" s="22"/>
      <c r="FKF26" s="22"/>
      <c r="FKG26" s="22"/>
      <c r="FKH26" s="22"/>
      <c r="FKI26" s="22"/>
      <c r="FKJ26" s="22"/>
      <c r="FKK26" s="22"/>
      <c r="FKL26" s="22"/>
      <c r="FKM26" s="22"/>
      <c r="FKN26" s="22"/>
      <c r="FKO26" s="22"/>
      <c r="FKP26" s="22"/>
      <c r="FKQ26" s="22"/>
      <c r="FKR26" s="22"/>
      <c r="FKS26" s="22"/>
      <c r="FKT26" s="22"/>
      <c r="FKU26" s="22"/>
      <c r="FKV26" s="22"/>
      <c r="FKW26" s="22"/>
      <c r="FKX26" s="22"/>
      <c r="FKY26" s="22"/>
      <c r="FKZ26" s="22"/>
      <c r="FLA26" s="22"/>
      <c r="FLB26" s="22"/>
      <c r="FLC26" s="22"/>
      <c r="FLD26" s="22"/>
      <c r="FLE26" s="22"/>
      <c r="FLF26" s="22"/>
      <c r="FLG26" s="22"/>
      <c r="FLH26" s="22"/>
      <c r="FLI26" s="22"/>
      <c r="FLJ26" s="22"/>
      <c r="FLK26" s="22"/>
      <c r="FLL26" s="22"/>
      <c r="FLM26" s="22"/>
      <c r="FLN26" s="22"/>
      <c r="FLO26" s="22"/>
      <c r="FLP26" s="22"/>
      <c r="FLQ26" s="22"/>
      <c r="FLR26" s="22"/>
      <c r="FLS26" s="22"/>
      <c r="FLT26" s="22"/>
      <c r="FLU26" s="22"/>
      <c r="FLV26" s="22"/>
      <c r="FLW26" s="22"/>
      <c r="FLX26" s="22"/>
      <c r="FLY26" s="30"/>
      <c r="FLZ26" s="22"/>
      <c r="FMA26" s="22"/>
      <c r="FMB26" s="22"/>
      <c r="FMC26" s="22"/>
      <c r="FMD26" s="22"/>
      <c r="FME26" s="22"/>
      <c r="FMF26" s="22"/>
      <c r="FMG26" s="22"/>
      <c r="FMH26" s="22"/>
      <c r="FMI26" s="22"/>
      <c r="FMJ26" s="22"/>
      <c r="FMK26" s="22"/>
      <c r="FML26" s="22"/>
      <c r="FMM26" s="22"/>
      <c r="FMN26" s="22"/>
      <c r="FMO26" s="22"/>
      <c r="FMP26" s="22"/>
      <c r="FMQ26" s="22"/>
      <c r="FMR26" s="22"/>
      <c r="FMS26" s="22"/>
      <c r="FMT26" s="22"/>
      <c r="FMU26" s="22"/>
      <c r="FMV26" s="22"/>
      <c r="FMW26" s="22"/>
      <c r="FMX26" s="22"/>
      <c r="FMY26" s="22"/>
      <c r="FMZ26" s="22"/>
      <c r="FNA26" s="22"/>
      <c r="FNB26" s="22"/>
      <c r="FNC26" s="22"/>
      <c r="FND26" s="22"/>
      <c r="FNE26" s="22"/>
      <c r="FNF26" s="22"/>
      <c r="FNG26" s="22"/>
      <c r="FNH26" s="22"/>
      <c r="FNI26" s="22"/>
      <c r="FNJ26" s="22"/>
      <c r="FNK26" s="22"/>
      <c r="FNL26" s="22"/>
      <c r="FNM26" s="22"/>
      <c r="FNN26" s="22"/>
      <c r="FNO26" s="22"/>
      <c r="FNP26" s="22"/>
      <c r="FNQ26" s="22"/>
      <c r="FNR26" s="22"/>
      <c r="FNS26" s="22"/>
      <c r="FNT26" s="22"/>
      <c r="FNU26" s="22"/>
      <c r="FNV26" s="22"/>
      <c r="FNW26" s="22"/>
      <c r="FNX26" s="22"/>
      <c r="FNY26" s="22"/>
      <c r="FNZ26" s="22"/>
      <c r="FOA26" s="22"/>
      <c r="FOB26" s="22"/>
      <c r="FOC26" s="22"/>
      <c r="FOD26" s="22"/>
      <c r="FOE26" s="22"/>
      <c r="FOF26" s="22"/>
      <c r="FOG26" s="22"/>
      <c r="FOH26" s="22"/>
      <c r="FOI26" s="22"/>
      <c r="FOJ26" s="22"/>
      <c r="FOK26" s="22"/>
      <c r="FOL26" s="22"/>
      <c r="FOM26" s="22"/>
      <c r="FON26" s="22"/>
      <c r="FOO26" s="22"/>
      <c r="FOP26" s="22"/>
      <c r="FOQ26" s="22"/>
      <c r="FOR26" s="22"/>
      <c r="FOS26" s="22"/>
      <c r="FOT26" s="22"/>
      <c r="FOU26" s="22"/>
      <c r="FOV26" s="22"/>
      <c r="FOW26" s="22"/>
      <c r="FOX26" s="22"/>
      <c r="FOY26" s="22"/>
      <c r="FOZ26" s="22"/>
      <c r="FPA26" s="22"/>
      <c r="FPB26" s="22"/>
      <c r="FPC26" s="22"/>
      <c r="FPD26" s="22"/>
      <c r="FPE26" s="22"/>
      <c r="FPF26" s="22"/>
      <c r="FPG26" s="22"/>
      <c r="FPH26" s="22"/>
      <c r="FPI26" s="22"/>
      <c r="FPJ26" s="22"/>
      <c r="FPK26" s="22"/>
      <c r="FPL26" s="22"/>
      <c r="FPM26" s="22"/>
      <c r="FPN26" s="22"/>
      <c r="FPO26" s="22"/>
      <c r="FPP26" s="22"/>
      <c r="FPQ26" s="22"/>
      <c r="FPR26" s="22"/>
      <c r="FPS26" s="22"/>
      <c r="FPT26" s="22"/>
      <c r="FPU26" s="22"/>
      <c r="FPV26" s="22"/>
      <c r="FPW26" s="22"/>
      <c r="FPX26" s="22"/>
      <c r="FPY26" s="22"/>
      <c r="FPZ26" s="22"/>
      <c r="FQA26" s="22"/>
      <c r="FQB26" s="22"/>
      <c r="FQC26" s="22"/>
      <c r="FQD26" s="22"/>
      <c r="FQE26" s="22"/>
      <c r="FQF26" s="22"/>
      <c r="FQG26" s="22"/>
      <c r="FQH26" s="22"/>
      <c r="FQI26" s="22"/>
      <c r="FQJ26" s="22"/>
      <c r="FQK26" s="22"/>
      <c r="FQL26" s="22"/>
      <c r="FQM26" s="22"/>
      <c r="FQN26" s="22"/>
      <c r="FQO26" s="22"/>
      <c r="FQP26" s="22"/>
      <c r="FQQ26" s="22"/>
      <c r="FQR26" s="22"/>
      <c r="FQS26" s="22"/>
      <c r="FQT26" s="22"/>
      <c r="FQU26" s="22"/>
      <c r="FQV26" s="22"/>
      <c r="FQW26" s="22"/>
      <c r="FQX26" s="22"/>
      <c r="FQY26" s="22"/>
      <c r="FQZ26" s="22"/>
      <c r="FRA26" s="22"/>
      <c r="FRB26" s="22"/>
      <c r="FRC26" s="22"/>
      <c r="FRD26" s="22"/>
      <c r="FRE26" s="22"/>
      <c r="FRF26" s="22"/>
      <c r="FRG26" s="22"/>
      <c r="FRH26" s="22"/>
      <c r="FRI26" s="22"/>
      <c r="FRJ26" s="22"/>
      <c r="FRK26" s="22"/>
      <c r="FRL26" s="22"/>
      <c r="FRM26" s="22"/>
      <c r="FRN26" s="22"/>
      <c r="FRO26" s="22"/>
      <c r="FRP26" s="22"/>
      <c r="FRQ26" s="22"/>
      <c r="FRR26" s="22"/>
      <c r="FRS26" s="22"/>
      <c r="FRT26" s="22"/>
      <c r="FRU26" s="22"/>
      <c r="FRV26" s="22"/>
      <c r="FRW26" s="22"/>
      <c r="FRX26" s="22"/>
      <c r="FRY26" s="22"/>
      <c r="FRZ26" s="22"/>
      <c r="FSA26" s="22"/>
      <c r="FSB26" s="22"/>
      <c r="FSC26" s="22"/>
      <c r="FSD26" s="22"/>
      <c r="FSE26" s="22"/>
      <c r="FSF26" s="22"/>
      <c r="FSG26" s="22"/>
      <c r="FSH26" s="22"/>
      <c r="FSI26" s="22"/>
      <c r="FSJ26" s="22"/>
      <c r="FSK26" s="22"/>
      <c r="FSL26" s="22"/>
      <c r="FSM26" s="22"/>
      <c r="FSN26" s="22"/>
      <c r="FSO26" s="22"/>
      <c r="FSP26" s="22"/>
      <c r="FSQ26" s="22"/>
      <c r="FSR26" s="22"/>
      <c r="FSS26" s="22"/>
      <c r="FST26" s="22"/>
      <c r="FSU26" s="22"/>
      <c r="FSV26" s="22"/>
      <c r="FSW26" s="22"/>
      <c r="FSX26" s="22"/>
      <c r="FSY26" s="22"/>
      <c r="FSZ26" s="22"/>
      <c r="FTA26" s="22"/>
      <c r="FTB26" s="22"/>
      <c r="FTC26" s="22"/>
      <c r="FTD26" s="22"/>
      <c r="FTE26" s="22"/>
      <c r="FTF26" s="22"/>
      <c r="FTG26" s="22"/>
      <c r="FTH26" s="22"/>
      <c r="FTI26" s="22"/>
      <c r="FTJ26" s="22"/>
      <c r="FTK26" s="22"/>
      <c r="FTL26" s="22"/>
      <c r="FTM26" s="22"/>
      <c r="FTN26" s="22"/>
      <c r="FTO26" s="22"/>
      <c r="FTP26" s="22"/>
      <c r="FTQ26" s="22"/>
      <c r="FTR26" s="22"/>
      <c r="FTS26" s="22"/>
      <c r="FTT26" s="22"/>
      <c r="FTU26" s="22"/>
      <c r="FTV26" s="22"/>
      <c r="FTW26" s="22"/>
      <c r="FTX26" s="22"/>
      <c r="FTY26" s="22"/>
      <c r="FTZ26" s="22"/>
      <c r="FUA26" s="22"/>
      <c r="FUB26" s="22"/>
      <c r="FUC26" s="22"/>
      <c r="FUD26" s="22"/>
      <c r="FUE26" s="22"/>
      <c r="FUF26" s="22"/>
      <c r="FUG26" s="22"/>
      <c r="FUH26" s="22"/>
      <c r="FUI26" s="22"/>
      <c r="FUJ26" s="22"/>
      <c r="FUK26" s="22"/>
      <c r="FUL26" s="22"/>
      <c r="FUM26" s="22"/>
      <c r="FUN26" s="22"/>
      <c r="FUO26" s="22"/>
      <c r="FUP26" s="22"/>
      <c r="FUQ26" s="22"/>
      <c r="FUR26" s="22"/>
      <c r="FUS26" s="22"/>
      <c r="FUT26" s="22"/>
      <c r="FUU26" s="22"/>
      <c r="FUV26" s="22"/>
      <c r="FUW26" s="22"/>
      <c r="FUX26" s="22"/>
      <c r="FUY26" s="22"/>
      <c r="FUZ26" s="22"/>
      <c r="FVA26" s="22"/>
      <c r="FVB26" s="22"/>
      <c r="FVC26" s="22"/>
      <c r="FVD26" s="22"/>
      <c r="FVE26" s="22"/>
      <c r="FVF26" s="22"/>
      <c r="FVG26" s="22"/>
      <c r="FVH26" s="22"/>
      <c r="FVI26" s="22"/>
      <c r="FVJ26" s="22"/>
      <c r="FVK26" s="22"/>
      <c r="FVL26" s="22"/>
      <c r="FVM26" s="22"/>
      <c r="FVN26" s="22"/>
      <c r="FVO26" s="22"/>
      <c r="FVP26" s="22"/>
      <c r="FVQ26" s="22"/>
      <c r="FVR26" s="22"/>
      <c r="FVS26" s="22"/>
      <c r="FVT26" s="22"/>
      <c r="FVU26" s="22"/>
      <c r="FVV26" s="22"/>
      <c r="FVW26" s="22"/>
      <c r="FVX26" s="22"/>
      <c r="FVY26" s="22"/>
      <c r="FVZ26" s="22"/>
      <c r="FWA26" s="22"/>
      <c r="FWB26" s="22"/>
      <c r="FWC26" s="22"/>
      <c r="FWD26" s="22"/>
      <c r="FWE26" s="22"/>
      <c r="FWF26" s="22"/>
      <c r="FWG26" s="22"/>
      <c r="FWH26" s="22"/>
      <c r="FWI26" s="22"/>
      <c r="FWJ26" s="22"/>
      <c r="FWK26" s="22"/>
      <c r="FWL26" s="22"/>
      <c r="FWM26" s="22"/>
      <c r="FWN26" s="22"/>
      <c r="FWO26" s="22"/>
      <c r="FWP26" s="22"/>
      <c r="FWQ26" s="22"/>
      <c r="FWR26" s="22"/>
      <c r="FWS26" s="22"/>
      <c r="FWT26" s="22"/>
      <c r="FWU26" s="22"/>
      <c r="FWV26" s="22"/>
      <c r="FWW26" s="22"/>
      <c r="FWX26" s="22"/>
      <c r="FWY26" s="22"/>
      <c r="FWZ26" s="22"/>
      <c r="FXA26" s="22"/>
      <c r="FXB26" s="22"/>
      <c r="FXC26" s="22"/>
      <c r="FXD26" s="22"/>
      <c r="FXE26" s="22"/>
      <c r="FXF26" s="22"/>
      <c r="FXG26" s="22"/>
      <c r="FXH26" s="22"/>
      <c r="FXI26" s="22"/>
      <c r="FXJ26" s="22"/>
      <c r="FXK26" s="22"/>
      <c r="FXL26" s="22"/>
      <c r="FXM26" s="22"/>
      <c r="FXN26" s="22"/>
      <c r="FXO26" s="22"/>
      <c r="FXP26" s="22"/>
      <c r="FXQ26" s="22"/>
      <c r="FXR26" s="22"/>
      <c r="FXS26" s="22"/>
      <c r="FXT26" s="22"/>
      <c r="FXU26" s="22"/>
      <c r="FXV26" s="22"/>
      <c r="FXW26" s="22"/>
      <c r="FXX26" s="22"/>
      <c r="FXY26" s="22"/>
      <c r="FXZ26" s="22"/>
      <c r="FYA26" s="22"/>
      <c r="FYB26" s="22"/>
      <c r="FYC26" s="22"/>
      <c r="FYD26" s="22"/>
      <c r="FYE26" s="22"/>
      <c r="FYF26" s="22"/>
      <c r="FYG26" s="22"/>
      <c r="FYH26" s="22"/>
      <c r="FYI26" s="22"/>
      <c r="FYJ26" s="22"/>
      <c r="FYK26" s="22"/>
      <c r="FYL26" s="22"/>
      <c r="FYM26" s="22"/>
      <c r="FYN26" s="22"/>
      <c r="FYO26" s="22"/>
      <c r="FYP26" s="22"/>
      <c r="FYQ26" s="22"/>
      <c r="FYR26" s="22"/>
      <c r="FYS26" s="22"/>
      <c r="FYT26" s="22"/>
      <c r="FYU26" s="22"/>
      <c r="FYV26" s="22"/>
      <c r="FYW26" s="22"/>
      <c r="FYX26" s="22"/>
      <c r="FYY26" s="22"/>
      <c r="FYZ26" s="22"/>
      <c r="FZA26" s="22"/>
      <c r="FZB26" s="22"/>
      <c r="FZC26" s="22"/>
      <c r="FZD26" s="22"/>
      <c r="FZE26" s="22"/>
      <c r="FZF26" s="22"/>
      <c r="FZG26" s="22"/>
      <c r="FZH26" s="22"/>
      <c r="FZI26" s="22"/>
      <c r="FZJ26" s="22"/>
      <c r="FZK26" s="22"/>
      <c r="FZL26" s="22"/>
      <c r="FZM26" s="22"/>
      <c r="FZN26" s="22"/>
      <c r="FZO26" s="22"/>
      <c r="FZP26" s="22"/>
      <c r="FZQ26" s="22"/>
      <c r="FZR26" s="22"/>
      <c r="FZS26" s="22"/>
      <c r="FZT26" s="22"/>
      <c r="FZU26" s="22"/>
      <c r="FZV26" s="22"/>
      <c r="FZW26" s="22"/>
      <c r="FZX26" s="22"/>
      <c r="FZY26" s="22"/>
      <c r="FZZ26" s="22"/>
      <c r="GAA26" s="30"/>
      <c r="GAB26" s="22"/>
      <c r="GAC26" s="22"/>
      <c r="GAD26" s="22"/>
      <c r="GAE26" s="22"/>
      <c r="GAF26" s="22"/>
      <c r="GAG26" s="22"/>
      <c r="GAH26" s="22"/>
      <c r="GAI26" s="22"/>
      <c r="GAJ26" s="22"/>
      <c r="GAK26" s="22"/>
      <c r="GAL26" s="22"/>
      <c r="GAM26" s="22"/>
      <c r="GAN26" s="22"/>
      <c r="GAO26" s="22"/>
      <c r="GAP26" s="22"/>
      <c r="GAQ26" s="22"/>
      <c r="GAR26" s="22"/>
      <c r="GAS26" s="22"/>
      <c r="GAT26" s="22"/>
      <c r="GAU26" s="22"/>
      <c r="GAV26" s="22"/>
      <c r="GAW26" s="22"/>
      <c r="GAX26" s="22"/>
      <c r="GAY26" s="22"/>
      <c r="GAZ26" s="22"/>
      <c r="GBA26" s="22"/>
      <c r="GBB26" s="22"/>
      <c r="GBC26" s="22"/>
      <c r="GBD26" s="22"/>
      <c r="GBE26" s="22"/>
      <c r="GBF26" s="22"/>
      <c r="GBG26" s="22"/>
      <c r="GBH26" s="22"/>
      <c r="GBI26" s="22"/>
      <c r="GBJ26" s="22"/>
      <c r="GBK26" s="22"/>
      <c r="GBL26" s="22"/>
      <c r="GBM26" s="22"/>
      <c r="GBN26" s="22"/>
      <c r="GBO26" s="22"/>
      <c r="GBP26" s="22"/>
      <c r="GBQ26" s="22"/>
      <c r="GBR26" s="22"/>
      <c r="GBS26" s="22"/>
      <c r="GBT26" s="22"/>
      <c r="GBU26" s="22"/>
      <c r="GBV26" s="22"/>
      <c r="GBW26" s="22"/>
      <c r="GBX26" s="22"/>
      <c r="GBY26" s="22"/>
      <c r="GBZ26" s="22"/>
      <c r="GCA26" s="22"/>
      <c r="GCB26" s="22"/>
      <c r="GCC26" s="22"/>
      <c r="GCD26" s="22"/>
      <c r="GCE26" s="22"/>
      <c r="GCF26" s="22"/>
      <c r="GCG26" s="22"/>
      <c r="GCH26" s="22"/>
      <c r="GCI26" s="22"/>
      <c r="GCJ26" s="22"/>
      <c r="GCK26" s="22"/>
      <c r="GCL26" s="22"/>
      <c r="GCM26" s="22"/>
      <c r="GCN26" s="22"/>
      <c r="GCO26" s="22"/>
      <c r="GCP26" s="22"/>
      <c r="GCQ26" s="22"/>
      <c r="GCR26" s="22"/>
      <c r="GCS26" s="22"/>
      <c r="GCT26" s="22"/>
      <c r="GCU26" s="22"/>
      <c r="GCV26" s="22"/>
      <c r="GCW26" s="22"/>
      <c r="GCX26" s="22"/>
      <c r="GCY26" s="22"/>
      <c r="GCZ26" s="22"/>
      <c r="GDA26" s="22"/>
      <c r="GDB26" s="22"/>
      <c r="GDC26" s="22"/>
      <c r="GDD26" s="22"/>
      <c r="GDE26" s="22"/>
      <c r="GDF26" s="22"/>
      <c r="GDG26" s="22"/>
      <c r="GDH26" s="22"/>
      <c r="GDI26" s="22"/>
      <c r="GDJ26" s="22"/>
      <c r="GDK26" s="22"/>
      <c r="GDL26" s="22"/>
      <c r="GDM26" s="22"/>
      <c r="GDN26" s="22"/>
      <c r="GDO26" s="22"/>
      <c r="GDP26" s="22"/>
      <c r="GDQ26" s="22"/>
      <c r="GDR26" s="22"/>
      <c r="GDS26" s="22"/>
      <c r="GDT26" s="22"/>
      <c r="GDU26" s="22"/>
      <c r="GDV26" s="22"/>
      <c r="GDW26" s="22"/>
      <c r="GDX26" s="22"/>
      <c r="GDY26" s="22"/>
      <c r="GDZ26" s="22"/>
      <c r="GEA26" s="22"/>
      <c r="GEB26" s="22"/>
      <c r="GEC26" s="22"/>
      <c r="GED26" s="22"/>
      <c r="GEE26" s="22"/>
      <c r="GEF26" s="22"/>
      <c r="GEG26" s="22"/>
      <c r="GEH26" s="22"/>
      <c r="GEI26" s="22"/>
      <c r="GEJ26" s="22"/>
      <c r="GEK26" s="22"/>
      <c r="GEL26" s="22"/>
      <c r="GEM26" s="22"/>
      <c r="GEN26" s="22"/>
      <c r="GEO26" s="22"/>
      <c r="GEP26" s="22"/>
      <c r="GEQ26" s="22"/>
      <c r="GER26" s="22"/>
      <c r="GES26" s="22"/>
      <c r="GET26" s="22"/>
      <c r="GEU26" s="22"/>
      <c r="GEV26" s="22"/>
      <c r="GEW26" s="22"/>
      <c r="GEX26" s="22"/>
      <c r="GEY26" s="22"/>
      <c r="GEZ26" s="22"/>
      <c r="GFA26" s="22"/>
      <c r="GFB26" s="22"/>
      <c r="GFC26" s="22"/>
      <c r="GFD26" s="22"/>
      <c r="GFE26" s="22"/>
      <c r="GFF26" s="22"/>
      <c r="GFG26" s="22"/>
      <c r="GFH26" s="22"/>
      <c r="GFI26" s="22"/>
      <c r="GFJ26" s="22"/>
      <c r="GFK26" s="22"/>
      <c r="GFL26" s="22"/>
      <c r="GFM26" s="22"/>
      <c r="GFN26" s="22"/>
      <c r="GFO26" s="22"/>
      <c r="GFP26" s="22"/>
      <c r="GFQ26" s="22"/>
      <c r="GFR26" s="22"/>
      <c r="GFS26" s="22"/>
      <c r="GFT26" s="22"/>
      <c r="GFU26" s="22"/>
      <c r="GFV26" s="22"/>
      <c r="GFW26" s="22"/>
      <c r="GFX26" s="22"/>
      <c r="GFY26" s="22"/>
      <c r="GFZ26" s="22"/>
      <c r="GGA26" s="22"/>
      <c r="GGB26" s="22"/>
      <c r="GGC26" s="22"/>
      <c r="GGD26" s="22"/>
      <c r="GGE26" s="22"/>
      <c r="GGF26" s="22"/>
      <c r="GGG26" s="22"/>
      <c r="GGH26" s="22"/>
      <c r="GGI26" s="22"/>
      <c r="GGJ26" s="22"/>
      <c r="GGK26" s="22"/>
      <c r="GGL26" s="22"/>
      <c r="GGM26" s="22"/>
      <c r="GGN26" s="22"/>
      <c r="GGO26" s="22"/>
      <c r="GGP26" s="22"/>
      <c r="GGQ26" s="22"/>
      <c r="GGR26" s="22"/>
      <c r="GGS26" s="22"/>
      <c r="GGT26" s="22"/>
      <c r="GGU26" s="22"/>
      <c r="GGV26" s="22"/>
      <c r="GGW26" s="22"/>
      <c r="GGX26" s="22"/>
      <c r="GGY26" s="22"/>
      <c r="GGZ26" s="22"/>
      <c r="GHA26" s="22"/>
      <c r="GHB26" s="22"/>
      <c r="GHC26" s="22"/>
      <c r="GHD26" s="22"/>
      <c r="GHE26" s="22"/>
      <c r="GHF26" s="22"/>
      <c r="GHG26" s="22"/>
      <c r="GHH26" s="22"/>
      <c r="GHI26" s="22"/>
      <c r="GHJ26" s="22"/>
      <c r="GHK26" s="22"/>
      <c r="GHL26" s="22"/>
      <c r="GHM26" s="22"/>
      <c r="GHN26" s="22"/>
      <c r="GHO26" s="22"/>
      <c r="GHP26" s="22"/>
      <c r="GHQ26" s="22"/>
      <c r="GHR26" s="22"/>
      <c r="GHS26" s="22"/>
      <c r="GHT26" s="22"/>
      <c r="GHU26" s="22"/>
      <c r="GHV26" s="22"/>
      <c r="GHW26" s="22"/>
      <c r="GHX26" s="22"/>
      <c r="GHY26" s="22"/>
      <c r="GHZ26" s="22"/>
      <c r="GIA26" s="22"/>
      <c r="GIB26" s="22"/>
      <c r="GIC26" s="22"/>
      <c r="GID26" s="22"/>
      <c r="GIE26" s="22"/>
      <c r="GIF26" s="22"/>
      <c r="GIG26" s="22"/>
      <c r="GIH26" s="22"/>
      <c r="GII26" s="22"/>
      <c r="GIJ26" s="22"/>
      <c r="GIK26" s="22"/>
      <c r="GIL26" s="22"/>
      <c r="GIM26" s="22"/>
      <c r="GIN26" s="22"/>
      <c r="GIO26" s="22"/>
      <c r="GIP26" s="22"/>
      <c r="GIQ26" s="22"/>
      <c r="GIR26" s="22"/>
      <c r="GIS26" s="22"/>
      <c r="GIT26" s="22"/>
      <c r="GIU26" s="22"/>
      <c r="GIV26" s="22"/>
      <c r="GIW26" s="22"/>
      <c r="GIX26" s="22"/>
      <c r="GIY26" s="22"/>
      <c r="GIZ26" s="22"/>
      <c r="GJA26" s="22"/>
      <c r="GJB26" s="22"/>
      <c r="GJC26" s="22"/>
      <c r="GJD26" s="22"/>
      <c r="GJE26" s="22"/>
      <c r="GJF26" s="22"/>
      <c r="GJG26" s="22"/>
      <c r="GJH26" s="22"/>
      <c r="GJI26" s="22"/>
      <c r="GJJ26" s="22"/>
      <c r="GJK26" s="22"/>
      <c r="GJL26" s="22"/>
      <c r="GJM26" s="22"/>
      <c r="GJN26" s="22"/>
      <c r="GJO26" s="22"/>
      <c r="GJP26" s="22"/>
      <c r="GJQ26" s="22"/>
      <c r="GJR26" s="22"/>
      <c r="GJS26" s="22"/>
      <c r="GJT26" s="22"/>
      <c r="GJU26" s="22"/>
      <c r="GJV26" s="22"/>
      <c r="GJW26" s="22"/>
      <c r="GJX26" s="22"/>
      <c r="GJY26" s="22"/>
      <c r="GJZ26" s="22"/>
      <c r="GKA26" s="22"/>
      <c r="GKB26" s="22"/>
      <c r="GKC26" s="22"/>
      <c r="GKD26" s="22"/>
      <c r="GKE26" s="22"/>
      <c r="GKF26" s="22"/>
      <c r="GKG26" s="22"/>
      <c r="GKH26" s="22"/>
      <c r="GKI26" s="22"/>
      <c r="GKJ26" s="22"/>
      <c r="GKK26" s="22"/>
      <c r="GKL26" s="22"/>
      <c r="GKM26" s="22"/>
      <c r="GKN26" s="22"/>
      <c r="GKO26" s="22"/>
      <c r="GKP26" s="22"/>
      <c r="GKQ26" s="22"/>
      <c r="GKR26" s="22"/>
      <c r="GKS26" s="22"/>
      <c r="GKT26" s="22"/>
      <c r="GKU26" s="22"/>
      <c r="GKV26" s="22"/>
      <c r="GKW26" s="22"/>
      <c r="GKX26" s="22"/>
      <c r="GKY26" s="22"/>
      <c r="GKZ26" s="22"/>
      <c r="GLA26" s="22"/>
      <c r="GLB26" s="22"/>
      <c r="GLC26" s="22"/>
      <c r="GLD26" s="22"/>
      <c r="GLE26" s="22"/>
      <c r="GLF26" s="22"/>
      <c r="GLG26" s="22"/>
      <c r="GLH26" s="22"/>
      <c r="GLI26" s="22"/>
      <c r="GLJ26" s="22"/>
      <c r="GLK26" s="22"/>
      <c r="GLL26" s="22"/>
      <c r="GLM26" s="22"/>
      <c r="GLN26" s="22"/>
      <c r="GLO26" s="22"/>
      <c r="GLP26" s="22"/>
      <c r="GLQ26" s="22"/>
      <c r="GLR26" s="22"/>
      <c r="GLS26" s="22"/>
      <c r="GLT26" s="22"/>
      <c r="GLU26" s="22"/>
      <c r="GLV26" s="22"/>
      <c r="GLW26" s="22"/>
      <c r="GLX26" s="22"/>
      <c r="GLY26" s="22"/>
      <c r="GLZ26" s="22"/>
      <c r="GMA26" s="22"/>
      <c r="GMB26" s="22"/>
      <c r="GMC26" s="22"/>
      <c r="GMD26" s="22"/>
      <c r="GME26" s="22"/>
      <c r="GMF26" s="22"/>
      <c r="GMG26" s="22"/>
      <c r="GMH26" s="22"/>
      <c r="GMI26" s="22"/>
      <c r="GMJ26" s="22"/>
      <c r="GMK26" s="22"/>
      <c r="GML26" s="22"/>
      <c r="GMM26" s="22"/>
      <c r="GMN26" s="22"/>
      <c r="GMO26" s="22"/>
      <c r="GMP26" s="22"/>
      <c r="GMQ26" s="22"/>
      <c r="GMR26" s="22"/>
      <c r="GMS26" s="22"/>
      <c r="GMT26" s="22"/>
      <c r="GMU26" s="22"/>
      <c r="GMV26" s="22"/>
      <c r="GMW26" s="22"/>
      <c r="GMX26" s="22"/>
      <c r="GMY26" s="22"/>
      <c r="GMZ26" s="22"/>
      <c r="GNA26" s="22"/>
      <c r="GNB26" s="22"/>
      <c r="GNC26" s="22"/>
      <c r="GND26" s="22"/>
      <c r="GNE26" s="22"/>
      <c r="GNF26" s="22"/>
      <c r="GNG26" s="22"/>
      <c r="GNH26" s="22"/>
      <c r="GNI26" s="22"/>
      <c r="GNJ26" s="22"/>
      <c r="GNK26" s="22"/>
      <c r="GNL26" s="22"/>
      <c r="GNM26" s="22"/>
      <c r="GNN26" s="22"/>
      <c r="GNO26" s="22"/>
      <c r="GNP26" s="22"/>
      <c r="GNQ26" s="22"/>
      <c r="GNR26" s="22"/>
      <c r="GNS26" s="22"/>
      <c r="GNT26" s="22"/>
      <c r="GNU26" s="22"/>
      <c r="GNV26" s="22"/>
      <c r="GNW26" s="22"/>
      <c r="GNX26" s="22"/>
      <c r="GNY26" s="22"/>
      <c r="GNZ26" s="22"/>
      <c r="GOA26" s="22"/>
      <c r="GOB26" s="22"/>
      <c r="GOC26" s="30"/>
      <c r="GOD26" s="22"/>
      <c r="GOE26" s="22"/>
      <c r="GOF26" s="22"/>
      <c r="GOG26" s="22"/>
      <c r="GOH26" s="22"/>
      <c r="GOI26" s="22"/>
      <c r="GOJ26" s="22"/>
      <c r="GOK26" s="22"/>
      <c r="GOL26" s="22"/>
      <c r="GOM26" s="22"/>
      <c r="GON26" s="22"/>
      <c r="GOO26" s="22"/>
      <c r="GOP26" s="22"/>
      <c r="GOQ26" s="22"/>
      <c r="GOR26" s="22"/>
      <c r="GOS26" s="22"/>
      <c r="GOT26" s="22"/>
      <c r="GOU26" s="22"/>
      <c r="GOV26" s="22"/>
      <c r="GOW26" s="22"/>
      <c r="GOX26" s="22"/>
      <c r="GOY26" s="22"/>
      <c r="GOZ26" s="22"/>
      <c r="GPA26" s="22"/>
      <c r="GPB26" s="22"/>
      <c r="GPC26" s="22"/>
      <c r="GPD26" s="22"/>
      <c r="GPE26" s="22"/>
      <c r="GPF26" s="22"/>
      <c r="GPG26" s="22"/>
      <c r="GPH26" s="22"/>
      <c r="GPI26" s="22"/>
      <c r="GPJ26" s="22"/>
      <c r="GPK26" s="22"/>
      <c r="GPL26" s="22"/>
      <c r="GPM26" s="22"/>
      <c r="GPN26" s="22"/>
      <c r="GPO26" s="22"/>
      <c r="GPP26" s="22"/>
      <c r="GPQ26" s="22"/>
      <c r="GPR26" s="22"/>
      <c r="GPS26" s="22"/>
      <c r="GPT26" s="22"/>
      <c r="GPU26" s="22"/>
      <c r="GPV26" s="22"/>
      <c r="GPW26" s="22"/>
      <c r="GPX26" s="22"/>
      <c r="GPY26" s="22"/>
      <c r="GPZ26" s="22"/>
      <c r="GQA26" s="22"/>
      <c r="GQB26" s="22"/>
      <c r="GQC26" s="22"/>
      <c r="GQD26" s="22"/>
      <c r="GQE26" s="22"/>
      <c r="GQF26" s="22"/>
      <c r="GQG26" s="22"/>
      <c r="GQH26" s="22"/>
      <c r="GQI26" s="22"/>
      <c r="GQJ26" s="22"/>
      <c r="GQK26" s="22"/>
      <c r="GQL26" s="22"/>
      <c r="GQM26" s="22"/>
      <c r="GQN26" s="22"/>
      <c r="GQO26" s="22"/>
      <c r="GQP26" s="22"/>
      <c r="GQQ26" s="22"/>
      <c r="GQR26" s="22"/>
      <c r="GQS26" s="22"/>
      <c r="GQT26" s="22"/>
      <c r="GQU26" s="22"/>
      <c r="GQV26" s="22"/>
      <c r="GQW26" s="22"/>
      <c r="GQX26" s="22"/>
      <c r="GQY26" s="22"/>
      <c r="GQZ26" s="22"/>
      <c r="GRA26" s="22"/>
      <c r="GRB26" s="22"/>
      <c r="GRC26" s="22"/>
      <c r="GRD26" s="22"/>
      <c r="GRE26" s="22"/>
      <c r="GRF26" s="22"/>
      <c r="GRG26" s="22"/>
      <c r="GRH26" s="22"/>
      <c r="GRI26" s="22"/>
      <c r="GRJ26" s="22"/>
      <c r="GRK26" s="22"/>
      <c r="GRL26" s="22"/>
      <c r="GRM26" s="22"/>
      <c r="GRN26" s="22"/>
      <c r="GRO26" s="22"/>
      <c r="GRP26" s="22"/>
      <c r="GRQ26" s="22"/>
      <c r="GRR26" s="22"/>
      <c r="GRS26" s="22"/>
      <c r="GRT26" s="22"/>
      <c r="GRU26" s="22"/>
      <c r="GRV26" s="22"/>
      <c r="GRW26" s="22"/>
      <c r="GRX26" s="22"/>
      <c r="GRY26" s="22"/>
      <c r="GRZ26" s="22"/>
      <c r="GSA26" s="22"/>
      <c r="GSB26" s="22"/>
      <c r="GSC26" s="22"/>
      <c r="GSD26" s="22"/>
      <c r="GSE26" s="22"/>
      <c r="GSF26" s="22"/>
      <c r="GSG26" s="22"/>
      <c r="GSH26" s="22"/>
      <c r="GSI26" s="22"/>
      <c r="GSJ26" s="22"/>
      <c r="GSK26" s="22"/>
      <c r="GSL26" s="22"/>
      <c r="GSM26" s="22"/>
      <c r="GSN26" s="22"/>
      <c r="GSO26" s="22"/>
      <c r="GSP26" s="22"/>
      <c r="GSQ26" s="22"/>
      <c r="GSR26" s="22"/>
      <c r="GSS26" s="22"/>
      <c r="GST26" s="22"/>
      <c r="GSU26" s="22"/>
      <c r="GSV26" s="22"/>
      <c r="GSW26" s="22"/>
      <c r="GSX26" s="22"/>
      <c r="GSY26" s="22"/>
      <c r="GSZ26" s="22"/>
      <c r="GTA26" s="22"/>
      <c r="GTB26" s="22"/>
      <c r="GTC26" s="22"/>
      <c r="GTD26" s="22"/>
      <c r="GTE26" s="22"/>
      <c r="GTF26" s="22"/>
      <c r="GTG26" s="22"/>
      <c r="GTH26" s="22"/>
      <c r="GTI26" s="22"/>
      <c r="GTJ26" s="22"/>
      <c r="GTK26" s="22"/>
      <c r="GTL26" s="22"/>
      <c r="GTM26" s="22"/>
      <c r="GTN26" s="22"/>
      <c r="GTO26" s="22"/>
      <c r="GTP26" s="22"/>
      <c r="GTQ26" s="22"/>
      <c r="GTR26" s="22"/>
      <c r="GTS26" s="22"/>
      <c r="GTT26" s="22"/>
      <c r="GTU26" s="22"/>
      <c r="GTV26" s="22"/>
      <c r="GTW26" s="22"/>
      <c r="GTX26" s="22"/>
      <c r="GTY26" s="22"/>
      <c r="GTZ26" s="22"/>
      <c r="GUA26" s="22"/>
      <c r="GUB26" s="22"/>
      <c r="GUC26" s="22"/>
      <c r="GUD26" s="22"/>
      <c r="GUE26" s="22"/>
      <c r="GUF26" s="22"/>
      <c r="GUG26" s="22"/>
      <c r="GUH26" s="22"/>
      <c r="GUI26" s="22"/>
      <c r="GUJ26" s="22"/>
      <c r="GUK26" s="22"/>
      <c r="GUL26" s="22"/>
      <c r="GUM26" s="22"/>
      <c r="GUN26" s="22"/>
      <c r="GUO26" s="22"/>
      <c r="GUP26" s="22"/>
      <c r="GUQ26" s="22"/>
      <c r="GUR26" s="22"/>
      <c r="GUS26" s="22"/>
      <c r="GUT26" s="22"/>
      <c r="GUU26" s="22"/>
      <c r="GUV26" s="22"/>
      <c r="GUW26" s="22"/>
      <c r="GUX26" s="22"/>
      <c r="GUY26" s="22"/>
      <c r="GUZ26" s="22"/>
      <c r="GVA26" s="22"/>
      <c r="GVB26" s="22"/>
      <c r="GVC26" s="22"/>
      <c r="GVD26" s="22"/>
      <c r="GVE26" s="22"/>
      <c r="GVF26" s="22"/>
      <c r="GVG26" s="22"/>
      <c r="GVH26" s="22"/>
      <c r="GVI26" s="22"/>
      <c r="GVJ26" s="22"/>
      <c r="GVK26" s="22"/>
      <c r="GVL26" s="22"/>
      <c r="GVM26" s="22"/>
      <c r="GVN26" s="22"/>
      <c r="GVO26" s="22"/>
      <c r="GVP26" s="22"/>
      <c r="GVQ26" s="22"/>
      <c r="GVR26" s="22"/>
      <c r="GVS26" s="22"/>
      <c r="GVT26" s="22"/>
      <c r="GVU26" s="22"/>
      <c r="GVV26" s="22"/>
      <c r="GVW26" s="22"/>
      <c r="GVX26" s="22"/>
      <c r="GVY26" s="22"/>
      <c r="GVZ26" s="22"/>
      <c r="GWA26" s="22"/>
      <c r="GWB26" s="22"/>
      <c r="GWC26" s="22"/>
      <c r="GWD26" s="22"/>
      <c r="GWE26" s="22"/>
      <c r="GWF26" s="22"/>
      <c r="GWG26" s="22"/>
      <c r="GWH26" s="22"/>
      <c r="GWI26" s="22"/>
      <c r="GWJ26" s="22"/>
      <c r="GWK26" s="22"/>
      <c r="GWL26" s="22"/>
      <c r="GWM26" s="22"/>
      <c r="GWN26" s="22"/>
      <c r="GWO26" s="22"/>
      <c r="GWP26" s="22"/>
      <c r="GWQ26" s="22"/>
      <c r="GWR26" s="22"/>
      <c r="GWS26" s="22"/>
      <c r="GWT26" s="22"/>
      <c r="GWU26" s="22"/>
      <c r="GWV26" s="22"/>
      <c r="GWW26" s="22"/>
      <c r="GWX26" s="22"/>
      <c r="GWY26" s="22"/>
      <c r="GWZ26" s="22"/>
      <c r="GXA26" s="22"/>
      <c r="GXB26" s="22"/>
      <c r="GXC26" s="22"/>
      <c r="GXD26" s="22"/>
      <c r="GXE26" s="22"/>
      <c r="GXF26" s="22"/>
      <c r="GXG26" s="22"/>
      <c r="GXH26" s="22"/>
      <c r="GXI26" s="22"/>
      <c r="GXJ26" s="22"/>
      <c r="GXK26" s="22"/>
      <c r="GXL26" s="22"/>
      <c r="GXM26" s="22"/>
      <c r="GXN26" s="22"/>
      <c r="GXO26" s="22"/>
      <c r="GXP26" s="22"/>
      <c r="GXQ26" s="22"/>
      <c r="GXR26" s="22"/>
      <c r="GXS26" s="22"/>
      <c r="GXT26" s="22"/>
      <c r="GXU26" s="22"/>
      <c r="GXV26" s="22"/>
      <c r="GXW26" s="22"/>
      <c r="GXX26" s="22"/>
      <c r="GXY26" s="22"/>
      <c r="GXZ26" s="22"/>
      <c r="GYA26" s="22"/>
      <c r="GYB26" s="22"/>
      <c r="GYC26" s="22"/>
      <c r="GYD26" s="22"/>
      <c r="GYE26" s="22"/>
      <c r="GYF26" s="22"/>
      <c r="GYG26" s="22"/>
      <c r="GYH26" s="22"/>
      <c r="GYI26" s="22"/>
      <c r="GYJ26" s="22"/>
      <c r="GYK26" s="22"/>
      <c r="GYL26" s="22"/>
      <c r="GYM26" s="22"/>
      <c r="GYN26" s="22"/>
      <c r="GYO26" s="22"/>
      <c r="GYP26" s="22"/>
      <c r="GYQ26" s="22"/>
      <c r="GYR26" s="22"/>
      <c r="GYS26" s="22"/>
      <c r="GYT26" s="22"/>
      <c r="GYU26" s="22"/>
      <c r="GYV26" s="22"/>
      <c r="GYW26" s="22"/>
      <c r="GYX26" s="22"/>
      <c r="GYY26" s="22"/>
      <c r="GYZ26" s="22"/>
      <c r="GZA26" s="22"/>
      <c r="GZB26" s="22"/>
      <c r="GZC26" s="22"/>
      <c r="GZD26" s="22"/>
      <c r="GZE26" s="22"/>
      <c r="GZF26" s="22"/>
      <c r="GZG26" s="22"/>
      <c r="GZH26" s="22"/>
      <c r="GZI26" s="22"/>
      <c r="GZJ26" s="22"/>
      <c r="GZK26" s="22"/>
      <c r="GZL26" s="22"/>
      <c r="GZM26" s="22"/>
      <c r="GZN26" s="22"/>
      <c r="GZO26" s="22"/>
      <c r="GZP26" s="22"/>
      <c r="GZQ26" s="22"/>
      <c r="GZR26" s="22"/>
      <c r="GZS26" s="22"/>
      <c r="GZT26" s="22"/>
      <c r="GZU26" s="22"/>
      <c r="GZV26" s="22"/>
      <c r="GZW26" s="22"/>
      <c r="GZX26" s="22"/>
      <c r="GZY26" s="22"/>
      <c r="GZZ26" s="22"/>
      <c r="HAA26" s="22"/>
      <c r="HAB26" s="22"/>
      <c r="HAC26" s="22"/>
      <c r="HAD26" s="22"/>
      <c r="HAE26" s="22"/>
      <c r="HAF26" s="22"/>
      <c r="HAG26" s="22"/>
      <c r="HAH26" s="22"/>
      <c r="HAI26" s="22"/>
      <c r="HAJ26" s="22"/>
      <c r="HAK26" s="22"/>
      <c r="HAL26" s="22"/>
      <c r="HAM26" s="22"/>
      <c r="HAN26" s="22"/>
      <c r="HAO26" s="22"/>
      <c r="HAP26" s="22"/>
      <c r="HAQ26" s="22"/>
      <c r="HAR26" s="22"/>
      <c r="HAS26" s="22"/>
      <c r="HAT26" s="22"/>
      <c r="HAU26" s="22"/>
      <c r="HAV26" s="22"/>
      <c r="HAW26" s="22"/>
      <c r="HAX26" s="22"/>
      <c r="HAY26" s="22"/>
      <c r="HAZ26" s="22"/>
      <c r="HBA26" s="22"/>
      <c r="HBB26" s="22"/>
      <c r="HBC26" s="22"/>
      <c r="HBD26" s="22"/>
      <c r="HBE26" s="22"/>
      <c r="HBF26" s="22"/>
      <c r="HBG26" s="22"/>
      <c r="HBH26" s="22"/>
      <c r="HBI26" s="22"/>
      <c r="HBJ26" s="22"/>
      <c r="HBK26" s="22"/>
      <c r="HBL26" s="22"/>
      <c r="HBM26" s="22"/>
      <c r="HBN26" s="22"/>
      <c r="HBO26" s="22"/>
      <c r="HBP26" s="22"/>
      <c r="HBQ26" s="22"/>
      <c r="HBR26" s="22"/>
      <c r="HBS26" s="22"/>
      <c r="HBT26" s="22"/>
      <c r="HBU26" s="22"/>
      <c r="HBV26" s="22"/>
      <c r="HBW26" s="22"/>
      <c r="HBX26" s="22"/>
      <c r="HBY26" s="22"/>
      <c r="HBZ26" s="22"/>
      <c r="HCA26" s="22"/>
      <c r="HCB26" s="22"/>
      <c r="HCC26" s="22"/>
      <c r="HCD26" s="22"/>
      <c r="HCE26" s="30"/>
      <c r="HCF26" s="22"/>
      <c r="HCG26" s="22"/>
      <c r="HCH26" s="22"/>
      <c r="HCI26" s="22"/>
      <c r="HCJ26" s="22"/>
      <c r="HCK26" s="22"/>
      <c r="HCL26" s="22"/>
      <c r="HCM26" s="22"/>
      <c r="HCN26" s="22"/>
      <c r="HCO26" s="22"/>
      <c r="HCP26" s="22"/>
      <c r="HCQ26" s="22"/>
      <c r="HCR26" s="22"/>
      <c r="HCS26" s="22"/>
      <c r="HCT26" s="22"/>
      <c r="HCU26" s="22"/>
      <c r="HCV26" s="22"/>
      <c r="HCW26" s="22"/>
      <c r="HCX26" s="22"/>
      <c r="HCY26" s="22"/>
      <c r="HCZ26" s="22"/>
      <c r="HDA26" s="22"/>
      <c r="HDB26" s="22"/>
      <c r="HDC26" s="22"/>
      <c r="HDD26" s="22"/>
      <c r="HDE26" s="22"/>
      <c r="HDF26" s="22"/>
      <c r="HDG26" s="22"/>
      <c r="HDH26" s="22"/>
      <c r="HDI26" s="22"/>
      <c r="HDJ26" s="22"/>
      <c r="HDK26" s="22"/>
      <c r="HDL26" s="22"/>
      <c r="HDM26" s="22"/>
      <c r="HDN26" s="22"/>
      <c r="HDO26" s="22"/>
      <c r="HDP26" s="22"/>
      <c r="HDQ26" s="22"/>
      <c r="HDR26" s="22"/>
      <c r="HDS26" s="22"/>
      <c r="HDT26" s="22"/>
      <c r="HDU26" s="22"/>
      <c r="HDV26" s="22"/>
      <c r="HDW26" s="22"/>
      <c r="HDX26" s="22"/>
      <c r="HDY26" s="22"/>
      <c r="HDZ26" s="22"/>
      <c r="HEA26" s="22"/>
      <c r="HEB26" s="22"/>
      <c r="HEC26" s="22"/>
      <c r="HED26" s="22"/>
      <c r="HEE26" s="22"/>
      <c r="HEF26" s="22"/>
      <c r="HEG26" s="22"/>
      <c r="HEH26" s="22"/>
      <c r="HEI26" s="22"/>
      <c r="HEJ26" s="22"/>
      <c r="HEK26" s="22"/>
      <c r="HEL26" s="22"/>
      <c r="HEM26" s="22"/>
      <c r="HEN26" s="22"/>
      <c r="HEO26" s="22"/>
      <c r="HEP26" s="22"/>
      <c r="HEQ26" s="22"/>
      <c r="HER26" s="22"/>
      <c r="HES26" s="22"/>
      <c r="HET26" s="22"/>
      <c r="HEU26" s="22"/>
      <c r="HEV26" s="22"/>
      <c r="HEW26" s="22"/>
      <c r="HEX26" s="22"/>
      <c r="HEY26" s="22"/>
      <c r="HEZ26" s="22"/>
      <c r="HFA26" s="22"/>
      <c r="HFB26" s="22"/>
      <c r="HFC26" s="22"/>
      <c r="HFD26" s="22"/>
      <c r="HFE26" s="22"/>
      <c r="HFF26" s="22"/>
      <c r="HFG26" s="22"/>
      <c r="HFH26" s="22"/>
      <c r="HFI26" s="22"/>
      <c r="HFJ26" s="22"/>
      <c r="HFK26" s="22"/>
      <c r="HFL26" s="22"/>
      <c r="HFM26" s="22"/>
      <c r="HFN26" s="22"/>
      <c r="HFO26" s="22"/>
      <c r="HFP26" s="22"/>
      <c r="HFQ26" s="22"/>
      <c r="HFR26" s="22"/>
      <c r="HFS26" s="22"/>
      <c r="HFT26" s="22"/>
      <c r="HFU26" s="22"/>
      <c r="HFV26" s="22"/>
      <c r="HFW26" s="22"/>
      <c r="HFX26" s="22"/>
      <c r="HFY26" s="22"/>
      <c r="HFZ26" s="22"/>
      <c r="HGA26" s="22"/>
      <c r="HGB26" s="22"/>
      <c r="HGC26" s="22"/>
      <c r="HGD26" s="22"/>
      <c r="HGE26" s="22"/>
      <c r="HGF26" s="22"/>
      <c r="HGG26" s="22"/>
      <c r="HGH26" s="22"/>
      <c r="HGI26" s="22"/>
      <c r="HGJ26" s="22"/>
      <c r="HGK26" s="22"/>
      <c r="HGL26" s="22"/>
      <c r="HGM26" s="22"/>
      <c r="HGN26" s="22"/>
      <c r="HGO26" s="22"/>
      <c r="HGP26" s="22"/>
      <c r="HGQ26" s="22"/>
      <c r="HGR26" s="22"/>
      <c r="HGS26" s="22"/>
      <c r="HGT26" s="22"/>
      <c r="HGU26" s="22"/>
      <c r="HGV26" s="22"/>
      <c r="HGW26" s="22"/>
      <c r="HGX26" s="22"/>
      <c r="HGY26" s="22"/>
      <c r="HGZ26" s="22"/>
      <c r="HHA26" s="22"/>
      <c r="HHB26" s="22"/>
      <c r="HHC26" s="22"/>
      <c r="HHD26" s="22"/>
      <c r="HHE26" s="22"/>
      <c r="HHF26" s="22"/>
      <c r="HHG26" s="22"/>
      <c r="HHH26" s="22"/>
      <c r="HHI26" s="22"/>
      <c r="HHJ26" s="22"/>
      <c r="HHK26" s="22"/>
      <c r="HHL26" s="22"/>
      <c r="HHM26" s="22"/>
      <c r="HHN26" s="22"/>
      <c r="HHO26" s="22"/>
      <c r="HHP26" s="22"/>
      <c r="HHQ26" s="22"/>
      <c r="HHR26" s="22"/>
      <c r="HHS26" s="22"/>
      <c r="HHT26" s="22"/>
      <c r="HHU26" s="22"/>
      <c r="HHV26" s="22"/>
      <c r="HHW26" s="22"/>
      <c r="HHX26" s="22"/>
      <c r="HHY26" s="22"/>
      <c r="HHZ26" s="22"/>
      <c r="HIA26" s="22"/>
      <c r="HIB26" s="22"/>
      <c r="HIC26" s="22"/>
      <c r="HID26" s="22"/>
      <c r="HIE26" s="22"/>
      <c r="HIF26" s="22"/>
      <c r="HIG26" s="22"/>
      <c r="HIH26" s="22"/>
      <c r="HII26" s="22"/>
      <c r="HIJ26" s="22"/>
      <c r="HIK26" s="22"/>
      <c r="HIL26" s="22"/>
      <c r="HIM26" s="22"/>
      <c r="HIN26" s="22"/>
      <c r="HIO26" s="22"/>
      <c r="HIP26" s="22"/>
      <c r="HIQ26" s="22"/>
      <c r="HIR26" s="22"/>
      <c r="HIS26" s="22"/>
      <c r="HIT26" s="22"/>
      <c r="HIU26" s="22"/>
      <c r="HIV26" s="22"/>
      <c r="HIW26" s="22"/>
      <c r="HIX26" s="22"/>
      <c r="HIY26" s="22"/>
      <c r="HIZ26" s="22"/>
      <c r="HJA26" s="22"/>
      <c r="HJB26" s="22"/>
      <c r="HJC26" s="22"/>
      <c r="HJD26" s="22"/>
      <c r="HJE26" s="22"/>
      <c r="HJF26" s="22"/>
      <c r="HJG26" s="22"/>
      <c r="HJH26" s="22"/>
      <c r="HJI26" s="22"/>
      <c r="HJJ26" s="22"/>
      <c r="HJK26" s="22"/>
      <c r="HJL26" s="22"/>
      <c r="HJM26" s="22"/>
      <c r="HJN26" s="22"/>
      <c r="HJO26" s="22"/>
      <c r="HJP26" s="22"/>
      <c r="HJQ26" s="22"/>
      <c r="HJR26" s="22"/>
      <c r="HJS26" s="22"/>
      <c r="HJT26" s="22"/>
      <c r="HJU26" s="22"/>
      <c r="HJV26" s="22"/>
      <c r="HJW26" s="22"/>
      <c r="HJX26" s="22"/>
      <c r="HJY26" s="22"/>
      <c r="HJZ26" s="22"/>
      <c r="HKA26" s="22"/>
      <c r="HKB26" s="22"/>
      <c r="HKC26" s="22"/>
      <c r="HKD26" s="22"/>
      <c r="HKE26" s="22"/>
      <c r="HKF26" s="22"/>
      <c r="HKG26" s="22"/>
      <c r="HKH26" s="22"/>
      <c r="HKI26" s="22"/>
      <c r="HKJ26" s="22"/>
      <c r="HKK26" s="22"/>
      <c r="HKL26" s="22"/>
      <c r="HKM26" s="22"/>
      <c r="HKN26" s="22"/>
      <c r="HKO26" s="22"/>
      <c r="HKP26" s="22"/>
      <c r="HKQ26" s="22"/>
      <c r="HKR26" s="22"/>
      <c r="HKS26" s="22"/>
      <c r="HKT26" s="22"/>
      <c r="HKU26" s="22"/>
      <c r="HKV26" s="22"/>
      <c r="HKW26" s="22"/>
      <c r="HKX26" s="22"/>
      <c r="HKY26" s="22"/>
      <c r="HKZ26" s="22"/>
      <c r="HLA26" s="22"/>
      <c r="HLB26" s="22"/>
      <c r="HLC26" s="22"/>
      <c r="HLD26" s="22"/>
      <c r="HLE26" s="22"/>
      <c r="HLF26" s="22"/>
      <c r="HLG26" s="22"/>
      <c r="HLH26" s="22"/>
      <c r="HLI26" s="22"/>
      <c r="HLJ26" s="22"/>
      <c r="HLK26" s="22"/>
      <c r="HLL26" s="22"/>
      <c r="HLM26" s="22"/>
      <c r="HLN26" s="22"/>
      <c r="HLO26" s="22"/>
      <c r="HLP26" s="22"/>
      <c r="HLQ26" s="22"/>
      <c r="HLR26" s="22"/>
      <c r="HLS26" s="22"/>
      <c r="HLT26" s="22"/>
      <c r="HLU26" s="22"/>
      <c r="HLV26" s="22"/>
      <c r="HLW26" s="22"/>
      <c r="HLX26" s="22"/>
      <c r="HLY26" s="22"/>
      <c r="HLZ26" s="22"/>
      <c r="HMA26" s="22"/>
      <c r="HMB26" s="22"/>
      <c r="HMC26" s="22"/>
      <c r="HMD26" s="22"/>
      <c r="HME26" s="22"/>
      <c r="HMF26" s="22"/>
      <c r="HMG26" s="22"/>
      <c r="HMH26" s="22"/>
      <c r="HMI26" s="22"/>
      <c r="HMJ26" s="22"/>
      <c r="HMK26" s="22"/>
      <c r="HML26" s="22"/>
      <c r="HMM26" s="22"/>
      <c r="HMN26" s="22"/>
      <c r="HMO26" s="22"/>
      <c r="HMP26" s="22"/>
      <c r="HMQ26" s="22"/>
      <c r="HMR26" s="22"/>
      <c r="HMS26" s="22"/>
      <c r="HMT26" s="22"/>
      <c r="HMU26" s="22"/>
      <c r="HMV26" s="22"/>
      <c r="HMW26" s="22"/>
      <c r="HMX26" s="22"/>
      <c r="HMY26" s="22"/>
      <c r="HMZ26" s="22"/>
      <c r="HNA26" s="22"/>
      <c r="HNB26" s="22"/>
      <c r="HNC26" s="22"/>
      <c r="HND26" s="22"/>
      <c r="HNE26" s="22"/>
      <c r="HNF26" s="22"/>
      <c r="HNG26" s="22"/>
      <c r="HNH26" s="22"/>
      <c r="HNI26" s="22"/>
      <c r="HNJ26" s="22"/>
      <c r="HNK26" s="22"/>
      <c r="HNL26" s="22"/>
      <c r="HNM26" s="22"/>
      <c r="HNN26" s="22"/>
      <c r="HNO26" s="22"/>
      <c r="HNP26" s="22"/>
      <c r="HNQ26" s="22"/>
      <c r="HNR26" s="22"/>
      <c r="HNS26" s="22"/>
      <c r="HNT26" s="22"/>
      <c r="HNU26" s="22"/>
      <c r="HNV26" s="22"/>
      <c r="HNW26" s="22"/>
      <c r="HNX26" s="22"/>
      <c r="HNY26" s="22"/>
      <c r="HNZ26" s="22"/>
      <c r="HOA26" s="22"/>
      <c r="HOB26" s="22"/>
      <c r="HOC26" s="22"/>
      <c r="HOD26" s="22"/>
      <c r="HOE26" s="22"/>
      <c r="HOF26" s="22"/>
      <c r="HOG26" s="22"/>
      <c r="HOH26" s="22"/>
      <c r="HOI26" s="22"/>
      <c r="HOJ26" s="22"/>
      <c r="HOK26" s="22"/>
      <c r="HOL26" s="22"/>
      <c r="HOM26" s="22"/>
      <c r="HON26" s="22"/>
      <c r="HOO26" s="22"/>
      <c r="HOP26" s="22"/>
      <c r="HOQ26" s="22"/>
      <c r="HOR26" s="22"/>
      <c r="HOS26" s="22"/>
      <c r="HOT26" s="22"/>
      <c r="HOU26" s="22"/>
      <c r="HOV26" s="22"/>
      <c r="HOW26" s="22"/>
      <c r="HOX26" s="22"/>
      <c r="HOY26" s="22"/>
      <c r="HOZ26" s="22"/>
      <c r="HPA26" s="22"/>
      <c r="HPB26" s="22"/>
      <c r="HPC26" s="22"/>
      <c r="HPD26" s="22"/>
      <c r="HPE26" s="22"/>
      <c r="HPF26" s="22"/>
      <c r="HPG26" s="22"/>
      <c r="HPH26" s="22"/>
      <c r="HPI26" s="22"/>
      <c r="HPJ26" s="22"/>
      <c r="HPK26" s="22"/>
      <c r="HPL26" s="22"/>
      <c r="HPM26" s="22"/>
      <c r="HPN26" s="22"/>
      <c r="HPO26" s="22"/>
      <c r="HPP26" s="22"/>
      <c r="HPQ26" s="22"/>
      <c r="HPR26" s="22"/>
      <c r="HPS26" s="22"/>
      <c r="HPT26" s="22"/>
      <c r="HPU26" s="22"/>
      <c r="HPV26" s="22"/>
      <c r="HPW26" s="22"/>
      <c r="HPX26" s="22"/>
      <c r="HPY26" s="22"/>
      <c r="HPZ26" s="22"/>
      <c r="HQA26" s="22"/>
      <c r="HQB26" s="22"/>
      <c r="HQC26" s="22"/>
      <c r="HQD26" s="22"/>
      <c r="HQE26" s="22"/>
      <c r="HQF26" s="22"/>
      <c r="HQG26" s="30"/>
      <c r="HQH26" s="22"/>
      <c r="HQI26" s="22"/>
      <c r="HQJ26" s="22"/>
      <c r="HQK26" s="22"/>
      <c r="HQL26" s="22"/>
      <c r="HQM26" s="22"/>
      <c r="HQN26" s="22"/>
      <c r="HQO26" s="22"/>
      <c r="HQP26" s="22"/>
      <c r="HQQ26" s="22"/>
      <c r="HQR26" s="22"/>
      <c r="HQS26" s="22"/>
      <c r="HQT26" s="22"/>
      <c r="HQU26" s="22"/>
      <c r="HQV26" s="22"/>
      <c r="HQW26" s="22"/>
      <c r="HQX26" s="22"/>
      <c r="HQY26" s="22"/>
      <c r="HQZ26" s="22"/>
      <c r="HRA26" s="22"/>
      <c r="HRB26" s="22"/>
      <c r="HRC26" s="22"/>
      <c r="HRD26" s="22"/>
      <c r="HRE26" s="22"/>
      <c r="HRF26" s="22"/>
      <c r="HRG26" s="22"/>
      <c r="HRH26" s="22"/>
      <c r="HRI26" s="22"/>
      <c r="HRJ26" s="22"/>
      <c r="HRK26" s="22"/>
      <c r="HRL26" s="22"/>
      <c r="HRM26" s="22"/>
      <c r="HRN26" s="22"/>
      <c r="HRO26" s="22"/>
      <c r="HRP26" s="22"/>
      <c r="HRQ26" s="22"/>
      <c r="HRR26" s="22"/>
      <c r="HRS26" s="22"/>
      <c r="HRT26" s="22"/>
      <c r="HRU26" s="22"/>
      <c r="HRV26" s="22"/>
      <c r="HRW26" s="22"/>
      <c r="HRX26" s="22"/>
      <c r="HRY26" s="22"/>
      <c r="HRZ26" s="22"/>
      <c r="HSA26" s="22"/>
      <c r="HSB26" s="22"/>
      <c r="HSC26" s="22"/>
      <c r="HSD26" s="22"/>
      <c r="HSE26" s="22"/>
      <c r="HSF26" s="22"/>
      <c r="HSG26" s="22"/>
      <c r="HSH26" s="22"/>
      <c r="HSI26" s="22"/>
      <c r="HSJ26" s="22"/>
      <c r="HSK26" s="22"/>
      <c r="HSL26" s="22"/>
      <c r="HSM26" s="22"/>
      <c r="HSN26" s="22"/>
      <c r="HSO26" s="22"/>
      <c r="HSP26" s="22"/>
      <c r="HSQ26" s="22"/>
      <c r="HSR26" s="22"/>
      <c r="HSS26" s="22"/>
      <c r="HST26" s="22"/>
      <c r="HSU26" s="22"/>
      <c r="HSV26" s="22"/>
      <c r="HSW26" s="22"/>
      <c r="HSX26" s="22"/>
      <c r="HSY26" s="22"/>
      <c r="HSZ26" s="22"/>
      <c r="HTA26" s="22"/>
      <c r="HTB26" s="22"/>
      <c r="HTC26" s="22"/>
      <c r="HTD26" s="22"/>
      <c r="HTE26" s="22"/>
      <c r="HTF26" s="22"/>
      <c r="HTG26" s="22"/>
      <c r="HTH26" s="22"/>
      <c r="HTI26" s="22"/>
      <c r="HTJ26" s="22"/>
      <c r="HTK26" s="22"/>
      <c r="HTL26" s="22"/>
      <c r="HTM26" s="22"/>
      <c r="HTN26" s="22"/>
      <c r="HTO26" s="22"/>
      <c r="HTP26" s="22"/>
      <c r="HTQ26" s="22"/>
      <c r="HTR26" s="22"/>
      <c r="HTS26" s="22"/>
      <c r="HTT26" s="22"/>
      <c r="HTU26" s="22"/>
      <c r="HTV26" s="22"/>
      <c r="HTW26" s="22"/>
      <c r="HTX26" s="22"/>
      <c r="HTY26" s="22"/>
      <c r="HTZ26" s="22"/>
      <c r="HUA26" s="22"/>
      <c r="HUB26" s="22"/>
      <c r="HUC26" s="22"/>
      <c r="HUD26" s="22"/>
      <c r="HUE26" s="22"/>
      <c r="HUF26" s="22"/>
      <c r="HUG26" s="22"/>
      <c r="HUH26" s="22"/>
      <c r="HUI26" s="22"/>
      <c r="HUJ26" s="22"/>
      <c r="HUK26" s="22"/>
      <c r="HUL26" s="22"/>
      <c r="HUM26" s="22"/>
      <c r="HUN26" s="22"/>
      <c r="HUO26" s="22"/>
      <c r="HUP26" s="22"/>
      <c r="HUQ26" s="22"/>
      <c r="HUR26" s="22"/>
      <c r="HUS26" s="22"/>
      <c r="HUT26" s="22"/>
      <c r="HUU26" s="22"/>
      <c r="HUV26" s="22"/>
      <c r="HUW26" s="22"/>
      <c r="HUX26" s="22"/>
      <c r="HUY26" s="22"/>
      <c r="HUZ26" s="22"/>
      <c r="HVA26" s="22"/>
      <c r="HVB26" s="22"/>
      <c r="HVC26" s="22"/>
      <c r="HVD26" s="22"/>
      <c r="HVE26" s="22"/>
      <c r="HVF26" s="22"/>
      <c r="HVG26" s="22"/>
      <c r="HVH26" s="22"/>
      <c r="HVI26" s="22"/>
      <c r="HVJ26" s="22"/>
      <c r="HVK26" s="22"/>
      <c r="HVL26" s="22"/>
      <c r="HVM26" s="22"/>
      <c r="HVN26" s="22"/>
      <c r="HVO26" s="22"/>
      <c r="HVP26" s="22"/>
      <c r="HVQ26" s="22"/>
      <c r="HVR26" s="22"/>
      <c r="HVS26" s="22"/>
      <c r="HVT26" s="22"/>
      <c r="HVU26" s="22"/>
      <c r="HVV26" s="22"/>
      <c r="HVW26" s="22"/>
      <c r="HVX26" s="22"/>
      <c r="HVY26" s="22"/>
      <c r="HVZ26" s="22"/>
      <c r="HWA26" s="22"/>
      <c r="HWB26" s="22"/>
      <c r="HWC26" s="22"/>
      <c r="HWD26" s="22"/>
      <c r="HWE26" s="22"/>
      <c r="HWF26" s="22"/>
      <c r="HWG26" s="22"/>
      <c r="HWH26" s="22"/>
      <c r="HWI26" s="22"/>
      <c r="HWJ26" s="22"/>
      <c r="HWK26" s="22"/>
      <c r="HWL26" s="22"/>
      <c r="HWM26" s="22"/>
      <c r="HWN26" s="22"/>
      <c r="HWO26" s="22"/>
      <c r="HWP26" s="22"/>
      <c r="HWQ26" s="22"/>
      <c r="HWR26" s="22"/>
      <c r="HWS26" s="22"/>
      <c r="HWT26" s="22"/>
      <c r="HWU26" s="22"/>
      <c r="HWV26" s="22"/>
      <c r="HWW26" s="22"/>
      <c r="HWX26" s="22"/>
      <c r="HWY26" s="22"/>
      <c r="HWZ26" s="22"/>
      <c r="HXA26" s="22"/>
      <c r="HXB26" s="22"/>
      <c r="HXC26" s="22"/>
      <c r="HXD26" s="22"/>
      <c r="HXE26" s="22"/>
      <c r="HXF26" s="22"/>
      <c r="HXG26" s="22"/>
      <c r="HXH26" s="22"/>
      <c r="HXI26" s="22"/>
      <c r="HXJ26" s="22"/>
      <c r="HXK26" s="22"/>
      <c r="HXL26" s="22"/>
      <c r="HXM26" s="22"/>
      <c r="HXN26" s="22"/>
      <c r="HXO26" s="22"/>
      <c r="HXP26" s="22"/>
      <c r="HXQ26" s="22"/>
      <c r="HXR26" s="22"/>
      <c r="HXS26" s="22"/>
      <c r="HXT26" s="22"/>
      <c r="HXU26" s="22"/>
      <c r="HXV26" s="22"/>
      <c r="HXW26" s="22"/>
      <c r="HXX26" s="22"/>
      <c r="HXY26" s="22"/>
      <c r="HXZ26" s="22"/>
      <c r="HYA26" s="22"/>
      <c r="HYB26" s="22"/>
      <c r="HYC26" s="22"/>
      <c r="HYD26" s="22"/>
      <c r="HYE26" s="22"/>
      <c r="HYF26" s="22"/>
      <c r="HYG26" s="22"/>
      <c r="HYH26" s="22"/>
      <c r="HYI26" s="22"/>
      <c r="HYJ26" s="22"/>
      <c r="HYK26" s="22"/>
      <c r="HYL26" s="22"/>
      <c r="HYM26" s="22"/>
      <c r="HYN26" s="22"/>
      <c r="HYO26" s="22"/>
      <c r="HYP26" s="22"/>
      <c r="HYQ26" s="22"/>
      <c r="HYR26" s="22"/>
      <c r="HYS26" s="22"/>
      <c r="HYT26" s="22"/>
      <c r="HYU26" s="22"/>
      <c r="HYV26" s="22"/>
      <c r="HYW26" s="22"/>
      <c r="HYX26" s="22"/>
      <c r="HYY26" s="22"/>
      <c r="HYZ26" s="22"/>
      <c r="HZA26" s="22"/>
      <c r="HZB26" s="22"/>
      <c r="HZC26" s="22"/>
      <c r="HZD26" s="22"/>
      <c r="HZE26" s="22"/>
      <c r="HZF26" s="22"/>
      <c r="HZG26" s="22"/>
      <c r="HZH26" s="22"/>
      <c r="HZI26" s="22"/>
      <c r="HZJ26" s="22"/>
      <c r="HZK26" s="22"/>
      <c r="HZL26" s="22"/>
      <c r="HZM26" s="22"/>
      <c r="HZN26" s="22"/>
      <c r="HZO26" s="22"/>
      <c r="HZP26" s="22"/>
      <c r="HZQ26" s="22"/>
      <c r="HZR26" s="22"/>
      <c r="HZS26" s="22"/>
      <c r="HZT26" s="22"/>
      <c r="HZU26" s="22"/>
      <c r="HZV26" s="22"/>
      <c r="HZW26" s="22"/>
      <c r="HZX26" s="22"/>
      <c r="HZY26" s="22"/>
      <c r="HZZ26" s="22"/>
      <c r="IAA26" s="22"/>
      <c r="IAB26" s="22"/>
      <c r="IAC26" s="22"/>
      <c r="IAD26" s="22"/>
      <c r="IAE26" s="22"/>
      <c r="IAF26" s="22"/>
      <c r="IAG26" s="22"/>
      <c r="IAH26" s="22"/>
      <c r="IAI26" s="22"/>
      <c r="IAJ26" s="22"/>
      <c r="IAK26" s="22"/>
      <c r="IAL26" s="22"/>
      <c r="IAM26" s="22"/>
      <c r="IAN26" s="22"/>
      <c r="IAO26" s="22"/>
      <c r="IAP26" s="22"/>
      <c r="IAQ26" s="22"/>
      <c r="IAR26" s="22"/>
      <c r="IAS26" s="22"/>
      <c r="IAT26" s="22"/>
      <c r="IAU26" s="22"/>
      <c r="IAV26" s="22"/>
      <c r="IAW26" s="22"/>
      <c r="IAX26" s="22"/>
      <c r="IAY26" s="22"/>
      <c r="IAZ26" s="22"/>
      <c r="IBA26" s="22"/>
      <c r="IBB26" s="22"/>
      <c r="IBC26" s="22"/>
      <c r="IBD26" s="22"/>
      <c r="IBE26" s="22"/>
      <c r="IBF26" s="22"/>
      <c r="IBG26" s="22"/>
      <c r="IBH26" s="22"/>
      <c r="IBI26" s="22"/>
      <c r="IBJ26" s="22"/>
      <c r="IBK26" s="22"/>
      <c r="IBL26" s="22"/>
      <c r="IBM26" s="22"/>
      <c r="IBN26" s="22"/>
      <c r="IBO26" s="22"/>
      <c r="IBP26" s="22"/>
      <c r="IBQ26" s="22"/>
      <c r="IBR26" s="22"/>
      <c r="IBS26" s="22"/>
      <c r="IBT26" s="22"/>
      <c r="IBU26" s="22"/>
      <c r="IBV26" s="22"/>
      <c r="IBW26" s="22"/>
      <c r="IBX26" s="22"/>
      <c r="IBY26" s="22"/>
      <c r="IBZ26" s="22"/>
      <c r="ICA26" s="22"/>
      <c r="ICB26" s="22"/>
      <c r="ICC26" s="22"/>
      <c r="ICD26" s="22"/>
      <c r="ICE26" s="22"/>
      <c r="ICF26" s="22"/>
      <c r="ICG26" s="22"/>
      <c r="ICH26" s="22"/>
      <c r="ICI26" s="22"/>
      <c r="ICJ26" s="22"/>
      <c r="ICK26" s="22"/>
      <c r="ICL26" s="22"/>
      <c r="ICM26" s="22"/>
      <c r="ICN26" s="22"/>
      <c r="ICO26" s="22"/>
      <c r="ICP26" s="22"/>
      <c r="ICQ26" s="22"/>
      <c r="ICR26" s="22"/>
      <c r="ICS26" s="22"/>
      <c r="ICT26" s="22"/>
      <c r="ICU26" s="22"/>
      <c r="ICV26" s="22"/>
      <c r="ICW26" s="22"/>
      <c r="ICX26" s="22"/>
      <c r="ICY26" s="22"/>
      <c r="ICZ26" s="22"/>
      <c r="IDA26" s="22"/>
      <c r="IDB26" s="22"/>
      <c r="IDC26" s="22"/>
      <c r="IDD26" s="22"/>
      <c r="IDE26" s="22"/>
      <c r="IDF26" s="22"/>
      <c r="IDG26" s="22"/>
      <c r="IDH26" s="22"/>
      <c r="IDI26" s="22"/>
      <c r="IDJ26" s="22"/>
      <c r="IDK26" s="22"/>
      <c r="IDL26" s="22"/>
      <c r="IDM26" s="22"/>
      <c r="IDN26" s="22"/>
      <c r="IDO26" s="22"/>
      <c r="IDP26" s="22"/>
      <c r="IDQ26" s="22"/>
      <c r="IDR26" s="22"/>
      <c r="IDS26" s="22"/>
      <c r="IDT26" s="22"/>
      <c r="IDU26" s="22"/>
      <c r="IDV26" s="22"/>
      <c r="IDW26" s="22"/>
      <c r="IDX26" s="22"/>
      <c r="IDY26" s="22"/>
      <c r="IDZ26" s="22"/>
      <c r="IEA26" s="22"/>
      <c r="IEB26" s="22"/>
      <c r="IEC26" s="22"/>
      <c r="IED26" s="22"/>
      <c r="IEE26" s="22"/>
      <c r="IEF26" s="22"/>
      <c r="IEG26" s="22"/>
      <c r="IEH26" s="22"/>
      <c r="IEI26" s="30"/>
      <c r="IEJ26" s="22"/>
      <c r="IEK26" s="22"/>
      <c r="IEL26" s="22"/>
      <c r="IEM26" s="22"/>
      <c r="IEN26" s="22"/>
      <c r="IEO26" s="22"/>
      <c r="IEP26" s="22"/>
      <c r="IEQ26" s="22"/>
      <c r="IER26" s="22"/>
      <c r="IES26" s="22"/>
      <c r="IET26" s="22"/>
      <c r="IEU26" s="22"/>
      <c r="IEV26" s="22"/>
      <c r="IEW26" s="22"/>
      <c r="IEX26" s="22"/>
      <c r="IEY26" s="22"/>
      <c r="IEZ26" s="22"/>
      <c r="IFA26" s="22"/>
      <c r="IFB26" s="22"/>
      <c r="IFC26" s="22"/>
      <c r="IFD26" s="22"/>
      <c r="IFE26" s="22"/>
      <c r="IFF26" s="22"/>
      <c r="IFG26" s="22"/>
      <c r="IFH26" s="22"/>
      <c r="IFI26" s="22"/>
      <c r="IFJ26" s="22"/>
      <c r="IFK26" s="22"/>
      <c r="IFL26" s="22"/>
      <c r="IFM26" s="22"/>
      <c r="IFN26" s="22"/>
      <c r="IFO26" s="22"/>
      <c r="IFP26" s="22"/>
      <c r="IFQ26" s="22"/>
      <c r="IFR26" s="22"/>
      <c r="IFS26" s="22"/>
      <c r="IFT26" s="22"/>
      <c r="IFU26" s="22"/>
      <c r="IFV26" s="22"/>
      <c r="IFW26" s="22"/>
      <c r="IFX26" s="22"/>
      <c r="IFY26" s="22"/>
      <c r="IFZ26" s="22"/>
      <c r="IGA26" s="22"/>
      <c r="IGB26" s="22"/>
      <c r="IGC26" s="22"/>
      <c r="IGD26" s="22"/>
      <c r="IGE26" s="22"/>
      <c r="IGF26" s="22"/>
      <c r="IGG26" s="22"/>
      <c r="IGH26" s="22"/>
      <c r="IGI26" s="22"/>
      <c r="IGJ26" s="22"/>
      <c r="IGK26" s="22"/>
      <c r="IGL26" s="22"/>
      <c r="IGM26" s="22"/>
      <c r="IGN26" s="22"/>
      <c r="IGO26" s="22"/>
      <c r="IGP26" s="22"/>
      <c r="IGQ26" s="22"/>
      <c r="IGR26" s="22"/>
      <c r="IGS26" s="22"/>
      <c r="IGT26" s="22"/>
      <c r="IGU26" s="22"/>
      <c r="IGV26" s="22"/>
      <c r="IGW26" s="22"/>
      <c r="IGX26" s="22"/>
      <c r="IGY26" s="22"/>
      <c r="IGZ26" s="22"/>
      <c r="IHA26" s="22"/>
      <c r="IHB26" s="22"/>
      <c r="IHC26" s="22"/>
      <c r="IHD26" s="22"/>
      <c r="IHE26" s="22"/>
      <c r="IHF26" s="22"/>
      <c r="IHG26" s="22"/>
      <c r="IHH26" s="22"/>
      <c r="IHI26" s="22"/>
      <c r="IHJ26" s="22"/>
      <c r="IHK26" s="22"/>
      <c r="IHL26" s="22"/>
      <c r="IHM26" s="22"/>
      <c r="IHN26" s="22"/>
      <c r="IHO26" s="22"/>
      <c r="IHP26" s="22"/>
      <c r="IHQ26" s="22"/>
      <c r="IHR26" s="22"/>
      <c r="IHS26" s="22"/>
      <c r="IHT26" s="22"/>
      <c r="IHU26" s="22"/>
      <c r="IHV26" s="22"/>
      <c r="IHW26" s="22"/>
      <c r="IHX26" s="22"/>
      <c r="IHY26" s="22"/>
      <c r="IHZ26" s="22"/>
      <c r="IIA26" s="22"/>
      <c r="IIB26" s="22"/>
      <c r="IIC26" s="22"/>
      <c r="IID26" s="22"/>
      <c r="IIE26" s="22"/>
      <c r="IIF26" s="22"/>
      <c r="IIG26" s="22"/>
      <c r="IIH26" s="22"/>
      <c r="III26" s="22"/>
      <c r="IIJ26" s="22"/>
      <c r="IIK26" s="22"/>
      <c r="IIL26" s="22"/>
      <c r="IIM26" s="22"/>
      <c r="IIN26" s="22"/>
      <c r="IIO26" s="22"/>
      <c r="IIP26" s="22"/>
      <c r="IIQ26" s="22"/>
      <c r="IIR26" s="22"/>
      <c r="IIS26" s="22"/>
      <c r="IIT26" s="22"/>
      <c r="IIU26" s="22"/>
      <c r="IIV26" s="22"/>
      <c r="IIW26" s="22"/>
      <c r="IIX26" s="22"/>
      <c r="IIY26" s="22"/>
      <c r="IIZ26" s="22"/>
      <c r="IJA26" s="22"/>
      <c r="IJB26" s="22"/>
      <c r="IJC26" s="22"/>
      <c r="IJD26" s="22"/>
      <c r="IJE26" s="22"/>
      <c r="IJF26" s="22"/>
      <c r="IJG26" s="22"/>
      <c r="IJH26" s="22"/>
      <c r="IJI26" s="22"/>
      <c r="IJJ26" s="22"/>
      <c r="IJK26" s="22"/>
      <c r="IJL26" s="22"/>
      <c r="IJM26" s="22"/>
      <c r="IJN26" s="22"/>
      <c r="IJO26" s="22"/>
      <c r="IJP26" s="22"/>
      <c r="IJQ26" s="22"/>
      <c r="IJR26" s="22"/>
      <c r="IJS26" s="22"/>
      <c r="IJT26" s="22"/>
      <c r="IJU26" s="22"/>
      <c r="IJV26" s="22"/>
      <c r="IJW26" s="22"/>
      <c r="IJX26" s="22"/>
      <c r="IJY26" s="22"/>
      <c r="IJZ26" s="22"/>
      <c r="IKA26" s="22"/>
      <c r="IKB26" s="22"/>
      <c r="IKC26" s="22"/>
      <c r="IKD26" s="22"/>
      <c r="IKE26" s="22"/>
      <c r="IKF26" s="22"/>
      <c r="IKG26" s="22"/>
      <c r="IKH26" s="22"/>
      <c r="IKI26" s="22"/>
      <c r="IKJ26" s="22"/>
      <c r="IKK26" s="22"/>
      <c r="IKL26" s="22"/>
      <c r="IKM26" s="22"/>
      <c r="IKN26" s="22"/>
      <c r="IKO26" s="22"/>
      <c r="IKP26" s="22"/>
      <c r="IKQ26" s="22"/>
      <c r="IKR26" s="22"/>
      <c r="IKS26" s="22"/>
      <c r="IKT26" s="22"/>
      <c r="IKU26" s="22"/>
      <c r="IKV26" s="22"/>
      <c r="IKW26" s="22"/>
      <c r="IKX26" s="22"/>
      <c r="IKY26" s="22"/>
      <c r="IKZ26" s="22"/>
      <c r="ILA26" s="22"/>
      <c r="ILB26" s="22"/>
      <c r="ILC26" s="22"/>
      <c r="ILD26" s="22"/>
      <c r="ILE26" s="22"/>
      <c r="ILF26" s="22"/>
      <c r="ILG26" s="22"/>
      <c r="ILH26" s="22"/>
      <c r="ILI26" s="22"/>
      <c r="ILJ26" s="22"/>
      <c r="ILK26" s="22"/>
      <c r="ILL26" s="22"/>
      <c r="ILM26" s="22"/>
      <c r="ILN26" s="22"/>
      <c r="ILO26" s="22"/>
      <c r="ILP26" s="22"/>
      <c r="ILQ26" s="22"/>
      <c r="ILR26" s="22"/>
      <c r="ILS26" s="22"/>
      <c r="ILT26" s="22"/>
      <c r="ILU26" s="22"/>
      <c r="ILV26" s="22"/>
      <c r="ILW26" s="22"/>
      <c r="ILX26" s="22"/>
      <c r="ILY26" s="22"/>
      <c r="ILZ26" s="22"/>
      <c r="IMA26" s="22"/>
      <c r="IMB26" s="22"/>
      <c r="IMC26" s="22"/>
      <c r="IMD26" s="22"/>
      <c r="IME26" s="22"/>
      <c r="IMF26" s="22"/>
      <c r="IMG26" s="22"/>
      <c r="IMH26" s="22"/>
      <c r="IMI26" s="22"/>
      <c r="IMJ26" s="22"/>
      <c r="IMK26" s="22"/>
      <c r="IML26" s="22"/>
      <c r="IMM26" s="22"/>
      <c r="IMN26" s="22"/>
      <c r="IMO26" s="22"/>
      <c r="IMP26" s="22"/>
      <c r="IMQ26" s="22"/>
      <c r="IMR26" s="22"/>
      <c r="IMS26" s="22"/>
      <c r="IMT26" s="22"/>
      <c r="IMU26" s="22"/>
      <c r="IMV26" s="22"/>
      <c r="IMW26" s="22"/>
      <c r="IMX26" s="22"/>
      <c r="IMY26" s="22"/>
      <c r="IMZ26" s="22"/>
      <c r="INA26" s="22"/>
      <c r="INB26" s="22"/>
      <c r="INC26" s="22"/>
      <c r="IND26" s="22"/>
      <c r="INE26" s="22"/>
      <c r="INF26" s="22"/>
      <c r="ING26" s="22"/>
      <c r="INH26" s="22"/>
      <c r="INI26" s="22"/>
      <c r="INJ26" s="22"/>
      <c r="INK26" s="22"/>
      <c r="INL26" s="22"/>
      <c r="INM26" s="22"/>
      <c r="INN26" s="22"/>
      <c r="INO26" s="22"/>
      <c r="INP26" s="22"/>
      <c r="INQ26" s="22"/>
      <c r="INR26" s="22"/>
      <c r="INS26" s="22"/>
      <c r="INT26" s="22"/>
      <c r="INU26" s="22"/>
      <c r="INV26" s="22"/>
      <c r="INW26" s="22"/>
      <c r="INX26" s="22"/>
      <c r="INY26" s="22"/>
      <c r="INZ26" s="22"/>
      <c r="IOA26" s="22"/>
      <c r="IOB26" s="22"/>
      <c r="IOC26" s="22"/>
      <c r="IOD26" s="22"/>
      <c r="IOE26" s="22"/>
      <c r="IOF26" s="22"/>
      <c r="IOG26" s="22"/>
      <c r="IOH26" s="22"/>
      <c r="IOI26" s="22"/>
      <c r="IOJ26" s="22"/>
      <c r="IOK26" s="22"/>
      <c r="IOL26" s="22"/>
      <c r="IOM26" s="22"/>
      <c r="ION26" s="22"/>
      <c r="IOO26" s="22"/>
      <c r="IOP26" s="22"/>
      <c r="IOQ26" s="22"/>
      <c r="IOR26" s="22"/>
      <c r="IOS26" s="22"/>
      <c r="IOT26" s="22"/>
      <c r="IOU26" s="22"/>
      <c r="IOV26" s="22"/>
      <c r="IOW26" s="22"/>
      <c r="IOX26" s="22"/>
      <c r="IOY26" s="22"/>
      <c r="IOZ26" s="22"/>
      <c r="IPA26" s="22"/>
      <c r="IPB26" s="22"/>
      <c r="IPC26" s="22"/>
      <c r="IPD26" s="22"/>
      <c r="IPE26" s="22"/>
      <c r="IPF26" s="22"/>
      <c r="IPG26" s="22"/>
      <c r="IPH26" s="22"/>
      <c r="IPI26" s="22"/>
      <c r="IPJ26" s="22"/>
      <c r="IPK26" s="22"/>
      <c r="IPL26" s="22"/>
      <c r="IPM26" s="22"/>
      <c r="IPN26" s="22"/>
      <c r="IPO26" s="22"/>
      <c r="IPP26" s="22"/>
      <c r="IPQ26" s="22"/>
      <c r="IPR26" s="22"/>
      <c r="IPS26" s="22"/>
      <c r="IPT26" s="22"/>
      <c r="IPU26" s="22"/>
      <c r="IPV26" s="22"/>
      <c r="IPW26" s="22"/>
      <c r="IPX26" s="22"/>
      <c r="IPY26" s="22"/>
      <c r="IPZ26" s="22"/>
      <c r="IQA26" s="22"/>
      <c r="IQB26" s="22"/>
      <c r="IQC26" s="22"/>
      <c r="IQD26" s="22"/>
      <c r="IQE26" s="22"/>
      <c r="IQF26" s="22"/>
      <c r="IQG26" s="22"/>
      <c r="IQH26" s="22"/>
      <c r="IQI26" s="22"/>
      <c r="IQJ26" s="22"/>
      <c r="IQK26" s="22"/>
      <c r="IQL26" s="22"/>
      <c r="IQM26" s="22"/>
      <c r="IQN26" s="22"/>
      <c r="IQO26" s="22"/>
      <c r="IQP26" s="22"/>
      <c r="IQQ26" s="22"/>
      <c r="IQR26" s="22"/>
      <c r="IQS26" s="22"/>
      <c r="IQT26" s="22"/>
      <c r="IQU26" s="22"/>
      <c r="IQV26" s="22"/>
      <c r="IQW26" s="22"/>
      <c r="IQX26" s="22"/>
      <c r="IQY26" s="22"/>
      <c r="IQZ26" s="22"/>
      <c r="IRA26" s="22"/>
      <c r="IRB26" s="22"/>
      <c r="IRC26" s="22"/>
      <c r="IRD26" s="22"/>
      <c r="IRE26" s="22"/>
      <c r="IRF26" s="22"/>
      <c r="IRG26" s="22"/>
      <c r="IRH26" s="22"/>
      <c r="IRI26" s="22"/>
      <c r="IRJ26" s="22"/>
      <c r="IRK26" s="22"/>
      <c r="IRL26" s="22"/>
      <c r="IRM26" s="22"/>
      <c r="IRN26" s="22"/>
      <c r="IRO26" s="22"/>
      <c r="IRP26" s="22"/>
      <c r="IRQ26" s="22"/>
      <c r="IRR26" s="22"/>
      <c r="IRS26" s="22"/>
      <c r="IRT26" s="22"/>
      <c r="IRU26" s="22"/>
      <c r="IRV26" s="22"/>
      <c r="IRW26" s="22"/>
      <c r="IRX26" s="22"/>
      <c r="IRY26" s="22"/>
      <c r="IRZ26" s="22"/>
      <c r="ISA26" s="22"/>
      <c r="ISB26" s="22"/>
      <c r="ISC26" s="22"/>
      <c r="ISD26" s="22"/>
      <c r="ISE26" s="22"/>
      <c r="ISF26" s="22"/>
      <c r="ISG26" s="22"/>
      <c r="ISH26" s="22"/>
      <c r="ISI26" s="22"/>
      <c r="ISJ26" s="22"/>
      <c r="ISK26" s="30"/>
      <c r="ISL26" s="22"/>
      <c r="ISM26" s="22"/>
      <c r="ISN26" s="22"/>
      <c r="ISO26" s="22"/>
      <c r="ISP26" s="22"/>
      <c r="ISQ26" s="22"/>
      <c r="ISR26" s="22"/>
      <c r="ISS26" s="22"/>
      <c r="IST26" s="22"/>
      <c r="ISU26" s="22"/>
      <c r="ISV26" s="22"/>
      <c r="ISW26" s="22"/>
      <c r="ISX26" s="22"/>
      <c r="ISY26" s="22"/>
      <c r="ISZ26" s="22"/>
      <c r="ITA26" s="22"/>
      <c r="ITB26" s="22"/>
      <c r="ITC26" s="22"/>
      <c r="ITD26" s="22"/>
      <c r="ITE26" s="22"/>
      <c r="ITF26" s="22"/>
      <c r="ITG26" s="22"/>
      <c r="ITH26" s="22"/>
      <c r="ITI26" s="22"/>
      <c r="ITJ26" s="22"/>
      <c r="ITK26" s="22"/>
      <c r="ITL26" s="22"/>
      <c r="ITM26" s="22"/>
      <c r="ITN26" s="22"/>
      <c r="ITO26" s="22"/>
      <c r="ITP26" s="22"/>
      <c r="ITQ26" s="22"/>
      <c r="ITR26" s="22"/>
      <c r="ITS26" s="22"/>
      <c r="ITT26" s="22"/>
      <c r="ITU26" s="22"/>
      <c r="ITV26" s="22"/>
      <c r="ITW26" s="22"/>
      <c r="ITX26" s="22"/>
      <c r="ITY26" s="22"/>
      <c r="ITZ26" s="22"/>
      <c r="IUA26" s="22"/>
      <c r="IUB26" s="22"/>
      <c r="IUC26" s="22"/>
      <c r="IUD26" s="22"/>
      <c r="IUE26" s="22"/>
      <c r="IUF26" s="22"/>
      <c r="IUG26" s="22"/>
      <c r="IUH26" s="22"/>
      <c r="IUI26" s="22"/>
      <c r="IUJ26" s="22"/>
      <c r="IUK26" s="22"/>
      <c r="IUL26" s="22"/>
      <c r="IUM26" s="22"/>
      <c r="IUN26" s="22"/>
      <c r="IUO26" s="22"/>
      <c r="IUP26" s="22"/>
      <c r="IUQ26" s="22"/>
      <c r="IUR26" s="22"/>
      <c r="IUS26" s="22"/>
      <c r="IUT26" s="22"/>
      <c r="IUU26" s="22"/>
      <c r="IUV26" s="22"/>
      <c r="IUW26" s="22"/>
      <c r="IUX26" s="22"/>
      <c r="IUY26" s="22"/>
      <c r="IUZ26" s="22"/>
      <c r="IVA26" s="22"/>
      <c r="IVB26" s="22"/>
      <c r="IVC26" s="22"/>
      <c r="IVD26" s="22"/>
      <c r="IVE26" s="22"/>
      <c r="IVF26" s="22"/>
      <c r="IVG26" s="22"/>
      <c r="IVH26" s="22"/>
      <c r="IVI26" s="22"/>
      <c r="IVJ26" s="22"/>
      <c r="IVK26" s="22"/>
      <c r="IVL26" s="22"/>
      <c r="IVM26" s="22"/>
      <c r="IVN26" s="22"/>
      <c r="IVO26" s="22"/>
      <c r="IVP26" s="22"/>
      <c r="IVQ26" s="22"/>
      <c r="IVR26" s="22"/>
      <c r="IVS26" s="22"/>
      <c r="IVT26" s="22"/>
      <c r="IVU26" s="22"/>
      <c r="IVV26" s="22"/>
      <c r="IVW26" s="22"/>
      <c r="IVX26" s="22"/>
      <c r="IVY26" s="22"/>
      <c r="IVZ26" s="22"/>
      <c r="IWA26" s="22"/>
      <c r="IWB26" s="22"/>
      <c r="IWC26" s="22"/>
      <c r="IWD26" s="22"/>
      <c r="IWE26" s="22"/>
      <c r="IWF26" s="22"/>
      <c r="IWG26" s="22"/>
      <c r="IWH26" s="22"/>
      <c r="IWI26" s="22"/>
      <c r="IWJ26" s="22"/>
      <c r="IWK26" s="22"/>
      <c r="IWL26" s="22"/>
      <c r="IWM26" s="22"/>
      <c r="IWN26" s="22"/>
      <c r="IWO26" s="22"/>
      <c r="IWP26" s="22"/>
      <c r="IWQ26" s="22"/>
      <c r="IWR26" s="22"/>
      <c r="IWS26" s="22"/>
      <c r="IWT26" s="22"/>
      <c r="IWU26" s="22"/>
      <c r="IWV26" s="22"/>
      <c r="IWW26" s="22"/>
      <c r="IWX26" s="22"/>
      <c r="IWY26" s="22"/>
      <c r="IWZ26" s="22"/>
      <c r="IXA26" s="22"/>
      <c r="IXB26" s="22"/>
      <c r="IXC26" s="22"/>
      <c r="IXD26" s="22"/>
      <c r="IXE26" s="22"/>
      <c r="IXF26" s="22"/>
      <c r="IXG26" s="22"/>
      <c r="IXH26" s="22"/>
      <c r="IXI26" s="22"/>
      <c r="IXJ26" s="22"/>
      <c r="IXK26" s="22"/>
      <c r="IXL26" s="22"/>
      <c r="IXM26" s="22"/>
      <c r="IXN26" s="22"/>
      <c r="IXO26" s="22"/>
      <c r="IXP26" s="22"/>
      <c r="IXQ26" s="22"/>
      <c r="IXR26" s="22"/>
      <c r="IXS26" s="22"/>
      <c r="IXT26" s="22"/>
      <c r="IXU26" s="22"/>
      <c r="IXV26" s="22"/>
      <c r="IXW26" s="22"/>
      <c r="IXX26" s="22"/>
      <c r="IXY26" s="22"/>
      <c r="IXZ26" s="22"/>
      <c r="IYA26" s="22"/>
      <c r="IYB26" s="22"/>
      <c r="IYC26" s="22"/>
      <c r="IYD26" s="22"/>
      <c r="IYE26" s="22"/>
      <c r="IYF26" s="22"/>
      <c r="IYG26" s="22"/>
      <c r="IYH26" s="22"/>
      <c r="IYI26" s="22"/>
      <c r="IYJ26" s="22"/>
      <c r="IYK26" s="22"/>
      <c r="IYL26" s="22"/>
      <c r="IYM26" s="22"/>
      <c r="IYN26" s="22"/>
      <c r="IYO26" s="22"/>
      <c r="IYP26" s="22"/>
      <c r="IYQ26" s="22"/>
      <c r="IYR26" s="22"/>
      <c r="IYS26" s="22"/>
      <c r="IYT26" s="22"/>
      <c r="IYU26" s="22"/>
      <c r="IYV26" s="22"/>
      <c r="IYW26" s="22"/>
      <c r="IYX26" s="22"/>
      <c r="IYY26" s="22"/>
      <c r="IYZ26" s="22"/>
      <c r="IZA26" s="22"/>
      <c r="IZB26" s="22"/>
      <c r="IZC26" s="22"/>
      <c r="IZD26" s="22"/>
      <c r="IZE26" s="22"/>
      <c r="IZF26" s="22"/>
      <c r="IZG26" s="22"/>
      <c r="IZH26" s="22"/>
      <c r="IZI26" s="22"/>
      <c r="IZJ26" s="22"/>
      <c r="IZK26" s="22"/>
      <c r="IZL26" s="22"/>
      <c r="IZM26" s="22"/>
      <c r="IZN26" s="22"/>
      <c r="IZO26" s="22"/>
      <c r="IZP26" s="22"/>
      <c r="IZQ26" s="22"/>
      <c r="IZR26" s="22"/>
      <c r="IZS26" s="22"/>
      <c r="IZT26" s="22"/>
      <c r="IZU26" s="22"/>
      <c r="IZV26" s="22"/>
      <c r="IZW26" s="22"/>
      <c r="IZX26" s="22"/>
      <c r="IZY26" s="22"/>
      <c r="IZZ26" s="22"/>
      <c r="JAA26" s="22"/>
      <c r="JAB26" s="22"/>
      <c r="JAC26" s="22"/>
      <c r="JAD26" s="22"/>
      <c r="JAE26" s="22"/>
      <c r="JAF26" s="22"/>
      <c r="JAG26" s="22"/>
      <c r="JAH26" s="22"/>
      <c r="JAI26" s="22"/>
      <c r="JAJ26" s="22"/>
      <c r="JAK26" s="22"/>
      <c r="JAL26" s="22"/>
      <c r="JAM26" s="22"/>
      <c r="JAN26" s="22"/>
      <c r="JAO26" s="22"/>
      <c r="JAP26" s="22"/>
      <c r="JAQ26" s="22"/>
      <c r="JAR26" s="22"/>
      <c r="JAS26" s="22"/>
      <c r="JAT26" s="22"/>
      <c r="JAU26" s="22"/>
      <c r="JAV26" s="22"/>
      <c r="JAW26" s="22"/>
      <c r="JAX26" s="22"/>
      <c r="JAY26" s="22"/>
      <c r="JAZ26" s="22"/>
      <c r="JBA26" s="22"/>
      <c r="JBB26" s="22"/>
      <c r="JBC26" s="22"/>
      <c r="JBD26" s="22"/>
      <c r="JBE26" s="22"/>
      <c r="JBF26" s="22"/>
      <c r="JBG26" s="22"/>
      <c r="JBH26" s="22"/>
      <c r="JBI26" s="22"/>
      <c r="JBJ26" s="22"/>
      <c r="JBK26" s="22"/>
      <c r="JBL26" s="22"/>
      <c r="JBM26" s="22"/>
      <c r="JBN26" s="22"/>
      <c r="JBO26" s="22"/>
      <c r="JBP26" s="22"/>
      <c r="JBQ26" s="22"/>
      <c r="JBR26" s="22"/>
      <c r="JBS26" s="22"/>
      <c r="JBT26" s="22"/>
      <c r="JBU26" s="22"/>
      <c r="JBV26" s="22"/>
      <c r="JBW26" s="22"/>
      <c r="JBX26" s="22"/>
      <c r="JBY26" s="22"/>
      <c r="JBZ26" s="22"/>
      <c r="JCA26" s="22"/>
      <c r="JCB26" s="22"/>
      <c r="JCC26" s="22"/>
      <c r="JCD26" s="22"/>
      <c r="JCE26" s="22"/>
      <c r="JCF26" s="22"/>
      <c r="JCG26" s="22"/>
      <c r="JCH26" s="22"/>
      <c r="JCI26" s="22"/>
      <c r="JCJ26" s="22"/>
      <c r="JCK26" s="22"/>
      <c r="JCL26" s="22"/>
      <c r="JCM26" s="22"/>
      <c r="JCN26" s="22"/>
      <c r="JCO26" s="22"/>
      <c r="JCP26" s="22"/>
      <c r="JCQ26" s="22"/>
      <c r="JCR26" s="22"/>
      <c r="JCS26" s="22"/>
      <c r="JCT26" s="22"/>
      <c r="JCU26" s="22"/>
      <c r="JCV26" s="22"/>
      <c r="JCW26" s="22"/>
      <c r="JCX26" s="22"/>
      <c r="JCY26" s="22"/>
      <c r="JCZ26" s="22"/>
      <c r="JDA26" s="22"/>
      <c r="JDB26" s="22"/>
      <c r="JDC26" s="22"/>
      <c r="JDD26" s="22"/>
      <c r="JDE26" s="22"/>
      <c r="JDF26" s="22"/>
      <c r="JDG26" s="22"/>
      <c r="JDH26" s="22"/>
      <c r="JDI26" s="22"/>
      <c r="JDJ26" s="22"/>
      <c r="JDK26" s="22"/>
      <c r="JDL26" s="22"/>
      <c r="JDM26" s="22"/>
      <c r="JDN26" s="22"/>
      <c r="JDO26" s="22"/>
      <c r="JDP26" s="22"/>
      <c r="JDQ26" s="22"/>
      <c r="JDR26" s="22"/>
      <c r="JDS26" s="22"/>
      <c r="JDT26" s="22"/>
      <c r="JDU26" s="22"/>
      <c r="JDV26" s="22"/>
      <c r="JDW26" s="22"/>
      <c r="JDX26" s="22"/>
      <c r="JDY26" s="22"/>
      <c r="JDZ26" s="22"/>
      <c r="JEA26" s="22"/>
      <c r="JEB26" s="22"/>
      <c r="JEC26" s="22"/>
      <c r="JED26" s="22"/>
      <c r="JEE26" s="22"/>
      <c r="JEF26" s="22"/>
      <c r="JEG26" s="22"/>
      <c r="JEH26" s="22"/>
      <c r="JEI26" s="22"/>
      <c r="JEJ26" s="22"/>
      <c r="JEK26" s="22"/>
      <c r="JEL26" s="22"/>
      <c r="JEM26" s="22"/>
      <c r="JEN26" s="22"/>
      <c r="JEO26" s="22"/>
      <c r="JEP26" s="22"/>
      <c r="JEQ26" s="22"/>
      <c r="JER26" s="22"/>
      <c r="JES26" s="22"/>
      <c r="JET26" s="22"/>
      <c r="JEU26" s="22"/>
      <c r="JEV26" s="22"/>
      <c r="JEW26" s="22"/>
      <c r="JEX26" s="22"/>
      <c r="JEY26" s="22"/>
      <c r="JEZ26" s="22"/>
      <c r="JFA26" s="22"/>
      <c r="JFB26" s="22"/>
      <c r="JFC26" s="22"/>
      <c r="JFD26" s="22"/>
      <c r="JFE26" s="22"/>
      <c r="JFF26" s="22"/>
      <c r="JFG26" s="22"/>
      <c r="JFH26" s="22"/>
      <c r="JFI26" s="22"/>
      <c r="JFJ26" s="22"/>
      <c r="JFK26" s="22"/>
      <c r="JFL26" s="22"/>
      <c r="JFM26" s="22"/>
      <c r="JFN26" s="22"/>
      <c r="JFO26" s="22"/>
      <c r="JFP26" s="22"/>
      <c r="JFQ26" s="22"/>
      <c r="JFR26" s="22"/>
      <c r="JFS26" s="22"/>
      <c r="JFT26" s="22"/>
      <c r="JFU26" s="22"/>
      <c r="JFV26" s="22"/>
      <c r="JFW26" s="22"/>
      <c r="JFX26" s="22"/>
      <c r="JFY26" s="22"/>
      <c r="JFZ26" s="22"/>
      <c r="JGA26" s="22"/>
      <c r="JGB26" s="22"/>
      <c r="JGC26" s="22"/>
      <c r="JGD26" s="22"/>
      <c r="JGE26" s="22"/>
      <c r="JGF26" s="22"/>
      <c r="JGG26" s="22"/>
      <c r="JGH26" s="22"/>
      <c r="JGI26" s="22"/>
      <c r="JGJ26" s="22"/>
      <c r="JGK26" s="22"/>
      <c r="JGL26" s="22"/>
      <c r="JGM26" s="30"/>
      <c r="JGN26" s="22"/>
      <c r="JGO26" s="22"/>
      <c r="JGP26" s="22"/>
      <c r="JGQ26" s="22"/>
      <c r="JGR26" s="22"/>
      <c r="JGS26" s="22"/>
      <c r="JGT26" s="22"/>
      <c r="JGU26" s="22"/>
      <c r="JGV26" s="22"/>
      <c r="JGW26" s="22"/>
      <c r="JGX26" s="22"/>
      <c r="JGY26" s="22"/>
      <c r="JGZ26" s="22"/>
      <c r="JHA26" s="22"/>
      <c r="JHB26" s="22"/>
      <c r="JHC26" s="22"/>
      <c r="JHD26" s="22"/>
      <c r="JHE26" s="22"/>
      <c r="JHF26" s="22"/>
      <c r="JHG26" s="22"/>
      <c r="JHH26" s="22"/>
      <c r="JHI26" s="22"/>
      <c r="JHJ26" s="22"/>
      <c r="JHK26" s="22"/>
      <c r="JHL26" s="22"/>
      <c r="JHM26" s="22"/>
      <c r="JHN26" s="22"/>
      <c r="JHO26" s="22"/>
      <c r="JHP26" s="22"/>
      <c r="JHQ26" s="22"/>
      <c r="JHR26" s="22"/>
      <c r="JHS26" s="22"/>
      <c r="JHT26" s="22"/>
      <c r="JHU26" s="22"/>
      <c r="JHV26" s="22"/>
      <c r="JHW26" s="22"/>
      <c r="JHX26" s="22"/>
      <c r="JHY26" s="22"/>
      <c r="JHZ26" s="22"/>
      <c r="JIA26" s="22"/>
      <c r="JIB26" s="22"/>
      <c r="JIC26" s="22"/>
      <c r="JID26" s="22"/>
      <c r="JIE26" s="22"/>
      <c r="JIF26" s="22"/>
      <c r="JIG26" s="22"/>
      <c r="JIH26" s="22"/>
      <c r="JII26" s="22"/>
      <c r="JIJ26" s="22"/>
      <c r="JIK26" s="22"/>
      <c r="JIL26" s="22"/>
      <c r="JIM26" s="22"/>
      <c r="JIN26" s="22"/>
      <c r="JIO26" s="22"/>
      <c r="JIP26" s="22"/>
      <c r="JIQ26" s="22"/>
      <c r="JIR26" s="22"/>
      <c r="JIS26" s="22"/>
      <c r="JIT26" s="22"/>
      <c r="JIU26" s="22"/>
      <c r="JIV26" s="22"/>
      <c r="JIW26" s="22"/>
      <c r="JIX26" s="22"/>
      <c r="JIY26" s="22"/>
      <c r="JIZ26" s="22"/>
      <c r="JJA26" s="22"/>
      <c r="JJB26" s="22"/>
      <c r="JJC26" s="22"/>
      <c r="JJD26" s="22"/>
      <c r="JJE26" s="22"/>
      <c r="JJF26" s="22"/>
      <c r="JJG26" s="22"/>
      <c r="JJH26" s="22"/>
      <c r="JJI26" s="22"/>
      <c r="JJJ26" s="22"/>
      <c r="JJK26" s="22"/>
      <c r="JJL26" s="22"/>
      <c r="JJM26" s="22"/>
      <c r="JJN26" s="22"/>
      <c r="JJO26" s="22"/>
      <c r="JJP26" s="22"/>
      <c r="JJQ26" s="22"/>
      <c r="JJR26" s="22"/>
      <c r="JJS26" s="22"/>
      <c r="JJT26" s="22"/>
      <c r="JJU26" s="22"/>
      <c r="JJV26" s="22"/>
      <c r="JJW26" s="22"/>
      <c r="JJX26" s="22"/>
      <c r="JJY26" s="22"/>
      <c r="JJZ26" s="22"/>
      <c r="JKA26" s="22"/>
      <c r="JKB26" s="22"/>
      <c r="JKC26" s="22"/>
      <c r="JKD26" s="22"/>
      <c r="JKE26" s="22"/>
      <c r="JKF26" s="22"/>
      <c r="JKG26" s="22"/>
      <c r="JKH26" s="22"/>
      <c r="JKI26" s="22"/>
      <c r="JKJ26" s="22"/>
      <c r="JKK26" s="22"/>
      <c r="JKL26" s="22"/>
      <c r="JKM26" s="22"/>
      <c r="JKN26" s="22"/>
      <c r="JKO26" s="22"/>
      <c r="JKP26" s="22"/>
      <c r="JKQ26" s="22"/>
      <c r="JKR26" s="22"/>
      <c r="JKS26" s="22"/>
      <c r="JKT26" s="22"/>
      <c r="JKU26" s="22"/>
      <c r="JKV26" s="22"/>
      <c r="JKW26" s="22"/>
      <c r="JKX26" s="22"/>
      <c r="JKY26" s="22"/>
      <c r="JKZ26" s="22"/>
      <c r="JLA26" s="22"/>
      <c r="JLB26" s="22"/>
      <c r="JLC26" s="22"/>
      <c r="JLD26" s="22"/>
      <c r="JLE26" s="22"/>
      <c r="JLF26" s="22"/>
      <c r="JLG26" s="22"/>
      <c r="JLH26" s="22"/>
      <c r="JLI26" s="22"/>
      <c r="JLJ26" s="22"/>
      <c r="JLK26" s="22"/>
      <c r="JLL26" s="22"/>
      <c r="JLM26" s="22"/>
      <c r="JLN26" s="22"/>
      <c r="JLO26" s="22"/>
      <c r="JLP26" s="22"/>
      <c r="JLQ26" s="22"/>
      <c r="JLR26" s="22"/>
      <c r="JLS26" s="22"/>
      <c r="JLT26" s="22"/>
      <c r="JLU26" s="22"/>
      <c r="JLV26" s="22"/>
      <c r="JLW26" s="22"/>
      <c r="JLX26" s="22"/>
      <c r="JLY26" s="22"/>
      <c r="JLZ26" s="22"/>
      <c r="JMA26" s="22"/>
      <c r="JMB26" s="22"/>
      <c r="JMC26" s="22"/>
      <c r="JMD26" s="22"/>
      <c r="JME26" s="22"/>
      <c r="JMF26" s="22"/>
      <c r="JMG26" s="22"/>
      <c r="JMH26" s="22"/>
      <c r="JMI26" s="22"/>
      <c r="JMJ26" s="22"/>
      <c r="JMK26" s="22"/>
      <c r="JML26" s="22"/>
      <c r="JMM26" s="22"/>
      <c r="JMN26" s="22"/>
      <c r="JMO26" s="22"/>
      <c r="JMP26" s="22"/>
      <c r="JMQ26" s="22"/>
      <c r="JMR26" s="22"/>
      <c r="JMS26" s="22"/>
      <c r="JMT26" s="22"/>
      <c r="JMU26" s="22"/>
      <c r="JMV26" s="22"/>
      <c r="JMW26" s="22"/>
      <c r="JMX26" s="22"/>
      <c r="JMY26" s="22"/>
      <c r="JMZ26" s="22"/>
      <c r="JNA26" s="22"/>
      <c r="JNB26" s="22"/>
      <c r="JNC26" s="22"/>
      <c r="JND26" s="22"/>
      <c r="JNE26" s="22"/>
      <c r="JNF26" s="22"/>
      <c r="JNG26" s="22"/>
      <c r="JNH26" s="22"/>
      <c r="JNI26" s="22"/>
      <c r="JNJ26" s="22"/>
      <c r="JNK26" s="22"/>
      <c r="JNL26" s="22"/>
      <c r="JNM26" s="22"/>
      <c r="JNN26" s="22"/>
      <c r="JNO26" s="22"/>
      <c r="JNP26" s="22"/>
      <c r="JNQ26" s="22"/>
      <c r="JNR26" s="22"/>
      <c r="JNS26" s="22"/>
      <c r="JNT26" s="22"/>
      <c r="JNU26" s="22"/>
      <c r="JNV26" s="22"/>
      <c r="JNW26" s="22"/>
      <c r="JNX26" s="22"/>
      <c r="JNY26" s="22"/>
      <c r="JNZ26" s="22"/>
      <c r="JOA26" s="22"/>
      <c r="JOB26" s="22"/>
      <c r="JOC26" s="22"/>
      <c r="JOD26" s="22"/>
      <c r="JOE26" s="22"/>
      <c r="JOF26" s="22"/>
      <c r="JOG26" s="22"/>
      <c r="JOH26" s="22"/>
      <c r="JOI26" s="22"/>
      <c r="JOJ26" s="22"/>
      <c r="JOK26" s="22"/>
      <c r="JOL26" s="22"/>
      <c r="JOM26" s="22"/>
      <c r="JON26" s="22"/>
      <c r="JOO26" s="22"/>
      <c r="JOP26" s="22"/>
      <c r="JOQ26" s="22"/>
      <c r="JOR26" s="22"/>
      <c r="JOS26" s="22"/>
      <c r="JOT26" s="22"/>
      <c r="JOU26" s="22"/>
      <c r="JOV26" s="22"/>
      <c r="JOW26" s="22"/>
      <c r="JOX26" s="22"/>
      <c r="JOY26" s="22"/>
      <c r="JOZ26" s="22"/>
      <c r="JPA26" s="22"/>
      <c r="JPB26" s="22"/>
      <c r="JPC26" s="22"/>
      <c r="JPD26" s="22"/>
      <c r="JPE26" s="22"/>
      <c r="JPF26" s="22"/>
      <c r="JPG26" s="22"/>
      <c r="JPH26" s="22"/>
      <c r="JPI26" s="22"/>
      <c r="JPJ26" s="22"/>
      <c r="JPK26" s="22"/>
      <c r="JPL26" s="22"/>
      <c r="JPM26" s="22"/>
      <c r="JPN26" s="22"/>
      <c r="JPO26" s="22"/>
      <c r="JPP26" s="22"/>
      <c r="JPQ26" s="22"/>
      <c r="JPR26" s="22"/>
      <c r="JPS26" s="22"/>
      <c r="JPT26" s="22"/>
      <c r="JPU26" s="22"/>
      <c r="JPV26" s="22"/>
      <c r="JPW26" s="22"/>
      <c r="JPX26" s="22"/>
      <c r="JPY26" s="22"/>
      <c r="JPZ26" s="22"/>
      <c r="JQA26" s="22"/>
      <c r="JQB26" s="22"/>
      <c r="JQC26" s="22"/>
      <c r="JQD26" s="22"/>
      <c r="JQE26" s="22"/>
      <c r="JQF26" s="22"/>
      <c r="JQG26" s="22"/>
      <c r="JQH26" s="22"/>
      <c r="JQI26" s="22"/>
      <c r="JQJ26" s="22"/>
      <c r="JQK26" s="22"/>
      <c r="JQL26" s="22"/>
      <c r="JQM26" s="22"/>
      <c r="JQN26" s="22"/>
      <c r="JQO26" s="22"/>
      <c r="JQP26" s="22"/>
      <c r="JQQ26" s="22"/>
      <c r="JQR26" s="22"/>
      <c r="JQS26" s="22"/>
      <c r="JQT26" s="22"/>
      <c r="JQU26" s="22"/>
      <c r="JQV26" s="22"/>
      <c r="JQW26" s="22"/>
      <c r="JQX26" s="22"/>
      <c r="JQY26" s="22"/>
      <c r="JQZ26" s="22"/>
      <c r="JRA26" s="22"/>
      <c r="JRB26" s="22"/>
      <c r="JRC26" s="22"/>
      <c r="JRD26" s="22"/>
      <c r="JRE26" s="22"/>
      <c r="JRF26" s="22"/>
      <c r="JRG26" s="22"/>
      <c r="JRH26" s="22"/>
      <c r="JRI26" s="22"/>
      <c r="JRJ26" s="22"/>
      <c r="JRK26" s="22"/>
      <c r="JRL26" s="22"/>
      <c r="JRM26" s="22"/>
      <c r="JRN26" s="22"/>
      <c r="JRO26" s="22"/>
      <c r="JRP26" s="22"/>
      <c r="JRQ26" s="22"/>
      <c r="JRR26" s="22"/>
      <c r="JRS26" s="22"/>
      <c r="JRT26" s="22"/>
      <c r="JRU26" s="22"/>
      <c r="JRV26" s="22"/>
      <c r="JRW26" s="22"/>
      <c r="JRX26" s="22"/>
      <c r="JRY26" s="22"/>
      <c r="JRZ26" s="22"/>
      <c r="JSA26" s="22"/>
      <c r="JSB26" s="22"/>
      <c r="JSC26" s="22"/>
      <c r="JSD26" s="22"/>
      <c r="JSE26" s="22"/>
      <c r="JSF26" s="22"/>
      <c r="JSG26" s="22"/>
      <c r="JSH26" s="22"/>
      <c r="JSI26" s="22"/>
      <c r="JSJ26" s="22"/>
      <c r="JSK26" s="22"/>
      <c r="JSL26" s="22"/>
      <c r="JSM26" s="22"/>
      <c r="JSN26" s="22"/>
      <c r="JSO26" s="22"/>
      <c r="JSP26" s="22"/>
      <c r="JSQ26" s="22"/>
      <c r="JSR26" s="22"/>
      <c r="JSS26" s="22"/>
      <c r="JST26" s="22"/>
      <c r="JSU26" s="22"/>
      <c r="JSV26" s="22"/>
      <c r="JSW26" s="22"/>
      <c r="JSX26" s="22"/>
      <c r="JSY26" s="22"/>
      <c r="JSZ26" s="22"/>
      <c r="JTA26" s="22"/>
      <c r="JTB26" s="22"/>
      <c r="JTC26" s="22"/>
      <c r="JTD26" s="22"/>
      <c r="JTE26" s="22"/>
      <c r="JTF26" s="22"/>
      <c r="JTG26" s="22"/>
      <c r="JTH26" s="22"/>
      <c r="JTI26" s="22"/>
      <c r="JTJ26" s="22"/>
      <c r="JTK26" s="22"/>
      <c r="JTL26" s="22"/>
      <c r="JTM26" s="22"/>
      <c r="JTN26" s="22"/>
      <c r="JTO26" s="22"/>
      <c r="JTP26" s="22"/>
      <c r="JTQ26" s="22"/>
      <c r="JTR26" s="22"/>
      <c r="JTS26" s="22"/>
      <c r="JTT26" s="22"/>
      <c r="JTU26" s="22"/>
      <c r="JTV26" s="22"/>
      <c r="JTW26" s="22"/>
      <c r="JTX26" s="22"/>
      <c r="JTY26" s="22"/>
      <c r="JTZ26" s="22"/>
      <c r="JUA26" s="22"/>
      <c r="JUB26" s="22"/>
      <c r="JUC26" s="22"/>
      <c r="JUD26" s="22"/>
      <c r="JUE26" s="22"/>
      <c r="JUF26" s="22"/>
      <c r="JUG26" s="22"/>
      <c r="JUH26" s="22"/>
      <c r="JUI26" s="22"/>
      <c r="JUJ26" s="22"/>
      <c r="JUK26" s="22"/>
      <c r="JUL26" s="22"/>
      <c r="JUM26" s="22"/>
      <c r="JUN26" s="22"/>
      <c r="JUO26" s="30"/>
      <c r="JUP26" s="22"/>
      <c r="JUQ26" s="22"/>
      <c r="JUR26" s="22"/>
      <c r="JUS26" s="22"/>
      <c r="JUT26" s="22"/>
      <c r="JUU26" s="22"/>
      <c r="JUV26" s="22"/>
      <c r="JUW26" s="22"/>
      <c r="JUX26" s="22"/>
      <c r="JUY26" s="22"/>
      <c r="JUZ26" s="22"/>
      <c r="JVA26" s="22"/>
      <c r="JVB26" s="22"/>
      <c r="JVC26" s="22"/>
      <c r="JVD26" s="22"/>
      <c r="JVE26" s="22"/>
      <c r="JVF26" s="22"/>
      <c r="JVG26" s="22"/>
      <c r="JVH26" s="22"/>
      <c r="JVI26" s="22"/>
      <c r="JVJ26" s="22"/>
      <c r="JVK26" s="22"/>
      <c r="JVL26" s="22"/>
      <c r="JVM26" s="22"/>
      <c r="JVN26" s="22"/>
      <c r="JVO26" s="22"/>
      <c r="JVP26" s="22"/>
      <c r="JVQ26" s="22"/>
      <c r="JVR26" s="22"/>
      <c r="JVS26" s="22"/>
      <c r="JVT26" s="22"/>
      <c r="JVU26" s="22"/>
      <c r="JVV26" s="22"/>
      <c r="JVW26" s="22"/>
      <c r="JVX26" s="22"/>
      <c r="JVY26" s="22"/>
      <c r="JVZ26" s="22"/>
      <c r="JWA26" s="22"/>
      <c r="JWB26" s="22"/>
      <c r="JWC26" s="22"/>
      <c r="JWD26" s="22"/>
      <c r="JWE26" s="22"/>
      <c r="JWF26" s="22"/>
      <c r="JWG26" s="22"/>
      <c r="JWH26" s="22"/>
      <c r="JWI26" s="22"/>
      <c r="JWJ26" s="22"/>
      <c r="JWK26" s="22"/>
      <c r="JWL26" s="22"/>
      <c r="JWM26" s="22"/>
      <c r="JWN26" s="22"/>
      <c r="JWO26" s="22"/>
      <c r="JWP26" s="22"/>
      <c r="JWQ26" s="22"/>
      <c r="JWR26" s="22"/>
      <c r="JWS26" s="22"/>
      <c r="JWT26" s="22"/>
      <c r="JWU26" s="22"/>
      <c r="JWV26" s="22"/>
      <c r="JWW26" s="22"/>
      <c r="JWX26" s="22"/>
      <c r="JWY26" s="22"/>
      <c r="JWZ26" s="22"/>
      <c r="JXA26" s="22"/>
      <c r="JXB26" s="22"/>
      <c r="JXC26" s="22"/>
      <c r="JXD26" s="22"/>
      <c r="JXE26" s="22"/>
      <c r="JXF26" s="22"/>
      <c r="JXG26" s="22"/>
      <c r="JXH26" s="22"/>
      <c r="JXI26" s="22"/>
      <c r="JXJ26" s="22"/>
      <c r="JXK26" s="22"/>
      <c r="JXL26" s="22"/>
      <c r="JXM26" s="22"/>
      <c r="JXN26" s="22"/>
      <c r="JXO26" s="22"/>
      <c r="JXP26" s="22"/>
      <c r="JXQ26" s="22"/>
      <c r="JXR26" s="22"/>
      <c r="JXS26" s="22"/>
      <c r="JXT26" s="22"/>
      <c r="JXU26" s="22"/>
      <c r="JXV26" s="22"/>
      <c r="JXW26" s="22"/>
      <c r="JXX26" s="22"/>
      <c r="JXY26" s="22"/>
      <c r="JXZ26" s="22"/>
      <c r="JYA26" s="22"/>
      <c r="JYB26" s="22"/>
      <c r="JYC26" s="22"/>
      <c r="JYD26" s="22"/>
      <c r="JYE26" s="22"/>
      <c r="JYF26" s="22"/>
      <c r="JYG26" s="22"/>
      <c r="JYH26" s="22"/>
      <c r="JYI26" s="22"/>
      <c r="JYJ26" s="22"/>
      <c r="JYK26" s="22"/>
      <c r="JYL26" s="22"/>
      <c r="JYM26" s="22"/>
      <c r="JYN26" s="22"/>
      <c r="JYO26" s="22"/>
      <c r="JYP26" s="22"/>
      <c r="JYQ26" s="22"/>
      <c r="JYR26" s="22"/>
      <c r="JYS26" s="22"/>
      <c r="JYT26" s="22"/>
      <c r="JYU26" s="22"/>
      <c r="JYV26" s="22"/>
      <c r="JYW26" s="22"/>
      <c r="JYX26" s="22"/>
      <c r="JYY26" s="22"/>
      <c r="JYZ26" s="22"/>
      <c r="JZA26" s="22"/>
      <c r="JZB26" s="22"/>
      <c r="JZC26" s="22"/>
      <c r="JZD26" s="22"/>
      <c r="JZE26" s="22"/>
      <c r="JZF26" s="22"/>
      <c r="JZG26" s="22"/>
      <c r="JZH26" s="22"/>
      <c r="JZI26" s="22"/>
      <c r="JZJ26" s="22"/>
      <c r="JZK26" s="22"/>
      <c r="JZL26" s="22"/>
      <c r="JZM26" s="22"/>
      <c r="JZN26" s="22"/>
      <c r="JZO26" s="22"/>
      <c r="JZP26" s="22"/>
      <c r="JZQ26" s="22"/>
      <c r="JZR26" s="22"/>
      <c r="JZS26" s="22"/>
      <c r="JZT26" s="22"/>
      <c r="JZU26" s="22"/>
      <c r="JZV26" s="22"/>
      <c r="JZW26" s="22"/>
      <c r="JZX26" s="22"/>
      <c r="JZY26" s="22"/>
      <c r="JZZ26" s="22"/>
      <c r="KAA26" s="22"/>
      <c r="KAB26" s="22"/>
      <c r="KAC26" s="22"/>
      <c r="KAD26" s="22"/>
      <c r="KAE26" s="22"/>
      <c r="KAF26" s="22"/>
      <c r="KAG26" s="22"/>
      <c r="KAH26" s="22"/>
      <c r="KAI26" s="22"/>
      <c r="KAJ26" s="22"/>
      <c r="KAK26" s="22"/>
      <c r="KAL26" s="22"/>
      <c r="KAM26" s="22"/>
      <c r="KAN26" s="22"/>
      <c r="KAO26" s="22"/>
      <c r="KAP26" s="22"/>
      <c r="KAQ26" s="22"/>
      <c r="KAR26" s="22"/>
      <c r="KAS26" s="22"/>
      <c r="KAT26" s="22"/>
      <c r="KAU26" s="22"/>
      <c r="KAV26" s="22"/>
      <c r="KAW26" s="22"/>
      <c r="KAX26" s="22"/>
      <c r="KAY26" s="22"/>
      <c r="KAZ26" s="22"/>
      <c r="KBA26" s="22"/>
      <c r="KBB26" s="22"/>
      <c r="KBC26" s="22"/>
      <c r="KBD26" s="22"/>
      <c r="KBE26" s="22"/>
      <c r="KBF26" s="22"/>
      <c r="KBG26" s="22"/>
      <c r="KBH26" s="22"/>
      <c r="KBI26" s="22"/>
      <c r="KBJ26" s="22"/>
      <c r="KBK26" s="22"/>
      <c r="KBL26" s="22"/>
      <c r="KBM26" s="22"/>
      <c r="KBN26" s="22"/>
      <c r="KBO26" s="22"/>
      <c r="KBP26" s="22"/>
      <c r="KBQ26" s="22"/>
      <c r="KBR26" s="22"/>
      <c r="KBS26" s="22"/>
      <c r="KBT26" s="22"/>
      <c r="KBU26" s="22"/>
      <c r="KBV26" s="22"/>
      <c r="KBW26" s="22"/>
      <c r="KBX26" s="22"/>
      <c r="KBY26" s="22"/>
      <c r="KBZ26" s="22"/>
      <c r="KCA26" s="22"/>
      <c r="KCB26" s="22"/>
      <c r="KCC26" s="22"/>
      <c r="KCD26" s="22"/>
      <c r="KCE26" s="22"/>
      <c r="KCF26" s="22"/>
      <c r="KCG26" s="22"/>
      <c r="KCH26" s="22"/>
      <c r="KCI26" s="22"/>
      <c r="KCJ26" s="22"/>
      <c r="KCK26" s="22"/>
      <c r="KCL26" s="22"/>
      <c r="KCM26" s="22"/>
      <c r="KCN26" s="22"/>
      <c r="KCO26" s="22"/>
      <c r="KCP26" s="22"/>
      <c r="KCQ26" s="22"/>
      <c r="KCR26" s="22"/>
      <c r="KCS26" s="22"/>
      <c r="KCT26" s="22"/>
      <c r="KCU26" s="22"/>
      <c r="KCV26" s="22"/>
      <c r="KCW26" s="22"/>
      <c r="KCX26" s="22"/>
      <c r="KCY26" s="22"/>
      <c r="KCZ26" s="22"/>
      <c r="KDA26" s="22"/>
      <c r="KDB26" s="22"/>
      <c r="KDC26" s="22"/>
      <c r="KDD26" s="22"/>
      <c r="KDE26" s="22"/>
      <c r="KDF26" s="22"/>
      <c r="KDG26" s="22"/>
      <c r="KDH26" s="22"/>
      <c r="KDI26" s="22"/>
      <c r="KDJ26" s="22"/>
      <c r="KDK26" s="22"/>
      <c r="KDL26" s="22"/>
      <c r="KDM26" s="22"/>
      <c r="KDN26" s="22"/>
      <c r="KDO26" s="22"/>
      <c r="KDP26" s="22"/>
      <c r="KDQ26" s="22"/>
      <c r="KDR26" s="22"/>
      <c r="KDS26" s="22"/>
      <c r="KDT26" s="22"/>
      <c r="KDU26" s="22"/>
      <c r="KDV26" s="22"/>
      <c r="KDW26" s="22"/>
      <c r="KDX26" s="22"/>
      <c r="KDY26" s="22"/>
      <c r="KDZ26" s="22"/>
      <c r="KEA26" s="22"/>
      <c r="KEB26" s="22"/>
      <c r="KEC26" s="22"/>
      <c r="KED26" s="22"/>
      <c r="KEE26" s="22"/>
      <c r="KEF26" s="22"/>
      <c r="KEG26" s="22"/>
      <c r="KEH26" s="22"/>
      <c r="KEI26" s="22"/>
      <c r="KEJ26" s="22"/>
      <c r="KEK26" s="22"/>
      <c r="KEL26" s="22"/>
      <c r="KEM26" s="22"/>
      <c r="KEN26" s="22"/>
      <c r="KEO26" s="22"/>
      <c r="KEP26" s="22"/>
      <c r="KEQ26" s="22"/>
      <c r="KER26" s="22"/>
      <c r="KES26" s="22"/>
      <c r="KET26" s="22"/>
      <c r="KEU26" s="22"/>
      <c r="KEV26" s="22"/>
      <c r="KEW26" s="22"/>
      <c r="KEX26" s="22"/>
      <c r="KEY26" s="22"/>
      <c r="KEZ26" s="22"/>
      <c r="KFA26" s="22"/>
      <c r="KFB26" s="22"/>
      <c r="KFC26" s="22"/>
      <c r="KFD26" s="22"/>
      <c r="KFE26" s="22"/>
      <c r="KFF26" s="22"/>
      <c r="KFG26" s="22"/>
      <c r="KFH26" s="22"/>
      <c r="KFI26" s="22"/>
      <c r="KFJ26" s="22"/>
      <c r="KFK26" s="22"/>
      <c r="KFL26" s="22"/>
      <c r="KFM26" s="22"/>
      <c r="KFN26" s="22"/>
      <c r="KFO26" s="22"/>
      <c r="KFP26" s="22"/>
      <c r="KFQ26" s="22"/>
      <c r="KFR26" s="22"/>
      <c r="KFS26" s="22"/>
      <c r="KFT26" s="22"/>
      <c r="KFU26" s="22"/>
      <c r="KFV26" s="22"/>
      <c r="KFW26" s="22"/>
      <c r="KFX26" s="22"/>
      <c r="KFY26" s="22"/>
      <c r="KFZ26" s="22"/>
      <c r="KGA26" s="22"/>
      <c r="KGB26" s="22"/>
      <c r="KGC26" s="22"/>
      <c r="KGD26" s="22"/>
      <c r="KGE26" s="22"/>
      <c r="KGF26" s="22"/>
      <c r="KGG26" s="22"/>
      <c r="KGH26" s="22"/>
      <c r="KGI26" s="22"/>
      <c r="KGJ26" s="22"/>
      <c r="KGK26" s="22"/>
      <c r="KGL26" s="22"/>
      <c r="KGM26" s="22"/>
      <c r="KGN26" s="22"/>
      <c r="KGO26" s="22"/>
      <c r="KGP26" s="22"/>
      <c r="KGQ26" s="22"/>
      <c r="KGR26" s="22"/>
      <c r="KGS26" s="22"/>
      <c r="KGT26" s="22"/>
      <c r="KGU26" s="22"/>
      <c r="KGV26" s="22"/>
      <c r="KGW26" s="22"/>
      <c r="KGX26" s="22"/>
      <c r="KGY26" s="22"/>
      <c r="KGZ26" s="22"/>
      <c r="KHA26" s="22"/>
      <c r="KHB26" s="22"/>
      <c r="KHC26" s="22"/>
      <c r="KHD26" s="22"/>
      <c r="KHE26" s="22"/>
      <c r="KHF26" s="22"/>
      <c r="KHG26" s="22"/>
      <c r="KHH26" s="22"/>
      <c r="KHI26" s="22"/>
      <c r="KHJ26" s="22"/>
      <c r="KHK26" s="22"/>
      <c r="KHL26" s="22"/>
      <c r="KHM26" s="22"/>
      <c r="KHN26" s="22"/>
      <c r="KHO26" s="22"/>
      <c r="KHP26" s="22"/>
      <c r="KHQ26" s="22"/>
      <c r="KHR26" s="22"/>
      <c r="KHS26" s="22"/>
      <c r="KHT26" s="22"/>
      <c r="KHU26" s="22"/>
      <c r="KHV26" s="22"/>
      <c r="KHW26" s="22"/>
      <c r="KHX26" s="22"/>
      <c r="KHY26" s="22"/>
      <c r="KHZ26" s="22"/>
      <c r="KIA26" s="22"/>
      <c r="KIB26" s="22"/>
      <c r="KIC26" s="22"/>
      <c r="KID26" s="22"/>
      <c r="KIE26" s="22"/>
      <c r="KIF26" s="22"/>
      <c r="KIG26" s="22"/>
      <c r="KIH26" s="22"/>
      <c r="KII26" s="22"/>
      <c r="KIJ26" s="22"/>
      <c r="KIK26" s="22"/>
      <c r="KIL26" s="22"/>
      <c r="KIM26" s="22"/>
      <c r="KIN26" s="22"/>
      <c r="KIO26" s="22"/>
      <c r="KIP26" s="22"/>
      <c r="KIQ26" s="30"/>
      <c r="KIR26" s="22"/>
      <c r="KIS26" s="22"/>
      <c r="KIT26" s="22"/>
      <c r="KIU26" s="22"/>
      <c r="KIV26" s="22"/>
      <c r="KIW26" s="22"/>
      <c r="KIX26" s="22"/>
      <c r="KIY26" s="22"/>
      <c r="KIZ26" s="22"/>
      <c r="KJA26" s="22"/>
      <c r="KJB26" s="22"/>
      <c r="KJC26" s="22"/>
      <c r="KJD26" s="22"/>
      <c r="KJE26" s="22"/>
      <c r="KJF26" s="22"/>
      <c r="KJG26" s="22"/>
      <c r="KJH26" s="22"/>
      <c r="KJI26" s="22"/>
      <c r="KJJ26" s="22"/>
      <c r="KJK26" s="22"/>
      <c r="KJL26" s="22"/>
      <c r="KJM26" s="22"/>
      <c r="KJN26" s="22"/>
      <c r="KJO26" s="22"/>
      <c r="KJP26" s="22"/>
      <c r="KJQ26" s="22"/>
      <c r="KJR26" s="22"/>
      <c r="KJS26" s="22"/>
      <c r="KJT26" s="22"/>
      <c r="KJU26" s="22"/>
      <c r="KJV26" s="22"/>
      <c r="KJW26" s="22"/>
      <c r="KJX26" s="22"/>
      <c r="KJY26" s="22"/>
      <c r="KJZ26" s="22"/>
      <c r="KKA26" s="22"/>
      <c r="KKB26" s="22"/>
      <c r="KKC26" s="22"/>
      <c r="KKD26" s="22"/>
      <c r="KKE26" s="22"/>
      <c r="KKF26" s="22"/>
      <c r="KKG26" s="22"/>
      <c r="KKH26" s="22"/>
      <c r="KKI26" s="22"/>
      <c r="KKJ26" s="22"/>
      <c r="KKK26" s="22"/>
      <c r="KKL26" s="22"/>
      <c r="KKM26" s="22"/>
      <c r="KKN26" s="22"/>
      <c r="KKO26" s="22"/>
      <c r="KKP26" s="22"/>
      <c r="KKQ26" s="22"/>
      <c r="KKR26" s="22"/>
      <c r="KKS26" s="22"/>
      <c r="KKT26" s="22"/>
      <c r="KKU26" s="22"/>
      <c r="KKV26" s="22"/>
      <c r="KKW26" s="22"/>
      <c r="KKX26" s="22"/>
      <c r="KKY26" s="22"/>
      <c r="KKZ26" s="22"/>
      <c r="KLA26" s="22"/>
      <c r="KLB26" s="22"/>
      <c r="KLC26" s="22"/>
      <c r="KLD26" s="22"/>
      <c r="KLE26" s="22"/>
      <c r="KLF26" s="22"/>
      <c r="KLG26" s="22"/>
      <c r="KLH26" s="22"/>
      <c r="KLI26" s="22"/>
      <c r="KLJ26" s="22"/>
      <c r="KLK26" s="22"/>
      <c r="KLL26" s="22"/>
      <c r="KLM26" s="22"/>
      <c r="KLN26" s="22"/>
      <c r="KLO26" s="22"/>
      <c r="KLP26" s="22"/>
      <c r="KLQ26" s="22"/>
      <c r="KLR26" s="22"/>
      <c r="KLS26" s="22"/>
      <c r="KLT26" s="22"/>
      <c r="KLU26" s="22"/>
      <c r="KLV26" s="22"/>
      <c r="KLW26" s="22"/>
      <c r="KLX26" s="22"/>
      <c r="KLY26" s="22"/>
      <c r="KLZ26" s="22"/>
      <c r="KMA26" s="22"/>
      <c r="KMB26" s="22"/>
      <c r="KMC26" s="22"/>
      <c r="KMD26" s="22"/>
      <c r="KME26" s="22"/>
      <c r="KMF26" s="22"/>
      <c r="KMG26" s="22"/>
      <c r="KMH26" s="22"/>
      <c r="KMI26" s="22"/>
      <c r="KMJ26" s="22"/>
      <c r="KMK26" s="22"/>
      <c r="KML26" s="22"/>
      <c r="KMM26" s="22"/>
      <c r="KMN26" s="22"/>
      <c r="KMO26" s="22"/>
      <c r="KMP26" s="22"/>
      <c r="KMQ26" s="22"/>
      <c r="KMR26" s="22"/>
      <c r="KMS26" s="22"/>
      <c r="KMT26" s="22"/>
      <c r="KMU26" s="22"/>
      <c r="KMV26" s="22"/>
      <c r="KMW26" s="22"/>
      <c r="KMX26" s="22"/>
      <c r="KMY26" s="22"/>
      <c r="KMZ26" s="22"/>
      <c r="KNA26" s="22"/>
      <c r="KNB26" s="22"/>
      <c r="KNC26" s="22"/>
      <c r="KND26" s="22"/>
      <c r="KNE26" s="22"/>
      <c r="KNF26" s="22"/>
      <c r="KNG26" s="22"/>
      <c r="KNH26" s="22"/>
      <c r="KNI26" s="22"/>
      <c r="KNJ26" s="22"/>
      <c r="KNK26" s="22"/>
      <c r="KNL26" s="22"/>
      <c r="KNM26" s="22"/>
      <c r="KNN26" s="22"/>
      <c r="KNO26" s="22"/>
      <c r="KNP26" s="22"/>
      <c r="KNQ26" s="22"/>
      <c r="KNR26" s="22"/>
      <c r="KNS26" s="22"/>
      <c r="KNT26" s="22"/>
      <c r="KNU26" s="22"/>
      <c r="KNV26" s="22"/>
      <c r="KNW26" s="22"/>
      <c r="KNX26" s="22"/>
      <c r="KNY26" s="22"/>
      <c r="KNZ26" s="22"/>
      <c r="KOA26" s="22"/>
      <c r="KOB26" s="22"/>
      <c r="KOC26" s="22"/>
      <c r="KOD26" s="22"/>
      <c r="KOE26" s="22"/>
      <c r="KOF26" s="22"/>
      <c r="KOG26" s="22"/>
      <c r="KOH26" s="22"/>
      <c r="KOI26" s="22"/>
      <c r="KOJ26" s="22"/>
      <c r="KOK26" s="22"/>
      <c r="KOL26" s="22"/>
      <c r="KOM26" s="22"/>
      <c r="KON26" s="22"/>
      <c r="KOO26" s="22"/>
      <c r="KOP26" s="22"/>
      <c r="KOQ26" s="22"/>
      <c r="KOR26" s="22"/>
      <c r="KOS26" s="22"/>
      <c r="KOT26" s="22"/>
      <c r="KOU26" s="22"/>
      <c r="KOV26" s="22"/>
      <c r="KOW26" s="22"/>
      <c r="KOX26" s="22"/>
      <c r="KOY26" s="22"/>
      <c r="KOZ26" s="22"/>
      <c r="KPA26" s="22"/>
      <c r="KPB26" s="22"/>
      <c r="KPC26" s="22"/>
      <c r="KPD26" s="22"/>
      <c r="KPE26" s="22"/>
      <c r="KPF26" s="22"/>
      <c r="KPG26" s="22"/>
      <c r="KPH26" s="22"/>
      <c r="KPI26" s="22"/>
      <c r="KPJ26" s="22"/>
      <c r="KPK26" s="22"/>
      <c r="KPL26" s="22"/>
      <c r="KPM26" s="22"/>
      <c r="KPN26" s="22"/>
      <c r="KPO26" s="22"/>
      <c r="KPP26" s="22"/>
      <c r="KPQ26" s="22"/>
      <c r="KPR26" s="22"/>
      <c r="KPS26" s="22"/>
      <c r="KPT26" s="22"/>
      <c r="KPU26" s="22"/>
      <c r="KPV26" s="22"/>
      <c r="KPW26" s="22"/>
      <c r="KPX26" s="22"/>
      <c r="KPY26" s="22"/>
      <c r="KPZ26" s="22"/>
      <c r="KQA26" s="22"/>
      <c r="KQB26" s="22"/>
      <c r="KQC26" s="22"/>
      <c r="KQD26" s="22"/>
      <c r="KQE26" s="22"/>
      <c r="KQF26" s="22"/>
      <c r="KQG26" s="22"/>
      <c r="KQH26" s="22"/>
      <c r="KQI26" s="22"/>
      <c r="KQJ26" s="22"/>
      <c r="KQK26" s="22"/>
      <c r="KQL26" s="22"/>
      <c r="KQM26" s="22"/>
      <c r="KQN26" s="22"/>
      <c r="KQO26" s="22"/>
      <c r="KQP26" s="22"/>
      <c r="KQQ26" s="22"/>
      <c r="KQR26" s="22"/>
      <c r="KQS26" s="22"/>
      <c r="KQT26" s="22"/>
      <c r="KQU26" s="22"/>
      <c r="KQV26" s="22"/>
      <c r="KQW26" s="22"/>
      <c r="KQX26" s="22"/>
      <c r="KQY26" s="22"/>
      <c r="KQZ26" s="22"/>
      <c r="KRA26" s="22"/>
      <c r="KRB26" s="22"/>
      <c r="KRC26" s="22"/>
      <c r="KRD26" s="22"/>
      <c r="KRE26" s="22"/>
      <c r="KRF26" s="22"/>
      <c r="KRG26" s="22"/>
      <c r="KRH26" s="22"/>
      <c r="KRI26" s="22"/>
      <c r="KRJ26" s="22"/>
      <c r="KRK26" s="22"/>
      <c r="KRL26" s="22"/>
      <c r="KRM26" s="22"/>
      <c r="KRN26" s="22"/>
      <c r="KRO26" s="22"/>
      <c r="KRP26" s="22"/>
      <c r="KRQ26" s="22"/>
      <c r="KRR26" s="22"/>
      <c r="KRS26" s="22"/>
      <c r="KRT26" s="22"/>
      <c r="KRU26" s="22"/>
      <c r="KRV26" s="22"/>
      <c r="KRW26" s="22"/>
      <c r="KRX26" s="22"/>
      <c r="KRY26" s="22"/>
      <c r="KRZ26" s="22"/>
      <c r="KSA26" s="22"/>
      <c r="KSB26" s="22"/>
      <c r="KSC26" s="22"/>
      <c r="KSD26" s="22"/>
      <c r="KSE26" s="22"/>
      <c r="KSF26" s="22"/>
      <c r="KSG26" s="22"/>
      <c r="KSH26" s="22"/>
      <c r="KSI26" s="22"/>
      <c r="KSJ26" s="22"/>
      <c r="KSK26" s="22"/>
      <c r="KSL26" s="22"/>
      <c r="KSM26" s="22"/>
      <c r="KSN26" s="22"/>
      <c r="KSO26" s="22"/>
      <c r="KSP26" s="22"/>
      <c r="KSQ26" s="22"/>
      <c r="KSR26" s="22"/>
      <c r="KSS26" s="22"/>
      <c r="KST26" s="22"/>
      <c r="KSU26" s="22"/>
      <c r="KSV26" s="22"/>
      <c r="KSW26" s="22"/>
      <c r="KSX26" s="22"/>
      <c r="KSY26" s="22"/>
      <c r="KSZ26" s="22"/>
      <c r="KTA26" s="22"/>
      <c r="KTB26" s="22"/>
      <c r="KTC26" s="22"/>
      <c r="KTD26" s="22"/>
      <c r="KTE26" s="22"/>
      <c r="KTF26" s="22"/>
      <c r="KTG26" s="22"/>
      <c r="KTH26" s="22"/>
      <c r="KTI26" s="22"/>
      <c r="KTJ26" s="22"/>
      <c r="KTK26" s="22"/>
      <c r="KTL26" s="22"/>
      <c r="KTM26" s="22"/>
      <c r="KTN26" s="22"/>
      <c r="KTO26" s="22"/>
      <c r="KTP26" s="22"/>
      <c r="KTQ26" s="22"/>
      <c r="KTR26" s="22"/>
      <c r="KTS26" s="22"/>
      <c r="KTT26" s="22"/>
      <c r="KTU26" s="22"/>
      <c r="KTV26" s="22"/>
      <c r="KTW26" s="22"/>
      <c r="KTX26" s="22"/>
      <c r="KTY26" s="22"/>
      <c r="KTZ26" s="22"/>
      <c r="KUA26" s="22"/>
      <c r="KUB26" s="22"/>
      <c r="KUC26" s="22"/>
      <c r="KUD26" s="22"/>
      <c r="KUE26" s="22"/>
      <c r="KUF26" s="22"/>
      <c r="KUG26" s="22"/>
      <c r="KUH26" s="22"/>
      <c r="KUI26" s="22"/>
      <c r="KUJ26" s="22"/>
      <c r="KUK26" s="22"/>
      <c r="KUL26" s="22"/>
      <c r="KUM26" s="22"/>
      <c r="KUN26" s="22"/>
      <c r="KUO26" s="22"/>
      <c r="KUP26" s="22"/>
      <c r="KUQ26" s="22"/>
      <c r="KUR26" s="22"/>
      <c r="KUS26" s="22"/>
      <c r="KUT26" s="22"/>
      <c r="KUU26" s="22"/>
      <c r="KUV26" s="22"/>
      <c r="KUW26" s="22"/>
      <c r="KUX26" s="22"/>
      <c r="KUY26" s="22"/>
      <c r="KUZ26" s="22"/>
      <c r="KVA26" s="22"/>
      <c r="KVB26" s="22"/>
      <c r="KVC26" s="22"/>
      <c r="KVD26" s="22"/>
      <c r="KVE26" s="22"/>
      <c r="KVF26" s="22"/>
      <c r="KVG26" s="22"/>
      <c r="KVH26" s="22"/>
      <c r="KVI26" s="22"/>
      <c r="KVJ26" s="22"/>
      <c r="KVK26" s="22"/>
      <c r="KVL26" s="22"/>
      <c r="KVM26" s="22"/>
      <c r="KVN26" s="22"/>
      <c r="KVO26" s="22"/>
      <c r="KVP26" s="22"/>
      <c r="KVQ26" s="22"/>
      <c r="KVR26" s="22"/>
      <c r="KVS26" s="22"/>
      <c r="KVT26" s="22"/>
      <c r="KVU26" s="22"/>
      <c r="KVV26" s="22"/>
      <c r="KVW26" s="22"/>
      <c r="KVX26" s="22"/>
      <c r="KVY26" s="22"/>
      <c r="KVZ26" s="22"/>
      <c r="KWA26" s="22"/>
      <c r="KWB26" s="22"/>
      <c r="KWC26" s="22"/>
      <c r="KWD26" s="22"/>
      <c r="KWE26" s="22"/>
      <c r="KWF26" s="22"/>
      <c r="KWG26" s="22"/>
      <c r="KWH26" s="22"/>
      <c r="KWI26" s="22"/>
      <c r="KWJ26" s="22"/>
      <c r="KWK26" s="22"/>
      <c r="KWL26" s="22"/>
      <c r="KWM26" s="22"/>
      <c r="KWN26" s="22"/>
      <c r="KWO26" s="22"/>
      <c r="KWP26" s="22"/>
      <c r="KWQ26" s="22"/>
      <c r="KWR26" s="22"/>
      <c r="KWS26" s="30"/>
      <c r="KWT26" s="22"/>
      <c r="KWU26" s="22"/>
      <c r="KWV26" s="22"/>
      <c r="KWW26" s="22"/>
      <c r="KWX26" s="22"/>
      <c r="KWY26" s="22"/>
      <c r="KWZ26" s="22"/>
      <c r="KXA26" s="22"/>
      <c r="KXB26" s="22"/>
      <c r="KXC26" s="22"/>
      <c r="KXD26" s="22"/>
      <c r="KXE26" s="22"/>
      <c r="KXF26" s="22"/>
      <c r="KXG26" s="22"/>
      <c r="KXH26" s="22"/>
      <c r="KXI26" s="22"/>
      <c r="KXJ26" s="22"/>
      <c r="KXK26" s="22"/>
      <c r="KXL26" s="22"/>
      <c r="KXM26" s="22"/>
      <c r="KXN26" s="22"/>
      <c r="KXO26" s="22"/>
      <c r="KXP26" s="22"/>
      <c r="KXQ26" s="22"/>
      <c r="KXR26" s="22"/>
      <c r="KXS26" s="22"/>
      <c r="KXT26" s="22"/>
      <c r="KXU26" s="22"/>
      <c r="KXV26" s="22"/>
      <c r="KXW26" s="22"/>
      <c r="KXX26" s="22"/>
      <c r="KXY26" s="22"/>
      <c r="KXZ26" s="22"/>
      <c r="KYA26" s="22"/>
      <c r="KYB26" s="22"/>
      <c r="KYC26" s="22"/>
      <c r="KYD26" s="22"/>
      <c r="KYE26" s="22"/>
      <c r="KYF26" s="22"/>
      <c r="KYG26" s="22"/>
      <c r="KYH26" s="22"/>
      <c r="KYI26" s="22"/>
      <c r="KYJ26" s="22"/>
      <c r="KYK26" s="22"/>
      <c r="KYL26" s="22"/>
      <c r="KYM26" s="22"/>
      <c r="KYN26" s="22"/>
      <c r="KYO26" s="22"/>
      <c r="KYP26" s="22"/>
      <c r="KYQ26" s="22"/>
      <c r="KYR26" s="22"/>
      <c r="KYS26" s="22"/>
      <c r="KYT26" s="22"/>
      <c r="KYU26" s="22"/>
      <c r="KYV26" s="22"/>
      <c r="KYW26" s="22"/>
      <c r="KYX26" s="22"/>
      <c r="KYY26" s="22"/>
      <c r="KYZ26" s="22"/>
      <c r="KZA26" s="22"/>
      <c r="KZB26" s="22"/>
      <c r="KZC26" s="22"/>
      <c r="KZD26" s="22"/>
      <c r="KZE26" s="22"/>
      <c r="KZF26" s="22"/>
      <c r="KZG26" s="22"/>
      <c r="KZH26" s="22"/>
      <c r="KZI26" s="22"/>
      <c r="KZJ26" s="22"/>
      <c r="KZK26" s="22"/>
      <c r="KZL26" s="22"/>
      <c r="KZM26" s="22"/>
      <c r="KZN26" s="22"/>
      <c r="KZO26" s="22"/>
      <c r="KZP26" s="22"/>
      <c r="KZQ26" s="22"/>
      <c r="KZR26" s="22"/>
      <c r="KZS26" s="22"/>
      <c r="KZT26" s="22"/>
      <c r="KZU26" s="22"/>
      <c r="KZV26" s="22"/>
      <c r="KZW26" s="22"/>
      <c r="KZX26" s="22"/>
      <c r="KZY26" s="22"/>
      <c r="KZZ26" s="22"/>
      <c r="LAA26" s="22"/>
      <c r="LAB26" s="22"/>
      <c r="LAC26" s="22"/>
      <c r="LAD26" s="22"/>
      <c r="LAE26" s="22"/>
      <c r="LAF26" s="22"/>
      <c r="LAG26" s="22"/>
      <c r="LAH26" s="22"/>
      <c r="LAI26" s="22"/>
      <c r="LAJ26" s="22"/>
      <c r="LAK26" s="22"/>
      <c r="LAL26" s="22"/>
      <c r="LAM26" s="22"/>
      <c r="LAN26" s="22"/>
      <c r="LAO26" s="22"/>
      <c r="LAP26" s="22"/>
      <c r="LAQ26" s="22"/>
      <c r="LAR26" s="22"/>
      <c r="LAS26" s="22"/>
      <c r="LAT26" s="22"/>
      <c r="LAU26" s="22"/>
      <c r="LAV26" s="22"/>
      <c r="LAW26" s="22"/>
      <c r="LAX26" s="22"/>
      <c r="LAY26" s="22"/>
      <c r="LAZ26" s="22"/>
      <c r="LBA26" s="22"/>
      <c r="LBB26" s="22"/>
      <c r="LBC26" s="22"/>
      <c r="LBD26" s="22"/>
      <c r="LBE26" s="22"/>
      <c r="LBF26" s="22"/>
      <c r="LBG26" s="22"/>
      <c r="LBH26" s="22"/>
      <c r="LBI26" s="22"/>
      <c r="LBJ26" s="22"/>
      <c r="LBK26" s="22"/>
      <c r="LBL26" s="22"/>
      <c r="LBM26" s="22"/>
      <c r="LBN26" s="22"/>
      <c r="LBO26" s="22"/>
      <c r="LBP26" s="22"/>
      <c r="LBQ26" s="22"/>
      <c r="LBR26" s="22"/>
      <c r="LBS26" s="22"/>
      <c r="LBT26" s="22"/>
      <c r="LBU26" s="22"/>
      <c r="LBV26" s="22"/>
      <c r="LBW26" s="22"/>
      <c r="LBX26" s="22"/>
      <c r="LBY26" s="22"/>
      <c r="LBZ26" s="22"/>
      <c r="LCA26" s="22"/>
      <c r="LCB26" s="22"/>
      <c r="LCC26" s="22"/>
      <c r="LCD26" s="22"/>
      <c r="LCE26" s="22"/>
      <c r="LCF26" s="22"/>
      <c r="LCG26" s="22"/>
      <c r="LCH26" s="22"/>
      <c r="LCI26" s="22"/>
      <c r="LCJ26" s="22"/>
      <c r="LCK26" s="22"/>
      <c r="LCL26" s="22"/>
      <c r="LCM26" s="22"/>
      <c r="LCN26" s="22"/>
      <c r="LCO26" s="22"/>
      <c r="LCP26" s="22"/>
      <c r="LCQ26" s="22"/>
      <c r="LCR26" s="22"/>
      <c r="LCS26" s="22"/>
      <c r="LCT26" s="22"/>
      <c r="LCU26" s="22"/>
      <c r="LCV26" s="22"/>
      <c r="LCW26" s="22"/>
      <c r="LCX26" s="22"/>
      <c r="LCY26" s="22"/>
      <c r="LCZ26" s="22"/>
      <c r="LDA26" s="22"/>
      <c r="LDB26" s="22"/>
      <c r="LDC26" s="22"/>
      <c r="LDD26" s="22"/>
      <c r="LDE26" s="22"/>
      <c r="LDF26" s="22"/>
      <c r="LDG26" s="22"/>
      <c r="LDH26" s="22"/>
      <c r="LDI26" s="22"/>
      <c r="LDJ26" s="22"/>
      <c r="LDK26" s="22"/>
      <c r="LDL26" s="22"/>
      <c r="LDM26" s="22"/>
      <c r="LDN26" s="22"/>
      <c r="LDO26" s="22"/>
      <c r="LDP26" s="22"/>
      <c r="LDQ26" s="22"/>
      <c r="LDR26" s="22"/>
      <c r="LDS26" s="22"/>
      <c r="LDT26" s="22"/>
      <c r="LDU26" s="22"/>
      <c r="LDV26" s="22"/>
      <c r="LDW26" s="22"/>
      <c r="LDX26" s="22"/>
      <c r="LDY26" s="22"/>
      <c r="LDZ26" s="22"/>
      <c r="LEA26" s="22"/>
      <c r="LEB26" s="22"/>
      <c r="LEC26" s="22"/>
      <c r="LED26" s="22"/>
      <c r="LEE26" s="22"/>
      <c r="LEF26" s="22"/>
      <c r="LEG26" s="22"/>
      <c r="LEH26" s="22"/>
      <c r="LEI26" s="22"/>
      <c r="LEJ26" s="22"/>
      <c r="LEK26" s="22"/>
      <c r="LEL26" s="22"/>
      <c r="LEM26" s="22"/>
      <c r="LEN26" s="22"/>
      <c r="LEO26" s="22"/>
      <c r="LEP26" s="22"/>
      <c r="LEQ26" s="22"/>
      <c r="LER26" s="22"/>
      <c r="LES26" s="22"/>
      <c r="LET26" s="22"/>
      <c r="LEU26" s="22"/>
      <c r="LEV26" s="22"/>
      <c r="LEW26" s="22"/>
      <c r="LEX26" s="22"/>
      <c r="LEY26" s="22"/>
      <c r="LEZ26" s="22"/>
      <c r="LFA26" s="22"/>
      <c r="LFB26" s="22"/>
      <c r="LFC26" s="22"/>
      <c r="LFD26" s="22"/>
      <c r="LFE26" s="22"/>
      <c r="LFF26" s="22"/>
      <c r="LFG26" s="22"/>
      <c r="LFH26" s="22"/>
      <c r="LFI26" s="22"/>
      <c r="LFJ26" s="22"/>
      <c r="LFK26" s="22"/>
      <c r="LFL26" s="22"/>
      <c r="LFM26" s="22"/>
      <c r="LFN26" s="22"/>
      <c r="LFO26" s="22"/>
      <c r="LFP26" s="22"/>
      <c r="LFQ26" s="22"/>
      <c r="LFR26" s="22"/>
      <c r="LFS26" s="22"/>
      <c r="LFT26" s="22"/>
      <c r="LFU26" s="22"/>
      <c r="LFV26" s="22"/>
      <c r="LFW26" s="22"/>
      <c r="LFX26" s="22"/>
      <c r="LFY26" s="22"/>
      <c r="LFZ26" s="22"/>
      <c r="LGA26" s="22"/>
      <c r="LGB26" s="22"/>
      <c r="LGC26" s="22"/>
      <c r="LGD26" s="22"/>
      <c r="LGE26" s="22"/>
      <c r="LGF26" s="22"/>
      <c r="LGG26" s="22"/>
      <c r="LGH26" s="22"/>
      <c r="LGI26" s="22"/>
      <c r="LGJ26" s="22"/>
      <c r="LGK26" s="22"/>
      <c r="LGL26" s="22"/>
      <c r="LGM26" s="22"/>
      <c r="LGN26" s="22"/>
      <c r="LGO26" s="22"/>
      <c r="LGP26" s="22"/>
      <c r="LGQ26" s="22"/>
      <c r="LGR26" s="22"/>
      <c r="LGS26" s="22"/>
      <c r="LGT26" s="22"/>
      <c r="LGU26" s="22"/>
      <c r="LGV26" s="22"/>
      <c r="LGW26" s="22"/>
      <c r="LGX26" s="22"/>
      <c r="LGY26" s="22"/>
      <c r="LGZ26" s="22"/>
      <c r="LHA26" s="22"/>
      <c r="LHB26" s="22"/>
      <c r="LHC26" s="22"/>
      <c r="LHD26" s="22"/>
      <c r="LHE26" s="22"/>
      <c r="LHF26" s="22"/>
      <c r="LHG26" s="22"/>
      <c r="LHH26" s="22"/>
      <c r="LHI26" s="22"/>
      <c r="LHJ26" s="22"/>
      <c r="LHK26" s="22"/>
      <c r="LHL26" s="22"/>
      <c r="LHM26" s="22"/>
      <c r="LHN26" s="22"/>
      <c r="LHO26" s="22"/>
      <c r="LHP26" s="22"/>
      <c r="LHQ26" s="22"/>
      <c r="LHR26" s="22"/>
      <c r="LHS26" s="22"/>
      <c r="LHT26" s="22"/>
      <c r="LHU26" s="22"/>
      <c r="LHV26" s="22"/>
      <c r="LHW26" s="22"/>
      <c r="LHX26" s="22"/>
      <c r="LHY26" s="22"/>
      <c r="LHZ26" s="22"/>
      <c r="LIA26" s="22"/>
      <c r="LIB26" s="22"/>
      <c r="LIC26" s="22"/>
      <c r="LID26" s="22"/>
      <c r="LIE26" s="22"/>
      <c r="LIF26" s="22"/>
      <c r="LIG26" s="22"/>
      <c r="LIH26" s="22"/>
      <c r="LII26" s="22"/>
      <c r="LIJ26" s="22"/>
      <c r="LIK26" s="22"/>
      <c r="LIL26" s="22"/>
      <c r="LIM26" s="22"/>
      <c r="LIN26" s="22"/>
      <c r="LIO26" s="22"/>
      <c r="LIP26" s="22"/>
      <c r="LIQ26" s="22"/>
      <c r="LIR26" s="22"/>
      <c r="LIS26" s="22"/>
      <c r="LIT26" s="22"/>
      <c r="LIU26" s="22"/>
      <c r="LIV26" s="22"/>
      <c r="LIW26" s="22"/>
      <c r="LIX26" s="22"/>
      <c r="LIY26" s="22"/>
      <c r="LIZ26" s="22"/>
      <c r="LJA26" s="22"/>
      <c r="LJB26" s="22"/>
      <c r="LJC26" s="22"/>
      <c r="LJD26" s="22"/>
      <c r="LJE26" s="22"/>
      <c r="LJF26" s="22"/>
      <c r="LJG26" s="22"/>
      <c r="LJH26" s="22"/>
      <c r="LJI26" s="22"/>
      <c r="LJJ26" s="22"/>
      <c r="LJK26" s="22"/>
      <c r="LJL26" s="22"/>
      <c r="LJM26" s="22"/>
      <c r="LJN26" s="22"/>
      <c r="LJO26" s="22"/>
      <c r="LJP26" s="22"/>
      <c r="LJQ26" s="22"/>
      <c r="LJR26" s="22"/>
      <c r="LJS26" s="22"/>
      <c r="LJT26" s="22"/>
      <c r="LJU26" s="22"/>
      <c r="LJV26" s="22"/>
      <c r="LJW26" s="22"/>
      <c r="LJX26" s="22"/>
      <c r="LJY26" s="22"/>
      <c r="LJZ26" s="22"/>
      <c r="LKA26" s="22"/>
      <c r="LKB26" s="22"/>
      <c r="LKC26" s="22"/>
      <c r="LKD26" s="22"/>
      <c r="LKE26" s="22"/>
      <c r="LKF26" s="22"/>
      <c r="LKG26" s="22"/>
      <c r="LKH26" s="22"/>
      <c r="LKI26" s="22"/>
      <c r="LKJ26" s="22"/>
      <c r="LKK26" s="22"/>
      <c r="LKL26" s="22"/>
      <c r="LKM26" s="22"/>
      <c r="LKN26" s="22"/>
      <c r="LKO26" s="22"/>
      <c r="LKP26" s="22"/>
      <c r="LKQ26" s="22"/>
      <c r="LKR26" s="22"/>
      <c r="LKS26" s="22"/>
      <c r="LKT26" s="22"/>
      <c r="LKU26" s="30"/>
      <c r="LKV26" s="22"/>
      <c r="LKW26" s="22"/>
      <c r="LKX26" s="22"/>
      <c r="LKY26" s="22"/>
      <c r="LKZ26" s="22"/>
      <c r="LLA26" s="22"/>
      <c r="LLB26" s="22"/>
      <c r="LLC26" s="22"/>
      <c r="LLD26" s="22"/>
      <c r="LLE26" s="22"/>
      <c r="LLF26" s="22"/>
      <c r="LLG26" s="22"/>
      <c r="LLH26" s="22"/>
      <c r="LLI26" s="22"/>
      <c r="LLJ26" s="22"/>
      <c r="LLK26" s="22"/>
      <c r="LLL26" s="22"/>
      <c r="LLM26" s="22"/>
      <c r="LLN26" s="22"/>
      <c r="LLO26" s="22"/>
      <c r="LLP26" s="22"/>
      <c r="LLQ26" s="22"/>
      <c r="LLR26" s="22"/>
      <c r="LLS26" s="22"/>
      <c r="LLT26" s="22"/>
      <c r="LLU26" s="22"/>
      <c r="LLV26" s="22"/>
      <c r="LLW26" s="22"/>
      <c r="LLX26" s="22"/>
      <c r="LLY26" s="22"/>
      <c r="LLZ26" s="22"/>
      <c r="LMA26" s="22"/>
      <c r="LMB26" s="22"/>
      <c r="LMC26" s="22"/>
      <c r="LMD26" s="22"/>
      <c r="LME26" s="22"/>
      <c r="LMF26" s="22"/>
      <c r="LMG26" s="22"/>
      <c r="LMH26" s="22"/>
      <c r="LMI26" s="22"/>
      <c r="LMJ26" s="22"/>
      <c r="LMK26" s="22"/>
      <c r="LML26" s="22"/>
      <c r="LMM26" s="22"/>
      <c r="LMN26" s="22"/>
      <c r="LMO26" s="22"/>
      <c r="LMP26" s="22"/>
      <c r="LMQ26" s="22"/>
      <c r="LMR26" s="22"/>
      <c r="LMS26" s="22"/>
      <c r="LMT26" s="22"/>
      <c r="LMU26" s="22"/>
      <c r="LMV26" s="22"/>
      <c r="LMW26" s="22"/>
      <c r="LMX26" s="22"/>
      <c r="LMY26" s="22"/>
      <c r="LMZ26" s="22"/>
      <c r="LNA26" s="22"/>
      <c r="LNB26" s="22"/>
      <c r="LNC26" s="22"/>
      <c r="LND26" s="22"/>
      <c r="LNE26" s="22"/>
      <c r="LNF26" s="22"/>
      <c r="LNG26" s="22"/>
      <c r="LNH26" s="22"/>
      <c r="LNI26" s="22"/>
      <c r="LNJ26" s="22"/>
      <c r="LNK26" s="22"/>
      <c r="LNL26" s="22"/>
      <c r="LNM26" s="22"/>
      <c r="LNN26" s="22"/>
      <c r="LNO26" s="22"/>
      <c r="LNP26" s="22"/>
      <c r="LNQ26" s="22"/>
      <c r="LNR26" s="22"/>
      <c r="LNS26" s="22"/>
      <c r="LNT26" s="22"/>
      <c r="LNU26" s="22"/>
      <c r="LNV26" s="22"/>
      <c r="LNW26" s="22"/>
      <c r="LNX26" s="22"/>
      <c r="LNY26" s="22"/>
      <c r="LNZ26" s="22"/>
      <c r="LOA26" s="22"/>
      <c r="LOB26" s="22"/>
      <c r="LOC26" s="22"/>
      <c r="LOD26" s="22"/>
      <c r="LOE26" s="22"/>
      <c r="LOF26" s="22"/>
      <c r="LOG26" s="22"/>
      <c r="LOH26" s="22"/>
      <c r="LOI26" s="22"/>
      <c r="LOJ26" s="22"/>
      <c r="LOK26" s="22"/>
      <c r="LOL26" s="22"/>
      <c r="LOM26" s="22"/>
      <c r="LON26" s="22"/>
      <c r="LOO26" s="22"/>
      <c r="LOP26" s="22"/>
      <c r="LOQ26" s="22"/>
      <c r="LOR26" s="22"/>
      <c r="LOS26" s="22"/>
      <c r="LOT26" s="22"/>
      <c r="LOU26" s="22"/>
      <c r="LOV26" s="22"/>
      <c r="LOW26" s="22"/>
      <c r="LOX26" s="22"/>
      <c r="LOY26" s="22"/>
      <c r="LOZ26" s="22"/>
      <c r="LPA26" s="22"/>
      <c r="LPB26" s="22"/>
      <c r="LPC26" s="22"/>
      <c r="LPD26" s="22"/>
      <c r="LPE26" s="22"/>
      <c r="LPF26" s="22"/>
      <c r="LPG26" s="22"/>
      <c r="LPH26" s="22"/>
      <c r="LPI26" s="22"/>
      <c r="LPJ26" s="22"/>
      <c r="LPK26" s="22"/>
      <c r="LPL26" s="22"/>
      <c r="LPM26" s="22"/>
      <c r="LPN26" s="22"/>
      <c r="LPO26" s="22"/>
      <c r="LPP26" s="22"/>
      <c r="LPQ26" s="22"/>
      <c r="LPR26" s="22"/>
      <c r="LPS26" s="22"/>
      <c r="LPT26" s="22"/>
      <c r="LPU26" s="22"/>
      <c r="LPV26" s="22"/>
      <c r="LPW26" s="22"/>
      <c r="LPX26" s="22"/>
      <c r="LPY26" s="22"/>
      <c r="LPZ26" s="22"/>
      <c r="LQA26" s="22"/>
      <c r="LQB26" s="22"/>
      <c r="LQC26" s="22"/>
      <c r="LQD26" s="22"/>
      <c r="LQE26" s="22"/>
      <c r="LQF26" s="22"/>
      <c r="LQG26" s="22"/>
      <c r="LQH26" s="22"/>
      <c r="LQI26" s="22"/>
      <c r="LQJ26" s="22"/>
      <c r="LQK26" s="22"/>
      <c r="LQL26" s="22"/>
      <c r="LQM26" s="22"/>
      <c r="LQN26" s="22"/>
      <c r="LQO26" s="22"/>
      <c r="LQP26" s="22"/>
      <c r="LQQ26" s="22"/>
      <c r="LQR26" s="22"/>
      <c r="LQS26" s="22"/>
      <c r="LQT26" s="22"/>
      <c r="LQU26" s="22"/>
      <c r="LQV26" s="22"/>
      <c r="LQW26" s="22"/>
      <c r="LQX26" s="22"/>
      <c r="LQY26" s="22"/>
      <c r="LQZ26" s="22"/>
      <c r="LRA26" s="22"/>
      <c r="LRB26" s="22"/>
      <c r="LRC26" s="22"/>
      <c r="LRD26" s="22"/>
      <c r="LRE26" s="22"/>
      <c r="LRF26" s="22"/>
      <c r="LRG26" s="22"/>
      <c r="LRH26" s="22"/>
      <c r="LRI26" s="22"/>
      <c r="LRJ26" s="22"/>
      <c r="LRK26" s="22"/>
      <c r="LRL26" s="22"/>
      <c r="LRM26" s="22"/>
      <c r="LRN26" s="22"/>
      <c r="LRO26" s="22"/>
      <c r="LRP26" s="22"/>
      <c r="LRQ26" s="22"/>
      <c r="LRR26" s="22"/>
      <c r="LRS26" s="22"/>
      <c r="LRT26" s="22"/>
      <c r="LRU26" s="22"/>
      <c r="LRV26" s="22"/>
      <c r="LRW26" s="22"/>
      <c r="LRX26" s="22"/>
      <c r="LRY26" s="22"/>
      <c r="LRZ26" s="22"/>
      <c r="LSA26" s="22"/>
      <c r="LSB26" s="22"/>
      <c r="LSC26" s="22"/>
      <c r="LSD26" s="22"/>
      <c r="LSE26" s="22"/>
      <c r="LSF26" s="22"/>
      <c r="LSG26" s="22"/>
      <c r="LSH26" s="22"/>
      <c r="LSI26" s="22"/>
      <c r="LSJ26" s="22"/>
      <c r="LSK26" s="22"/>
      <c r="LSL26" s="22"/>
      <c r="LSM26" s="22"/>
      <c r="LSN26" s="22"/>
      <c r="LSO26" s="22"/>
      <c r="LSP26" s="22"/>
      <c r="LSQ26" s="22"/>
      <c r="LSR26" s="22"/>
      <c r="LSS26" s="22"/>
      <c r="LST26" s="22"/>
      <c r="LSU26" s="22"/>
      <c r="LSV26" s="22"/>
      <c r="LSW26" s="22"/>
      <c r="LSX26" s="22"/>
      <c r="LSY26" s="22"/>
      <c r="LSZ26" s="22"/>
      <c r="LTA26" s="22"/>
      <c r="LTB26" s="22"/>
      <c r="LTC26" s="22"/>
      <c r="LTD26" s="22"/>
      <c r="LTE26" s="22"/>
      <c r="LTF26" s="22"/>
      <c r="LTG26" s="22"/>
      <c r="LTH26" s="22"/>
      <c r="LTI26" s="22"/>
      <c r="LTJ26" s="22"/>
      <c r="LTK26" s="22"/>
      <c r="LTL26" s="22"/>
      <c r="LTM26" s="22"/>
      <c r="LTN26" s="22"/>
      <c r="LTO26" s="22"/>
      <c r="LTP26" s="22"/>
      <c r="LTQ26" s="22"/>
      <c r="LTR26" s="22"/>
      <c r="LTS26" s="22"/>
      <c r="LTT26" s="22"/>
      <c r="LTU26" s="22"/>
      <c r="LTV26" s="22"/>
      <c r="LTW26" s="22"/>
      <c r="LTX26" s="22"/>
      <c r="LTY26" s="22"/>
      <c r="LTZ26" s="22"/>
      <c r="LUA26" s="22"/>
      <c r="LUB26" s="22"/>
      <c r="LUC26" s="22"/>
      <c r="LUD26" s="22"/>
      <c r="LUE26" s="22"/>
      <c r="LUF26" s="22"/>
      <c r="LUG26" s="22"/>
      <c r="LUH26" s="22"/>
      <c r="LUI26" s="22"/>
      <c r="LUJ26" s="22"/>
      <c r="LUK26" s="22"/>
      <c r="LUL26" s="22"/>
      <c r="LUM26" s="22"/>
      <c r="LUN26" s="22"/>
      <c r="LUO26" s="22"/>
      <c r="LUP26" s="22"/>
      <c r="LUQ26" s="22"/>
      <c r="LUR26" s="22"/>
      <c r="LUS26" s="22"/>
      <c r="LUT26" s="22"/>
      <c r="LUU26" s="22"/>
      <c r="LUV26" s="22"/>
      <c r="LUW26" s="22"/>
      <c r="LUX26" s="22"/>
      <c r="LUY26" s="22"/>
      <c r="LUZ26" s="22"/>
      <c r="LVA26" s="22"/>
      <c r="LVB26" s="22"/>
      <c r="LVC26" s="22"/>
      <c r="LVD26" s="22"/>
      <c r="LVE26" s="22"/>
      <c r="LVF26" s="22"/>
      <c r="LVG26" s="22"/>
      <c r="LVH26" s="22"/>
      <c r="LVI26" s="22"/>
      <c r="LVJ26" s="22"/>
      <c r="LVK26" s="22"/>
      <c r="LVL26" s="22"/>
      <c r="LVM26" s="22"/>
      <c r="LVN26" s="22"/>
      <c r="LVO26" s="22"/>
      <c r="LVP26" s="22"/>
      <c r="LVQ26" s="22"/>
      <c r="LVR26" s="22"/>
      <c r="LVS26" s="22"/>
      <c r="LVT26" s="22"/>
      <c r="LVU26" s="22"/>
      <c r="LVV26" s="22"/>
      <c r="LVW26" s="22"/>
      <c r="LVX26" s="22"/>
      <c r="LVY26" s="22"/>
      <c r="LVZ26" s="22"/>
      <c r="LWA26" s="22"/>
      <c r="LWB26" s="22"/>
      <c r="LWC26" s="22"/>
      <c r="LWD26" s="22"/>
      <c r="LWE26" s="22"/>
      <c r="LWF26" s="22"/>
      <c r="LWG26" s="22"/>
      <c r="LWH26" s="22"/>
      <c r="LWI26" s="22"/>
      <c r="LWJ26" s="22"/>
      <c r="LWK26" s="22"/>
      <c r="LWL26" s="22"/>
      <c r="LWM26" s="22"/>
      <c r="LWN26" s="22"/>
      <c r="LWO26" s="22"/>
      <c r="LWP26" s="22"/>
      <c r="LWQ26" s="22"/>
      <c r="LWR26" s="22"/>
      <c r="LWS26" s="22"/>
      <c r="LWT26" s="22"/>
      <c r="LWU26" s="22"/>
      <c r="LWV26" s="22"/>
      <c r="LWW26" s="22"/>
      <c r="LWX26" s="22"/>
      <c r="LWY26" s="22"/>
      <c r="LWZ26" s="22"/>
      <c r="LXA26" s="22"/>
      <c r="LXB26" s="22"/>
      <c r="LXC26" s="22"/>
      <c r="LXD26" s="22"/>
      <c r="LXE26" s="22"/>
      <c r="LXF26" s="22"/>
      <c r="LXG26" s="22"/>
      <c r="LXH26" s="22"/>
      <c r="LXI26" s="22"/>
      <c r="LXJ26" s="22"/>
      <c r="LXK26" s="22"/>
      <c r="LXL26" s="22"/>
      <c r="LXM26" s="22"/>
      <c r="LXN26" s="22"/>
      <c r="LXO26" s="22"/>
      <c r="LXP26" s="22"/>
      <c r="LXQ26" s="22"/>
      <c r="LXR26" s="22"/>
      <c r="LXS26" s="22"/>
      <c r="LXT26" s="22"/>
      <c r="LXU26" s="22"/>
      <c r="LXV26" s="22"/>
      <c r="LXW26" s="22"/>
      <c r="LXX26" s="22"/>
      <c r="LXY26" s="22"/>
      <c r="LXZ26" s="22"/>
      <c r="LYA26" s="22"/>
      <c r="LYB26" s="22"/>
      <c r="LYC26" s="22"/>
      <c r="LYD26" s="22"/>
      <c r="LYE26" s="22"/>
      <c r="LYF26" s="22"/>
      <c r="LYG26" s="22"/>
      <c r="LYH26" s="22"/>
      <c r="LYI26" s="22"/>
      <c r="LYJ26" s="22"/>
      <c r="LYK26" s="22"/>
      <c r="LYL26" s="22"/>
      <c r="LYM26" s="22"/>
      <c r="LYN26" s="22"/>
      <c r="LYO26" s="22"/>
      <c r="LYP26" s="22"/>
      <c r="LYQ26" s="22"/>
      <c r="LYR26" s="22"/>
      <c r="LYS26" s="22"/>
      <c r="LYT26" s="22"/>
      <c r="LYU26" s="22"/>
      <c r="LYV26" s="22"/>
      <c r="LYW26" s="30"/>
      <c r="LYX26" s="22"/>
      <c r="LYY26" s="22"/>
      <c r="LYZ26" s="22"/>
      <c r="LZA26" s="22"/>
      <c r="LZB26" s="22"/>
      <c r="LZC26" s="22"/>
      <c r="LZD26" s="22"/>
      <c r="LZE26" s="22"/>
      <c r="LZF26" s="22"/>
      <c r="LZG26" s="22"/>
      <c r="LZH26" s="22"/>
      <c r="LZI26" s="22"/>
      <c r="LZJ26" s="22"/>
      <c r="LZK26" s="22"/>
      <c r="LZL26" s="22"/>
      <c r="LZM26" s="22"/>
      <c r="LZN26" s="22"/>
      <c r="LZO26" s="22"/>
      <c r="LZP26" s="22"/>
      <c r="LZQ26" s="22"/>
      <c r="LZR26" s="22"/>
      <c r="LZS26" s="22"/>
      <c r="LZT26" s="22"/>
      <c r="LZU26" s="22"/>
      <c r="LZV26" s="22"/>
      <c r="LZW26" s="22"/>
      <c r="LZX26" s="22"/>
      <c r="LZY26" s="22"/>
      <c r="LZZ26" s="22"/>
      <c r="MAA26" s="22"/>
      <c r="MAB26" s="22"/>
      <c r="MAC26" s="22"/>
      <c r="MAD26" s="22"/>
      <c r="MAE26" s="22"/>
      <c r="MAF26" s="22"/>
      <c r="MAG26" s="22"/>
      <c r="MAH26" s="22"/>
      <c r="MAI26" s="22"/>
      <c r="MAJ26" s="22"/>
      <c r="MAK26" s="22"/>
      <c r="MAL26" s="22"/>
      <c r="MAM26" s="22"/>
      <c r="MAN26" s="22"/>
      <c r="MAO26" s="22"/>
      <c r="MAP26" s="22"/>
      <c r="MAQ26" s="22"/>
      <c r="MAR26" s="22"/>
      <c r="MAS26" s="22"/>
      <c r="MAT26" s="22"/>
      <c r="MAU26" s="22"/>
      <c r="MAV26" s="22"/>
      <c r="MAW26" s="22"/>
      <c r="MAX26" s="22"/>
      <c r="MAY26" s="22"/>
      <c r="MAZ26" s="22"/>
      <c r="MBA26" s="22"/>
      <c r="MBB26" s="22"/>
      <c r="MBC26" s="22"/>
      <c r="MBD26" s="22"/>
      <c r="MBE26" s="22"/>
      <c r="MBF26" s="22"/>
      <c r="MBG26" s="22"/>
      <c r="MBH26" s="22"/>
      <c r="MBI26" s="22"/>
      <c r="MBJ26" s="22"/>
      <c r="MBK26" s="22"/>
      <c r="MBL26" s="22"/>
      <c r="MBM26" s="22"/>
      <c r="MBN26" s="22"/>
      <c r="MBO26" s="22"/>
      <c r="MBP26" s="22"/>
      <c r="MBQ26" s="22"/>
      <c r="MBR26" s="22"/>
      <c r="MBS26" s="22"/>
      <c r="MBT26" s="22"/>
      <c r="MBU26" s="22"/>
      <c r="MBV26" s="22"/>
      <c r="MBW26" s="22"/>
      <c r="MBX26" s="22"/>
      <c r="MBY26" s="22"/>
      <c r="MBZ26" s="22"/>
      <c r="MCA26" s="22"/>
      <c r="MCB26" s="22"/>
      <c r="MCC26" s="22"/>
      <c r="MCD26" s="22"/>
      <c r="MCE26" s="22"/>
      <c r="MCF26" s="22"/>
      <c r="MCG26" s="22"/>
      <c r="MCH26" s="22"/>
      <c r="MCI26" s="22"/>
      <c r="MCJ26" s="22"/>
      <c r="MCK26" s="22"/>
      <c r="MCL26" s="22"/>
      <c r="MCM26" s="22"/>
      <c r="MCN26" s="22"/>
      <c r="MCO26" s="22"/>
      <c r="MCP26" s="22"/>
      <c r="MCQ26" s="22"/>
      <c r="MCR26" s="22"/>
      <c r="MCS26" s="22"/>
      <c r="MCT26" s="22"/>
      <c r="MCU26" s="22"/>
      <c r="MCV26" s="22"/>
      <c r="MCW26" s="22"/>
      <c r="MCX26" s="22"/>
      <c r="MCY26" s="22"/>
      <c r="MCZ26" s="22"/>
      <c r="MDA26" s="22"/>
      <c r="MDB26" s="22"/>
      <c r="MDC26" s="22"/>
      <c r="MDD26" s="22"/>
      <c r="MDE26" s="22"/>
      <c r="MDF26" s="22"/>
      <c r="MDG26" s="22"/>
      <c r="MDH26" s="22"/>
      <c r="MDI26" s="22"/>
      <c r="MDJ26" s="22"/>
      <c r="MDK26" s="22"/>
      <c r="MDL26" s="22"/>
      <c r="MDM26" s="22"/>
      <c r="MDN26" s="22"/>
      <c r="MDO26" s="22"/>
      <c r="MDP26" s="22"/>
      <c r="MDQ26" s="22"/>
      <c r="MDR26" s="22"/>
      <c r="MDS26" s="22"/>
      <c r="MDT26" s="22"/>
      <c r="MDU26" s="22"/>
      <c r="MDV26" s="22"/>
      <c r="MDW26" s="22"/>
      <c r="MDX26" s="22"/>
      <c r="MDY26" s="22"/>
      <c r="MDZ26" s="22"/>
      <c r="MEA26" s="22"/>
      <c r="MEB26" s="22"/>
      <c r="MEC26" s="22"/>
      <c r="MED26" s="22"/>
      <c r="MEE26" s="22"/>
      <c r="MEF26" s="22"/>
      <c r="MEG26" s="22"/>
      <c r="MEH26" s="22"/>
      <c r="MEI26" s="22"/>
      <c r="MEJ26" s="22"/>
      <c r="MEK26" s="22"/>
      <c r="MEL26" s="22"/>
      <c r="MEM26" s="22"/>
      <c r="MEN26" s="22"/>
      <c r="MEO26" s="22"/>
      <c r="MEP26" s="22"/>
      <c r="MEQ26" s="22"/>
      <c r="MER26" s="22"/>
      <c r="MES26" s="22"/>
      <c r="MET26" s="22"/>
      <c r="MEU26" s="22"/>
      <c r="MEV26" s="22"/>
      <c r="MEW26" s="22"/>
      <c r="MEX26" s="22"/>
      <c r="MEY26" s="22"/>
      <c r="MEZ26" s="22"/>
      <c r="MFA26" s="22"/>
      <c r="MFB26" s="22"/>
      <c r="MFC26" s="22"/>
      <c r="MFD26" s="22"/>
      <c r="MFE26" s="22"/>
      <c r="MFF26" s="22"/>
      <c r="MFG26" s="22"/>
      <c r="MFH26" s="22"/>
      <c r="MFI26" s="22"/>
      <c r="MFJ26" s="22"/>
      <c r="MFK26" s="22"/>
      <c r="MFL26" s="22"/>
      <c r="MFM26" s="22"/>
      <c r="MFN26" s="22"/>
      <c r="MFO26" s="22"/>
      <c r="MFP26" s="22"/>
      <c r="MFQ26" s="22"/>
      <c r="MFR26" s="22"/>
      <c r="MFS26" s="22"/>
      <c r="MFT26" s="22"/>
      <c r="MFU26" s="22"/>
      <c r="MFV26" s="22"/>
      <c r="MFW26" s="22"/>
      <c r="MFX26" s="22"/>
      <c r="MFY26" s="22"/>
      <c r="MFZ26" s="22"/>
      <c r="MGA26" s="22"/>
      <c r="MGB26" s="22"/>
      <c r="MGC26" s="22"/>
      <c r="MGD26" s="22"/>
      <c r="MGE26" s="22"/>
      <c r="MGF26" s="22"/>
      <c r="MGG26" s="22"/>
      <c r="MGH26" s="22"/>
      <c r="MGI26" s="22"/>
      <c r="MGJ26" s="22"/>
      <c r="MGK26" s="22"/>
      <c r="MGL26" s="22"/>
      <c r="MGM26" s="22"/>
      <c r="MGN26" s="22"/>
      <c r="MGO26" s="22"/>
      <c r="MGP26" s="22"/>
      <c r="MGQ26" s="22"/>
      <c r="MGR26" s="22"/>
      <c r="MGS26" s="22"/>
      <c r="MGT26" s="22"/>
      <c r="MGU26" s="22"/>
      <c r="MGV26" s="22"/>
      <c r="MGW26" s="22"/>
      <c r="MGX26" s="22"/>
      <c r="MGY26" s="22"/>
      <c r="MGZ26" s="22"/>
      <c r="MHA26" s="22"/>
      <c r="MHB26" s="22"/>
      <c r="MHC26" s="22"/>
      <c r="MHD26" s="22"/>
      <c r="MHE26" s="22"/>
      <c r="MHF26" s="22"/>
      <c r="MHG26" s="22"/>
      <c r="MHH26" s="22"/>
      <c r="MHI26" s="22"/>
      <c r="MHJ26" s="22"/>
      <c r="MHK26" s="22"/>
      <c r="MHL26" s="22"/>
      <c r="MHM26" s="22"/>
      <c r="MHN26" s="22"/>
      <c r="MHO26" s="22"/>
      <c r="MHP26" s="22"/>
      <c r="MHQ26" s="22"/>
      <c r="MHR26" s="22"/>
      <c r="MHS26" s="22"/>
      <c r="MHT26" s="22"/>
      <c r="MHU26" s="22"/>
      <c r="MHV26" s="22"/>
      <c r="MHW26" s="22"/>
      <c r="MHX26" s="22"/>
      <c r="MHY26" s="22"/>
      <c r="MHZ26" s="22"/>
      <c r="MIA26" s="22"/>
      <c r="MIB26" s="22"/>
      <c r="MIC26" s="22"/>
      <c r="MID26" s="22"/>
      <c r="MIE26" s="22"/>
      <c r="MIF26" s="22"/>
      <c r="MIG26" s="22"/>
      <c r="MIH26" s="22"/>
      <c r="MII26" s="22"/>
      <c r="MIJ26" s="22"/>
      <c r="MIK26" s="22"/>
      <c r="MIL26" s="22"/>
      <c r="MIM26" s="22"/>
      <c r="MIN26" s="22"/>
      <c r="MIO26" s="22"/>
      <c r="MIP26" s="22"/>
      <c r="MIQ26" s="22"/>
      <c r="MIR26" s="22"/>
      <c r="MIS26" s="22"/>
      <c r="MIT26" s="22"/>
      <c r="MIU26" s="22"/>
      <c r="MIV26" s="22"/>
      <c r="MIW26" s="22"/>
      <c r="MIX26" s="22"/>
      <c r="MIY26" s="22"/>
      <c r="MIZ26" s="22"/>
      <c r="MJA26" s="22"/>
      <c r="MJB26" s="22"/>
      <c r="MJC26" s="22"/>
      <c r="MJD26" s="22"/>
      <c r="MJE26" s="22"/>
      <c r="MJF26" s="22"/>
      <c r="MJG26" s="22"/>
      <c r="MJH26" s="22"/>
      <c r="MJI26" s="22"/>
      <c r="MJJ26" s="22"/>
      <c r="MJK26" s="22"/>
      <c r="MJL26" s="22"/>
      <c r="MJM26" s="22"/>
      <c r="MJN26" s="22"/>
      <c r="MJO26" s="22"/>
      <c r="MJP26" s="22"/>
      <c r="MJQ26" s="22"/>
      <c r="MJR26" s="22"/>
      <c r="MJS26" s="22"/>
      <c r="MJT26" s="22"/>
      <c r="MJU26" s="22"/>
      <c r="MJV26" s="22"/>
      <c r="MJW26" s="22"/>
      <c r="MJX26" s="22"/>
      <c r="MJY26" s="22"/>
      <c r="MJZ26" s="22"/>
      <c r="MKA26" s="22"/>
      <c r="MKB26" s="22"/>
      <c r="MKC26" s="22"/>
      <c r="MKD26" s="22"/>
      <c r="MKE26" s="22"/>
      <c r="MKF26" s="22"/>
      <c r="MKG26" s="22"/>
      <c r="MKH26" s="22"/>
      <c r="MKI26" s="22"/>
      <c r="MKJ26" s="22"/>
      <c r="MKK26" s="22"/>
      <c r="MKL26" s="22"/>
      <c r="MKM26" s="22"/>
      <c r="MKN26" s="22"/>
      <c r="MKO26" s="22"/>
      <c r="MKP26" s="22"/>
      <c r="MKQ26" s="22"/>
      <c r="MKR26" s="22"/>
      <c r="MKS26" s="22"/>
      <c r="MKT26" s="22"/>
      <c r="MKU26" s="22"/>
      <c r="MKV26" s="22"/>
      <c r="MKW26" s="22"/>
      <c r="MKX26" s="22"/>
      <c r="MKY26" s="22"/>
      <c r="MKZ26" s="22"/>
      <c r="MLA26" s="22"/>
      <c r="MLB26" s="22"/>
      <c r="MLC26" s="22"/>
      <c r="MLD26" s="22"/>
      <c r="MLE26" s="22"/>
      <c r="MLF26" s="22"/>
      <c r="MLG26" s="22"/>
      <c r="MLH26" s="22"/>
      <c r="MLI26" s="22"/>
      <c r="MLJ26" s="22"/>
      <c r="MLK26" s="22"/>
      <c r="MLL26" s="22"/>
      <c r="MLM26" s="22"/>
      <c r="MLN26" s="22"/>
      <c r="MLO26" s="22"/>
      <c r="MLP26" s="22"/>
      <c r="MLQ26" s="22"/>
      <c r="MLR26" s="22"/>
      <c r="MLS26" s="22"/>
      <c r="MLT26" s="22"/>
      <c r="MLU26" s="22"/>
      <c r="MLV26" s="22"/>
      <c r="MLW26" s="22"/>
      <c r="MLX26" s="22"/>
      <c r="MLY26" s="22"/>
      <c r="MLZ26" s="22"/>
      <c r="MMA26" s="22"/>
      <c r="MMB26" s="22"/>
      <c r="MMC26" s="22"/>
      <c r="MMD26" s="22"/>
      <c r="MME26" s="22"/>
      <c r="MMF26" s="22"/>
      <c r="MMG26" s="22"/>
      <c r="MMH26" s="22"/>
      <c r="MMI26" s="22"/>
      <c r="MMJ26" s="22"/>
      <c r="MMK26" s="22"/>
      <c r="MML26" s="22"/>
      <c r="MMM26" s="22"/>
      <c r="MMN26" s="22"/>
      <c r="MMO26" s="22"/>
      <c r="MMP26" s="22"/>
      <c r="MMQ26" s="22"/>
      <c r="MMR26" s="22"/>
      <c r="MMS26" s="22"/>
      <c r="MMT26" s="22"/>
      <c r="MMU26" s="22"/>
      <c r="MMV26" s="22"/>
      <c r="MMW26" s="22"/>
      <c r="MMX26" s="22"/>
      <c r="MMY26" s="30"/>
      <c r="MMZ26" s="22"/>
      <c r="MNA26" s="22"/>
      <c r="MNB26" s="22"/>
      <c r="MNC26" s="22"/>
      <c r="MND26" s="22"/>
      <c r="MNE26" s="22"/>
      <c r="MNF26" s="22"/>
      <c r="MNG26" s="22"/>
      <c r="MNH26" s="22"/>
      <c r="MNI26" s="22"/>
      <c r="MNJ26" s="22"/>
      <c r="MNK26" s="22"/>
      <c r="MNL26" s="22"/>
      <c r="MNM26" s="22"/>
      <c r="MNN26" s="22"/>
      <c r="MNO26" s="22"/>
      <c r="MNP26" s="22"/>
      <c r="MNQ26" s="22"/>
      <c r="MNR26" s="22"/>
      <c r="MNS26" s="22"/>
      <c r="MNT26" s="22"/>
      <c r="MNU26" s="22"/>
      <c r="MNV26" s="22"/>
      <c r="MNW26" s="22"/>
      <c r="MNX26" s="22"/>
      <c r="MNY26" s="22"/>
      <c r="MNZ26" s="22"/>
      <c r="MOA26" s="22"/>
      <c r="MOB26" s="22"/>
      <c r="MOC26" s="22"/>
      <c r="MOD26" s="22"/>
      <c r="MOE26" s="22"/>
      <c r="MOF26" s="22"/>
      <c r="MOG26" s="22"/>
      <c r="MOH26" s="22"/>
      <c r="MOI26" s="22"/>
      <c r="MOJ26" s="22"/>
      <c r="MOK26" s="22"/>
      <c r="MOL26" s="22"/>
      <c r="MOM26" s="22"/>
      <c r="MON26" s="22"/>
      <c r="MOO26" s="22"/>
      <c r="MOP26" s="22"/>
      <c r="MOQ26" s="22"/>
      <c r="MOR26" s="22"/>
      <c r="MOS26" s="22"/>
      <c r="MOT26" s="22"/>
      <c r="MOU26" s="22"/>
      <c r="MOV26" s="22"/>
      <c r="MOW26" s="22"/>
      <c r="MOX26" s="22"/>
      <c r="MOY26" s="22"/>
      <c r="MOZ26" s="22"/>
      <c r="MPA26" s="22"/>
      <c r="MPB26" s="22"/>
      <c r="MPC26" s="22"/>
      <c r="MPD26" s="22"/>
      <c r="MPE26" s="22"/>
      <c r="MPF26" s="22"/>
      <c r="MPG26" s="22"/>
      <c r="MPH26" s="22"/>
      <c r="MPI26" s="22"/>
      <c r="MPJ26" s="22"/>
      <c r="MPK26" s="22"/>
      <c r="MPL26" s="22"/>
      <c r="MPM26" s="22"/>
      <c r="MPN26" s="22"/>
      <c r="MPO26" s="22"/>
      <c r="MPP26" s="22"/>
      <c r="MPQ26" s="22"/>
      <c r="MPR26" s="22"/>
      <c r="MPS26" s="22"/>
      <c r="MPT26" s="22"/>
      <c r="MPU26" s="22"/>
      <c r="MPV26" s="22"/>
      <c r="MPW26" s="22"/>
      <c r="MPX26" s="22"/>
      <c r="MPY26" s="22"/>
      <c r="MPZ26" s="22"/>
      <c r="MQA26" s="22"/>
      <c r="MQB26" s="22"/>
      <c r="MQC26" s="22"/>
      <c r="MQD26" s="22"/>
      <c r="MQE26" s="22"/>
      <c r="MQF26" s="22"/>
      <c r="MQG26" s="22"/>
      <c r="MQH26" s="22"/>
      <c r="MQI26" s="22"/>
      <c r="MQJ26" s="22"/>
      <c r="MQK26" s="22"/>
      <c r="MQL26" s="22"/>
      <c r="MQM26" s="22"/>
      <c r="MQN26" s="22"/>
      <c r="MQO26" s="22"/>
      <c r="MQP26" s="22"/>
      <c r="MQQ26" s="22"/>
      <c r="MQR26" s="22"/>
      <c r="MQS26" s="22"/>
      <c r="MQT26" s="22"/>
      <c r="MQU26" s="22"/>
      <c r="MQV26" s="22"/>
      <c r="MQW26" s="22"/>
      <c r="MQX26" s="22"/>
      <c r="MQY26" s="22"/>
      <c r="MQZ26" s="22"/>
      <c r="MRA26" s="22"/>
      <c r="MRB26" s="22"/>
      <c r="MRC26" s="22"/>
      <c r="MRD26" s="22"/>
      <c r="MRE26" s="22"/>
      <c r="MRF26" s="22"/>
      <c r="MRG26" s="22"/>
      <c r="MRH26" s="22"/>
      <c r="MRI26" s="22"/>
      <c r="MRJ26" s="22"/>
      <c r="MRK26" s="22"/>
      <c r="MRL26" s="22"/>
      <c r="MRM26" s="22"/>
      <c r="MRN26" s="22"/>
      <c r="MRO26" s="22"/>
      <c r="MRP26" s="22"/>
      <c r="MRQ26" s="22"/>
      <c r="MRR26" s="22"/>
      <c r="MRS26" s="22"/>
      <c r="MRT26" s="22"/>
      <c r="MRU26" s="22"/>
      <c r="MRV26" s="22"/>
      <c r="MRW26" s="22"/>
      <c r="MRX26" s="22"/>
      <c r="MRY26" s="22"/>
      <c r="MRZ26" s="22"/>
      <c r="MSA26" s="22"/>
      <c r="MSB26" s="22"/>
      <c r="MSC26" s="22"/>
      <c r="MSD26" s="22"/>
      <c r="MSE26" s="22"/>
      <c r="MSF26" s="22"/>
      <c r="MSG26" s="22"/>
      <c r="MSH26" s="22"/>
      <c r="MSI26" s="22"/>
      <c r="MSJ26" s="22"/>
      <c r="MSK26" s="22"/>
      <c r="MSL26" s="22"/>
      <c r="MSM26" s="22"/>
      <c r="MSN26" s="22"/>
      <c r="MSO26" s="22"/>
      <c r="MSP26" s="22"/>
      <c r="MSQ26" s="22"/>
      <c r="MSR26" s="22"/>
      <c r="MSS26" s="22"/>
      <c r="MST26" s="22"/>
      <c r="MSU26" s="22"/>
      <c r="MSV26" s="22"/>
      <c r="MSW26" s="22"/>
      <c r="MSX26" s="22"/>
      <c r="MSY26" s="22"/>
      <c r="MSZ26" s="22"/>
      <c r="MTA26" s="22"/>
      <c r="MTB26" s="22"/>
      <c r="MTC26" s="22"/>
      <c r="MTD26" s="22"/>
      <c r="MTE26" s="22"/>
      <c r="MTF26" s="22"/>
      <c r="MTG26" s="22"/>
      <c r="MTH26" s="22"/>
      <c r="MTI26" s="22"/>
      <c r="MTJ26" s="22"/>
      <c r="MTK26" s="22"/>
      <c r="MTL26" s="22"/>
      <c r="MTM26" s="22"/>
      <c r="MTN26" s="22"/>
      <c r="MTO26" s="22"/>
      <c r="MTP26" s="22"/>
      <c r="MTQ26" s="22"/>
      <c r="MTR26" s="22"/>
      <c r="MTS26" s="22"/>
      <c r="MTT26" s="22"/>
      <c r="MTU26" s="22"/>
      <c r="MTV26" s="22"/>
      <c r="MTW26" s="22"/>
      <c r="MTX26" s="22"/>
      <c r="MTY26" s="22"/>
      <c r="MTZ26" s="22"/>
      <c r="MUA26" s="22"/>
      <c r="MUB26" s="22"/>
      <c r="MUC26" s="22"/>
      <c r="MUD26" s="22"/>
      <c r="MUE26" s="22"/>
      <c r="MUF26" s="22"/>
      <c r="MUG26" s="22"/>
      <c r="MUH26" s="22"/>
      <c r="MUI26" s="22"/>
      <c r="MUJ26" s="22"/>
      <c r="MUK26" s="22"/>
      <c r="MUL26" s="22"/>
      <c r="MUM26" s="22"/>
      <c r="MUN26" s="22"/>
      <c r="MUO26" s="22"/>
      <c r="MUP26" s="22"/>
      <c r="MUQ26" s="22"/>
      <c r="MUR26" s="22"/>
      <c r="MUS26" s="22"/>
      <c r="MUT26" s="22"/>
      <c r="MUU26" s="22"/>
      <c r="MUV26" s="22"/>
      <c r="MUW26" s="22"/>
      <c r="MUX26" s="22"/>
      <c r="MUY26" s="22"/>
      <c r="MUZ26" s="22"/>
      <c r="MVA26" s="22"/>
      <c r="MVB26" s="22"/>
      <c r="MVC26" s="22"/>
      <c r="MVD26" s="22"/>
      <c r="MVE26" s="22"/>
      <c r="MVF26" s="22"/>
      <c r="MVG26" s="22"/>
      <c r="MVH26" s="22"/>
      <c r="MVI26" s="22"/>
      <c r="MVJ26" s="22"/>
      <c r="MVK26" s="22"/>
      <c r="MVL26" s="22"/>
      <c r="MVM26" s="22"/>
      <c r="MVN26" s="22"/>
      <c r="MVO26" s="22"/>
      <c r="MVP26" s="22"/>
      <c r="MVQ26" s="22"/>
      <c r="MVR26" s="22"/>
      <c r="MVS26" s="22"/>
      <c r="MVT26" s="22"/>
      <c r="MVU26" s="22"/>
      <c r="MVV26" s="22"/>
      <c r="MVW26" s="22"/>
      <c r="MVX26" s="22"/>
      <c r="MVY26" s="22"/>
      <c r="MVZ26" s="22"/>
      <c r="MWA26" s="22"/>
      <c r="MWB26" s="22"/>
      <c r="MWC26" s="22"/>
      <c r="MWD26" s="22"/>
      <c r="MWE26" s="22"/>
      <c r="MWF26" s="22"/>
      <c r="MWG26" s="22"/>
      <c r="MWH26" s="22"/>
      <c r="MWI26" s="22"/>
      <c r="MWJ26" s="22"/>
      <c r="MWK26" s="22"/>
      <c r="MWL26" s="22"/>
      <c r="MWM26" s="22"/>
      <c r="MWN26" s="22"/>
      <c r="MWO26" s="22"/>
      <c r="MWP26" s="22"/>
      <c r="MWQ26" s="22"/>
      <c r="MWR26" s="22"/>
      <c r="MWS26" s="22"/>
      <c r="MWT26" s="22"/>
      <c r="MWU26" s="22"/>
      <c r="MWV26" s="22"/>
      <c r="MWW26" s="22"/>
      <c r="MWX26" s="22"/>
      <c r="MWY26" s="22"/>
      <c r="MWZ26" s="22"/>
      <c r="MXA26" s="22"/>
      <c r="MXB26" s="22"/>
      <c r="MXC26" s="22"/>
      <c r="MXD26" s="22"/>
      <c r="MXE26" s="22"/>
      <c r="MXF26" s="22"/>
      <c r="MXG26" s="22"/>
      <c r="MXH26" s="22"/>
      <c r="MXI26" s="22"/>
      <c r="MXJ26" s="22"/>
      <c r="MXK26" s="22"/>
      <c r="MXL26" s="22"/>
      <c r="MXM26" s="22"/>
      <c r="MXN26" s="22"/>
      <c r="MXO26" s="22"/>
      <c r="MXP26" s="22"/>
      <c r="MXQ26" s="22"/>
      <c r="MXR26" s="22"/>
      <c r="MXS26" s="22"/>
      <c r="MXT26" s="22"/>
      <c r="MXU26" s="22"/>
      <c r="MXV26" s="22"/>
      <c r="MXW26" s="22"/>
      <c r="MXX26" s="22"/>
      <c r="MXY26" s="22"/>
      <c r="MXZ26" s="22"/>
      <c r="MYA26" s="22"/>
      <c r="MYB26" s="22"/>
      <c r="MYC26" s="22"/>
      <c r="MYD26" s="22"/>
      <c r="MYE26" s="22"/>
      <c r="MYF26" s="22"/>
      <c r="MYG26" s="22"/>
      <c r="MYH26" s="22"/>
      <c r="MYI26" s="22"/>
      <c r="MYJ26" s="22"/>
      <c r="MYK26" s="22"/>
      <c r="MYL26" s="22"/>
      <c r="MYM26" s="22"/>
      <c r="MYN26" s="22"/>
      <c r="MYO26" s="22"/>
      <c r="MYP26" s="22"/>
      <c r="MYQ26" s="22"/>
      <c r="MYR26" s="22"/>
      <c r="MYS26" s="22"/>
      <c r="MYT26" s="22"/>
      <c r="MYU26" s="22"/>
      <c r="MYV26" s="22"/>
      <c r="MYW26" s="22"/>
      <c r="MYX26" s="22"/>
      <c r="MYY26" s="22"/>
      <c r="MYZ26" s="22"/>
      <c r="MZA26" s="22"/>
      <c r="MZB26" s="22"/>
      <c r="MZC26" s="22"/>
      <c r="MZD26" s="22"/>
      <c r="MZE26" s="22"/>
      <c r="MZF26" s="22"/>
      <c r="MZG26" s="22"/>
      <c r="MZH26" s="22"/>
      <c r="MZI26" s="22"/>
      <c r="MZJ26" s="22"/>
      <c r="MZK26" s="22"/>
      <c r="MZL26" s="22"/>
      <c r="MZM26" s="22"/>
      <c r="MZN26" s="22"/>
      <c r="MZO26" s="22"/>
      <c r="MZP26" s="22"/>
      <c r="MZQ26" s="22"/>
      <c r="MZR26" s="22"/>
      <c r="MZS26" s="22"/>
      <c r="MZT26" s="22"/>
      <c r="MZU26" s="22"/>
      <c r="MZV26" s="22"/>
      <c r="MZW26" s="22"/>
      <c r="MZX26" s="22"/>
      <c r="MZY26" s="22"/>
      <c r="MZZ26" s="22"/>
      <c r="NAA26" s="22"/>
      <c r="NAB26" s="22"/>
      <c r="NAC26" s="22"/>
      <c r="NAD26" s="22"/>
      <c r="NAE26" s="22"/>
      <c r="NAF26" s="22"/>
      <c r="NAG26" s="22"/>
      <c r="NAH26" s="22"/>
      <c r="NAI26" s="22"/>
      <c r="NAJ26" s="22"/>
      <c r="NAK26" s="22"/>
      <c r="NAL26" s="22"/>
      <c r="NAM26" s="22"/>
      <c r="NAN26" s="22"/>
      <c r="NAO26" s="22"/>
      <c r="NAP26" s="22"/>
      <c r="NAQ26" s="22"/>
      <c r="NAR26" s="22"/>
      <c r="NAS26" s="22"/>
      <c r="NAT26" s="22"/>
      <c r="NAU26" s="22"/>
      <c r="NAV26" s="22"/>
      <c r="NAW26" s="22"/>
      <c r="NAX26" s="22"/>
      <c r="NAY26" s="22"/>
      <c r="NAZ26" s="22"/>
      <c r="NBA26" s="30"/>
      <c r="NBB26" s="22"/>
      <c r="NBC26" s="22"/>
      <c r="NBD26" s="22"/>
      <c r="NBE26" s="22"/>
      <c r="NBF26" s="22"/>
      <c r="NBG26" s="22"/>
      <c r="NBH26" s="22"/>
      <c r="NBI26" s="22"/>
      <c r="NBJ26" s="22"/>
      <c r="NBK26" s="22"/>
      <c r="NBL26" s="22"/>
      <c r="NBM26" s="22"/>
      <c r="NBN26" s="22"/>
      <c r="NBO26" s="22"/>
      <c r="NBP26" s="22"/>
      <c r="NBQ26" s="22"/>
      <c r="NBR26" s="22"/>
      <c r="NBS26" s="22"/>
      <c r="NBT26" s="22"/>
      <c r="NBU26" s="22"/>
      <c r="NBV26" s="22"/>
      <c r="NBW26" s="22"/>
      <c r="NBX26" s="22"/>
      <c r="NBY26" s="22"/>
      <c r="NBZ26" s="22"/>
      <c r="NCA26" s="22"/>
      <c r="NCB26" s="22"/>
      <c r="NCC26" s="22"/>
      <c r="NCD26" s="22"/>
      <c r="NCE26" s="22"/>
      <c r="NCF26" s="22"/>
      <c r="NCG26" s="22"/>
      <c r="NCH26" s="22"/>
      <c r="NCI26" s="22"/>
      <c r="NCJ26" s="22"/>
      <c r="NCK26" s="22"/>
      <c r="NCL26" s="22"/>
      <c r="NCM26" s="22"/>
      <c r="NCN26" s="22"/>
      <c r="NCO26" s="22"/>
      <c r="NCP26" s="22"/>
      <c r="NCQ26" s="22"/>
      <c r="NCR26" s="22"/>
      <c r="NCS26" s="22"/>
      <c r="NCT26" s="22"/>
      <c r="NCU26" s="22"/>
      <c r="NCV26" s="22"/>
      <c r="NCW26" s="22"/>
      <c r="NCX26" s="22"/>
      <c r="NCY26" s="22"/>
      <c r="NCZ26" s="22"/>
      <c r="NDA26" s="22"/>
      <c r="NDB26" s="22"/>
      <c r="NDC26" s="22"/>
      <c r="NDD26" s="22"/>
      <c r="NDE26" s="22"/>
      <c r="NDF26" s="22"/>
      <c r="NDG26" s="22"/>
      <c r="NDH26" s="22"/>
      <c r="NDI26" s="22"/>
      <c r="NDJ26" s="22"/>
      <c r="NDK26" s="22"/>
      <c r="NDL26" s="22"/>
      <c r="NDM26" s="22"/>
      <c r="NDN26" s="22"/>
      <c r="NDO26" s="22"/>
      <c r="NDP26" s="22"/>
      <c r="NDQ26" s="22"/>
      <c r="NDR26" s="22"/>
      <c r="NDS26" s="22"/>
      <c r="NDT26" s="22"/>
      <c r="NDU26" s="22"/>
      <c r="NDV26" s="22"/>
      <c r="NDW26" s="22"/>
      <c r="NDX26" s="22"/>
      <c r="NDY26" s="22"/>
      <c r="NDZ26" s="22"/>
      <c r="NEA26" s="22"/>
      <c r="NEB26" s="22"/>
      <c r="NEC26" s="22"/>
      <c r="NED26" s="22"/>
      <c r="NEE26" s="22"/>
      <c r="NEF26" s="22"/>
      <c r="NEG26" s="22"/>
      <c r="NEH26" s="22"/>
      <c r="NEI26" s="22"/>
      <c r="NEJ26" s="22"/>
      <c r="NEK26" s="22"/>
      <c r="NEL26" s="22"/>
      <c r="NEM26" s="22"/>
      <c r="NEN26" s="22"/>
      <c r="NEO26" s="22"/>
      <c r="NEP26" s="22"/>
      <c r="NEQ26" s="22"/>
      <c r="NER26" s="22"/>
      <c r="NES26" s="22"/>
      <c r="NET26" s="22"/>
      <c r="NEU26" s="22"/>
      <c r="NEV26" s="22"/>
      <c r="NEW26" s="22"/>
      <c r="NEX26" s="22"/>
      <c r="NEY26" s="22"/>
      <c r="NEZ26" s="22"/>
      <c r="NFA26" s="22"/>
      <c r="NFB26" s="22"/>
      <c r="NFC26" s="22"/>
      <c r="NFD26" s="22"/>
      <c r="NFE26" s="22"/>
      <c r="NFF26" s="22"/>
      <c r="NFG26" s="22"/>
      <c r="NFH26" s="22"/>
      <c r="NFI26" s="22"/>
      <c r="NFJ26" s="22"/>
      <c r="NFK26" s="22"/>
      <c r="NFL26" s="22"/>
      <c r="NFM26" s="22"/>
      <c r="NFN26" s="22"/>
      <c r="NFO26" s="22"/>
      <c r="NFP26" s="22"/>
      <c r="NFQ26" s="22"/>
      <c r="NFR26" s="22"/>
      <c r="NFS26" s="22"/>
      <c r="NFT26" s="22"/>
      <c r="NFU26" s="22"/>
      <c r="NFV26" s="22"/>
      <c r="NFW26" s="22"/>
      <c r="NFX26" s="22"/>
      <c r="NFY26" s="22"/>
      <c r="NFZ26" s="22"/>
      <c r="NGA26" s="22"/>
      <c r="NGB26" s="22"/>
      <c r="NGC26" s="22"/>
      <c r="NGD26" s="22"/>
      <c r="NGE26" s="22"/>
      <c r="NGF26" s="22"/>
      <c r="NGG26" s="22"/>
      <c r="NGH26" s="22"/>
      <c r="NGI26" s="22"/>
      <c r="NGJ26" s="22"/>
      <c r="NGK26" s="22"/>
      <c r="NGL26" s="22"/>
      <c r="NGM26" s="22"/>
      <c r="NGN26" s="22"/>
      <c r="NGO26" s="22"/>
      <c r="NGP26" s="22"/>
      <c r="NGQ26" s="22"/>
      <c r="NGR26" s="22"/>
      <c r="NGS26" s="22"/>
      <c r="NGT26" s="22"/>
      <c r="NGU26" s="22"/>
      <c r="NGV26" s="22"/>
      <c r="NGW26" s="22"/>
      <c r="NGX26" s="22"/>
      <c r="NGY26" s="22"/>
      <c r="NGZ26" s="22"/>
      <c r="NHA26" s="22"/>
      <c r="NHB26" s="22"/>
      <c r="NHC26" s="22"/>
      <c r="NHD26" s="22"/>
      <c r="NHE26" s="22"/>
      <c r="NHF26" s="22"/>
      <c r="NHG26" s="22"/>
      <c r="NHH26" s="22"/>
      <c r="NHI26" s="22"/>
      <c r="NHJ26" s="22"/>
      <c r="NHK26" s="22"/>
      <c r="NHL26" s="22"/>
      <c r="NHM26" s="22"/>
      <c r="NHN26" s="22"/>
      <c r="NHO26" s="22"/>
      <c r="NHP26" s="22"/>
      <c r="NHQ26" s="22"/>
      <c r="NHR26" s="22"/>
      <c r="NHS26" s="22"/>
      <c r="NHT26" s="22"/>
      <c r="NHU26" s="22"/>
      <c r="NHV26" s="22"/>
      <c r="NHW26" s="22"/>
      <c r="NHX26" s="22"/>
      <c r="NHY26" s="22"/>
      <c r="NHZ26" s="22"/>
      <c r="NIA26" s="22"/>
      <c r="NIB26" s="22"/>
      <c r="NIC26" s="22"/>
      <c r="NID26" s="22"/>
      <c r="NIE26" s="22"/>
      <c r="NIF26" s="22"/>
      <c r="NIG26" s="22"/>
      <c r="NIH26" s="22"/>
      <c r="NII26" s="22"/>
      <c r="NIJ26" s="22"/>
      <c r="NIK26" s="22"/>
      <c r="NIL26" s="22"/>
      <c r="NIM26" s="22"/>
      <c r="NIN26" s="22"/>
      <c r="NIO26" s="22"/>
      <c r="NIP26" s="22"/>
      <c r="NIQ26" s="22"/>
      <c r="NIR26" s="22"/>
      <c r="NIS26" s="22"/>
      <c r="NIT26" s="22"/>
      <c r="NIU26" s="22"/>
      <c r="NIV26" s="22"/>
      <c r="NIW26" s="22"/>
      <c r="NIX26" s="22"/>
      <c r="NIY26" s="22"/>
      <c r="NIZ26" s="22"/>
      <c r="NJA26" s="22"/>
      <c r="NJB26" s="22"/>
      <c r="NJC26" s="22"/>
      <c r="NJD26" s="22"/>
      <c r="NJE26" s="22"/>
      <c r="NJF26" s="22"/>
      <c r="NJG26" s="22"/>
      <c r="NJH26" s="22"/>
      <c r="NJI26" s="22"/>
      <c r="NJJ26" s="22"/>
      <c r="NJK26" s="22"/>
      <c r="NJL26" s="22"/>
      <c r="NJM26" s="22"/>
      <c r="NJN26" s="22"/>
      <c r="NJO26" s="22"/>
      <c r="NJP26" s="22"/>
      <c r="NJQ26" s="22"/>
      <c r="NJR26" s="22"/>
      <c r="NJS26" s="22"/>
      <c r="NJT26" s="22"/>
      <c r="NJU26" s="22"/>
      <c r="NJV26" s="22"/>
      <c r="NJW26" s="22"/>
      <c r="NJX26" s="22"/>
      <c r="NJY26" s="22"/>
      <c r="NJZ26" s="22"/>
      <c r="NKA26" s="22"/>
      <c r="NKB26" s="22"/>
      <c r="NKC26" s="22"/>
      <c r="NKD26" s="22"/>
      <c r="NKE26" s="22"/>
      <c r="NKF26" s="22"/>
      <c r="NKG26" s="22"/>
      <c r="NKH26" s="22"/>
      <c r="NKI26" s="22"/>
      <c r="NKJ26" s="22"/>
      <c r="NKK26" s="22"/>
      <c r="NKL26" s="22"/>
      <c r="NKM26" s="22"/>
      <c r="NKN26" s="22"/>
      <c r="NKO26" s="22"/>
      <c r="NKP26" s="22"/>
      <c r="NKQ26" s="22"/>
      <c r="NKR26" s="22"/>
      <c r="NKS26" s="22"/>
      <c r="NKT26" s="22"/>
      <c r="NKU26" s="22"/>
      <c r="NKV26" s="22"/>
      <c r="NKW26" s="22"/>
      <c r="NKX26" s="22"/>
      <c r="NKY26" s="22"/>
      <c r="NKZ26" s="22"/>
      <c r="NLA26" s="22"/>
      <c r="NLB26" s="22"/>
      <c r="NLC26" s="22"/>
      <c r="NLD26" s="22"/>
      <c r="NLE26" s="22"/>
      <c r="NLF26" s="22"/>
      <c r="NLG26" s="22"/>
      <c r="NLH26" s="22"/>
      <c r="NLI26" s="22"/>
      <c r="NLJ26" s="22"/>
      <c r="NLK26" s="22"/>
      <c r="NLL26" s="22"/>
      <c r="NLM26" s="22"/>
      <c r="NLN26" s="22"/>
      <c r="NLO26" s="22"/>
      <c r="NLP26" s="22"/>
      <c r="NLQ26" s="22"/>
      <c r="NLR26" s="22"/>
      <c r="NLS26" s="22"/>
      <c r="NLT26" s="22"/>
      <c r="NLU26" s="22"/>
      <c r="NLV26" s="22"/>
      <c r="NLW26" s="22"/>
      <c r="NLX26" s="22"/>
      <c r="NLY26" s="22"/>
      <c r="NLZ26" s="22"/>
      <c r="NMA26" s="22"/>
      <c r="NMB26" s="22"/>
      <c r="NMC26" s="22"/>
      <c r="NMD26" s="22"/>
      <c r="NME26" s="22"/>
      <c r="NMF26" s="22"/>
      <c r="NMG26" s="22"/>
      <c r="NMH26" s="22"/>
      <c r="NMI26" s="22"/>
      <c r="NMJ26" s="22"/>
      <c r="NMK26" s="22"/>
      <c r="NML26" s="22"/>
      <c r="NMM26" s="22"/>
      <c r="NMN26" s="22"/>
      <c r="NMO26" s="22"/>
      <c r="NMP26" s="22"/>
      <c r="NMQ26" s="22"/>
      <c r="NMR26" s="22"/>
      <c r="NMS26" s="22"/>
      <c r="NMT26" s="22"/>
      <c r="NMU26" s="22"/>
      <c r="NMV26" s="22"/>
      <c r="NMW26" s="22"/>
      <c r="NMX26" s="22"/>
      <c r="NMY26" s="22"/>
      <c r="NMZ26" s="22"/>
      <c r="NNA26" s="22"/>
      <c r="NNB26" s="22"/>
      <c r="NNC26" s="22"/>
      <c r="NND26" s="22"/>
      <c r="NNE26" s="22"/>
      <c r="NNF26" s="22"/>
      <c r="NNG26" s="22"/>
      <c r="NNH26" s="22"/>
      <c r="NNI26" s="22"/>
      <c r="NNJ26" s="22"/>
      <c r="NNK26" s="22"/>
      <c r="NNL26" s="22"/>
      <c r="NNM26" s="22"/>
      <c r="NNN26" s="22"/>
      <c r="NNO26" s="22"/>
      <c r="NNP26" s="22"/>
      <c r="NNQ26" s="22"/>
      <c r="NNR26" s="22"/>
      <c r="NNS26" s="22"/>
      <c r="NNT26" s="22"/>
      <c r="NNU26" s="22"/>
      <c r="NNV26" s="22"/>
      <c r="NNW26" s="22"/>
      <c r="NNX26" s="22"/>
      <c r="NNY26" s="22"/>
      <c r="NNZ26" s="22"/>
      <c r="NOA26" s="22"/>
      <c r="NOB26" s="22"/>
      <c r="NOC26" s="22"/>
      <c r="NOD26" s="22"/>
      <c r="NOE26" s="22"/>
      <c r="NOF26" s="22"/>
      <c r="NOG26" s="22"/>
      <c r="NOH26" s="22"/>
      <c r="NOI26" s="22"/>
      <c r="NOJ26" s="22"/>
      <c r="NOK26" s="22"/>
      <c r="NOL26" s="22"/>
      <c r="NOM26" s="22"/>
      <c r="NON26" s="22"/>
      <c r="NOO26" s="22"/>
      <c r="NOP26" s="22"/>
      <c r="NOQ26" s="22"/>
      <c r="NOR26" s="22"/>
      <c r="NOS26" s="22"/>
      <c r="NOT26" s="22"/>
      <c r="NOU26" s="22"/>
      <c r="NOV26" s="22"/>
      <c r="NOW26" s="22"/>
      <c r="NOX26" s="22"/>
      <c r="NOY26" s="22"/>
      <c r="NOZ26" s="22"/>
      <c r="NPA26" s="22"/>
      <c r="NPB26" s="22"/>
      <c r="NPC26" s="30"/>
      <c r="NPD26" s="22"/>
      <c r="NPE26" s="22"/>
      <c r="NPF26" s="22"/>
      <c r="NPG26" s="22"/>
      <c r="NPH26" s="22"/>
      <c r="NPI26" s="22"/>
      <c r="NPJ26" s="22"/>
      <c r="NPK26" s="22"/>
      <c r="NPL26" s="22"/>
      <c r="NPM26" s="22"/>
      <c r="NPN26" s="22"/>
      <c r="NPO26" s="22"/>
      <c r="NPP26" s="22"/>
      <c r="NPQ26" s="22"/>
      <c r="NPR26" s="22"/>
      <c r="NPS26" s="22"/>
      <c r="NPT26" s="22"/>
      <c r="NPU26" s="22"/>
      <c r="NPV26" s="22"/>
      <c r="NPW26" s="22"/>
      <c r="NPX26" s="22"/>
      <c r="NPY26" s="22"/>
      <c r="NPZ26" s="22"/>
      <c r="NQA26" s="22"/>
      <c r="NQB26" s="22"/>
      <c r="NQC26" s="22"/>
      <c r="NQD26" s="22"/>
      <c r="NQE26" s="22"/>
      <c r="NQF26" s="22"/>
      <c r="NQG26" s="22"/>
      <c r="NQH26" s="22"/>
      <c r="NQI26" s="22"/>
      <c r="NQJ26" s="22"/>
      <c r="NQK26" s="22"/>
      <c r="NQL26" s="22"/>
      <c r="NQM26" s="22"/>
      <c r="NQN26" s="22"/>
      <c r="NQO26" s="22"/>
      <c r="NQP26" s="22"/>
      <c r="NQQ26" s="22"/>
      <c r="NQR26" s="22"/>
      <c r="NQS26" s="22"/>
      <c r="NQT26" s="22"/>
      <c r="NQU26" s="22"/>
      <c r="NQV26" s="22"/>
      <c r="NQW26" s="22"/>
      <c r="NQX26" s="22"/>
      <c r="NQY26" s="22"/>
      <c r="NQZ26" s="22"/>
      <c r="NRA26" s="22"/>
      <c r="NRB26" s="22"/>
      <c r="NRC26" s="22"/>
      <c r="NRD26" s="22"/>
      <c r="NRE26" s="22"/>
      <c r="NRF26" s="22"/>
      <c r="NRG26" s="22"/>
      <c r="NRH26" s="22"/>
      <c r="NRI26" s="22"/>
      <c r="NRJ26" s="22"/>
      <c r="NRK26" s="22"/>
      <c r="NRL26" s="22"/>
      <c r="NRM26" s="22"/>
      <c r="NRN26" s="22"/>
      <c r="NRO26" s="22"/>
      <c r="NRP26" s="22"/>
      <c r="NRQ26" s="22"/>
      <c r="NRR26" s="22"/>
      <c r="NRS26" s="22"/>
      <c r="NRT26" s="22"/>
      <c r="NRU26" s="22"/>
      <c r="NRV26" s="22"/>
      <c r="NRW26" s="22"/>
      <c r="NRX26" s="22"/>
      <c r="NRY26" s="22"/>
      <c r="NRZ26" s="22"/>
      <c r="NSA26" s="22"/>
      <c r="NSB26" s="22"/>
      <c r="NSC26" s="22"/>
      <c r="NSD26" s="22"/>
      <c r="NSE26" s="22"/>
      <c r="NSF26" s="22"/>
      <c r="NSG26" s="22"/>
      <c r="NSH26" s="22"/>
      <c r="NSI26" s="22"/>
      <c r="NSJ26" s="22"/>
      <c r="NSK26" s="22"/>
      <c r="NSL26" s="22"/>
      <c r="NSM26" s="22"/>
      <c r="NSN26" s="22"/>
      <c r="NSO26" s="22"/>
      <c r="NSP26" s="22"/>
      <c r="NSQ26" s="22"/>
      <c r="NSR26" s="22"/>
      <c r="NSS26" s="22"/>
      <c r="NST26" s="22"/>
      <c r="NSU26" s="22"/>
      <c r="NSV26" s="22"/>
      <c r="NSW26" s="22"/>
      <c r="NSX26" s="22"/>
      <c r="NSY26" s="22"/>
      <c r="NSZ26" s="22"/>
      <c r="NTA26" s="22"/>
      <c r="NTB26" s="22"/>
      <c r="NTC26" s="22"/>
      <c r="NTD26" s="22"/>
      <c r="NTE26" s="22"/>
      <c r="NTF26" s="22"/>
      <c r="NTG26" s="22"/>
      <c r="NTH26" s="22"/>
      <c r="NTI26" s="22"/>
      <c r="NTJ26" s="22"/>
      <c r="NTK26" s="22"/>
      <c r="NTL26" s="22"/>
      <c r="NTM26" s="22"/>
      <c r="NTN26" s="22"/>
      <c r="NTO26" s="22"/>
      <c r="NTP26" s="22"/>
      <c r="NTQ26" s="22"/>
      <c r="NTR26" s="22"/>
      <c r="NTS26" s="22"/>
      <c r="NTT26" s="22"/>
      <c r="NTU26" s="22"/>
      <c r="NTV26" s="22"/>
      <c r="NTW26" s="22"/>
      <c r="NTX26" s="22"/>
      <c r="NTY26" s="22"/>
      <c r="NTZ26" s="22"/>
      <c r="NUA26" s="22"/>
      <c r="NUB26" s="22"/>
      <c r="NUC26" s="22"/>
      <c r="NUD26" s="22"/>
      <c r="NUE26" s="22"/>
      <c r="NUF26" s="22"/>
      <c r="NUG26" s="22"/>
      <c r="NUH26" s="22"/>
      <c r="NUI26" s="22"/>
      <c r="NUJ26" s="22"/>
      <c r="NUK26" s="22"/>
      <c r="NUL26" s="22"/>
      <c r="NUM26" s="22"/>
      <c r="NUN26" s="22"/>
      <c r="NUO26" s="22"/>
      <c r="NUP26" s="22"/>
      <c r="NUQ26" s="22"/>
      <c r="NUR26" s="22"/>
      <c r="NUS26" s="22"/>
      <c r="NUT26" s="22"/>
      <c r="NUU26" s="22"/>
      <c r="NUV26" s="22"/>
      <c r="NUW26" s="22"/>
      <c r="NUX26" s="22"/>
      <c r="NUY26" s="22"/>
      <c r="NUZ26" s="22"/>
      <c r="NVA26" s="22"/>
      <c r="NVB26" s="22"/>
      <c r="NVC26" s="22"/>
      <c r="NVD26" s="22"/>
      <c r="NVE26" s="22"/>
      <c r="NVF26" s="22"/>
      <c r="NVG26" s="22"/>
      <c r="NVH26" s="22"/>
      <c r="NVI26" s="22"/>
      <c r="NVJ26" s="22"/>
      <c r="NVK26" s="22"/>
      <c r="NVL26" s="22"/>
      <c r="NVM26" s="22"/>
      <c r="NVN26" s="22"/>
      <c r="NVO26" s="22"/>
      <c r="NVP26" s="22"/>
      <c r="NVQ26" s="22"/>
      <c r="NVR26" s="22"/>
      <c r="NVS26" s="22"/>
      <c r="NVT26" s="22"/>
      <c r="NVU26" s="22"/>
      <c r="NVV26" s="22"/>
      <c r="NVW26" s="22"/>
      <c r="NVX26" s="22"/>
      <c r="NVY26" s="22"/>
      <c r="NVZ26" s="22"/>
      <c r="NWA26" s="22"/>
      <c r="NWB26" s="22"/>
      <c r="NWC26" s="22"/>
      <c r="NWD26" s="22"/>
      <c r="NWE26" s="22"/>
      <c r="NWF26" s="22"/>
      <c r="NWG26" s="22"/>
      <c r="NWH26" s="22"/>
      <c r="NWI26" s="22"/>
      <c r="NWJ26" s="22"/>
      <c r="NWK26" s="22"/>
      <c r="NWL26" s="22"/>
      <c r="NWM26" s="22"/>
      <c r="NWN26" s="22"/>
      <c r="NWO26" s="22"/>
      <c r="NWP26" s="22"/>
      <c r="NWQ26" s="22"/>
      <c r="NWR26" s="22"/>
      <c r="NWS26" s="22"/>
      <c r="NWT26" s="22"/>
      <c r="NWU26" s="22"/>
      <c r="NWV26" s="22"/>
      <c r="NWW26" s="22"/>
      <c r="NWX26" s="22"/>
      <c r="NWY26" s="22"/>
      <c r="NWZ26" s="22"/>
      <c r="NXA26" s="22"/>
      <c r="NXB26" s="22"/>
      <c r="NXC26" s="22"/>
      <c r="NXD26" s="22"/>
      <c r="NXE26" s="22"/>
      <c r="NXF26" s="22"/>
      <c r="NXG26" s="22"/>
      <c r="NXH26" s="22"/>
      <c r="NXI26" s="22"/>
      <c r="NXJ26" s="22"/>
      <c r="NXK26" s="22"/>
      <c r="NXL26" s="22"/>
      <c r="NXM26" s="22"/>
      <c r="NXN26" s="22"/>
      <c r="NXO26" s="22"/>
      <c r="NXP26" s="22"/>
      <c r="NXQ26" s="22"/>
      <c r="NXR26" s="22"/>
      <c r="NXS26" s="22"/>
      <c r="NXT26" s="22"/>
      <c r="NXU26" s="22"/>
      <c r="NXV26" s="22"/>
      <c r="NXW26" s="22"/>
      <c r="NXX26" s="22"/>
      <c r="NXY26" s="22"/>
      <c r="NXZ26" s="22"/>
      <c r="NYA26" s="22"/>
      <c r="NYB26" s="22"/>
      <c r="NYC26" s="22"/>
      <c r="NYD26" s="22"/>
      <c r="NYE26" s="22"/>
      <c r="NYF26" s="22"/>
      <c r="NYG26" s="22"/>
      <c r="NYH26" s="22"/>
      <c r="NYI26" s="22"/>
      <c r="NYJ26" s="22"/>
      <c r="NYK26" s="22"/>
      <c r="NYL26" s="22"/>
      <c r="NYM26" s="22"/>
      <c r="NYN26" s="22"/>
      <c r="NYO26" s="22"/>
      <c r="NYP26" s="22"/>
      <c r="NYQ26" s="22"/>
      <c r="NYR26" s="22"/>
      <c r="NYS26" s="22"/>
      <c r="NYT26" s="22"/>
      <c r="NYU26" s="22"/>
      <c r="NYV26" s="22"/>
      <c r="NYW26" s="22"/>
      <c r="NYX26" s="22"/>
      <c r="NYY26" s="22"/>
      <c r="NYZ26" s="22"/>
      <c r="NZA26" s="22"/>
      <c r="NZB26" s="22"/>
      <c r="NZC26" s="22"/>
      <c r="NZD26" s="22"/>
      <c r="NZE26" s="22"/>
      <c r="NZF26" s="22"/>
      <c r="NZG26" s="22"/>
      <c r="NZH26" s="22"/>
      <c r="NZI26" s="22"/>
      <c r="NZJ26" s="22"/>
      <c r="NZK26" s="22"/>
      <c r="NZL26" s="22"/>
      <c r="NZM26" s="22"/>
      <c r="NZN26" s="22"/>
      <c r="NZO26" s="22"/>
      <c r="NZP26" s="22"/>
      <c r="NZQ26" s="22"/>
      <c r="NZR26" s="22"/>
      <c r="NZS26" s="22"/>
      <c r="NZT26" s="22"/>
      <c r="NZU26" s="22"/>
      <c r="NZV26" s="22"/>
      <c r="NZW26" s="22"/>
      <c r="NZX26" s="22"/>
      <c r="NZY26" s="22"/>
      <c r="NZZ26" s="22"/>
      <c r="OAA26" s="22"/>
      <c r="OAB26" s="22"/>
      <c r="OAC26" s="22"/>
      <c r="OAD26" s="22"/>
      <c r="OAE26" s="22"/>
      <c r="OAF26" s="22"/>
      <c r="OAG26" s="22"/>
      <c r="OAH26" s="22"/>
      <c r="OAI26" s="22"/>
      <c r="OAJ26" s="22"/>
      <c r="OAK26" s="22"/>
      <c r="OAL26" s="22"/>
      <c r="OAM26" s="22"/>
      <c r="OAN26" s="22"/>
      <c r="OAO26" s="22"/>
      <c r="OAP26" s="22"/>
      <c r="OAQ26" s="22"/>
      <c r="OAR26" s="22"/>
      <c r="OAS26" s="22"/>
      <c r="OAT26" s="22"/>
      <c r="OAU26" s="22"/>
      <c r="OAV26" s="22"/>
      <c r="OAW26" s="22"/>
      <c r="OAX26" s="22"/>
      <c r="OAY26" s="22"/>
      <c r="OAZ26" s="22"/>
      <c r="OBA26" s="22"/>
      <c r="OBB26" s="22"/>
      <c r="OBC26" s="22"/>
      <c r="OBD26" s="22"/>
      <c r="OBE26" s="22"/>
      <c r="OBF26" s="22"/>
      <c r="OBG26" s="22"/>
      <c r="OBH26" s="22"/>
      <c r="OBI26" s="22"/>
      <c r="OBJ26" s="22"/>
      <c r="OBK26" s="22"/>
      <c r="OBL26" s="22"/>
      <c r="OBM26" s="22"/>
      <c r="OBN26" s="22"/>
      <c r="OBO26" s="22"/>
      <c r="OBP26" s="22"/>
      <c r="OBQ26" s="22"/>
      <c r="OBR26" s="22"/>
      <c r="OBS26" s="22"/>
      <c r="OBT26" s="22"/>
      <c r="OBU26" s="22"/>
      <c r="OBV26" s="22"/>
      <c r="OBW26" s="22"/>
      <c r="OBX26" s="22"/>
      <c r="OBY26" s="22"/>
      <c r="OBZ26" s="22"/>
      <c r="OCA26" s="22"/>
      <c r="OCB26" s="22"/>
      <c r="OCC26" s="22"/>
      <c r="OCD26" s="22"/>
      <c r="OCE26" s="22"/>
      <c r="OCF26" s="22"/>
      <c r="OCG26" s="22"/>
      <c r="OCH26" s="22"/>
      <c r="OCI26" s="22"/>
      <c r="OCJ26" s="22"/>
      <c r="OCK26" s="22"/>
      <c r="OCL26" s="22"/>
      <c r="OCM26" s="22"/>
      <c r="OCN26" s="22"/>
      <c r="OCO26" s="22"/>
      <c r="OCP26" s="22"/>
      <c r="OCQ26" s="22"/>
      <c r="OCR26" s="22"/>
      <c r="OCS26" s="22"/>
      <c r="OCT26" s="22"/>
      <c r="OCU26" s="22"/>
      <c r="OCV26" s="22"/>
      <c r="OCW26" s="22"/>
      <c r="OCX26" s="22"/>
      <c r="OCY26" s="22"/>
      <c r="OCZ26" s="22"/>
      <c r="ODA26" s="22"/>
      <c r="ODB26" s="22"/>
      <c r="ODC26" s="22"/>
      <c r="ODD26" s="22"/>
      <c r="ODE26" s="30"/>
      <c r="ODF26" s="22"/>
      <c r="ODG26" s="22"/>
      <c r="ODH26" s="22"/>
      <c r="ODI26" s="22"/>
      <c r="ODJ26" s="22"/>
      <c r="ODK26" s="22"/>
      <c r="ODL26" s="22"/>
      <c r="ODM26" s="22"/>
      <c r="ODN26" s="22"/>
      <c r="ODO26" s="22"/>
      <c r="ODP26" s="22"/>
      <c r="ODQ26" s="22"/>
      <c r="ODR26" s="22"/>
      <c r="ODS26" s="22"/>
      <c r="ODT26" s="22"/>
      <c r="ODU26" s="22"/>
      <c r="ODV26" s="22"/>
      <c r="ODW26" s="22"/>
      <c r="ODX26" s="22"/>
      <c r="ODY26" s="22"/>
      <c r="ODZ26" s="22"/>
      <c r="OEA26" s="22"/>
      <c r="OEB26" s="22"/>
      <c r="OEC26" s="22"/>
      <c r="OED26" s="22"/>
      <c r="OEE26" s="22"/>
      <c r="OEF26" s="22"/>
      <c r="OEG26" s="22"/>
      <c r="OEH26" s="22"/>
      <c r="OEI26" s="22"/>
      <c r="OEJ26" s="22"/>
      <c r="OEK26" s="22"/>
      <c r="OEL26" s="22"/>
      <c r="OEM26" s="22"/>
      <c r="OEN26" s="22"/>
      <c r="OEO26" s="22"/>
      <c r="OEP26" s="22"/>
      <c r="OEQ26" s="22"/>
      <c r="OER26" s="22"/>
      <c r="OES26" s="22"/>
      <c r="OET26" s="22"/>
      <c r="OEU26" s="22"/>
      <c r="OEV26" s="22"/>
      <c r="OEW26" s="22"/>
      <c r="OEX26" s="22"/>
      <c r="OEY26" s="22"/>
      <c r="OEZ26" s="22"/>
      <c r="OFA26" s="22"/>
      <c r="OFB26" s="22"/>
      <c r="OFC26" s="22"/>
      <c r="OFD26" s="22"/>
      <c r="OFE26" s="22"/>
      <c r="OFF26" s="22"/>
      <c r="OFG26" s="22"/>
      <c r="OFH26" s="22"/>
      <c r="OFI26" s="22"/>
      <c r="OFJ26" s="22"/>
      <c r="OFK26" s="22"/>
      <c r="OFL26" s="22"/>
      <c r="OFM26" s="22"/>
      <c r="OFN26" s="22"/>
      <c r="OFO26" s="22"/>
      <c r="OFP26" s="22"/>
      <c r="OFQ26" s="22"/>
      <c r="OFR26" s="22"/>
      <c r="OFS26" s="22"/>
      <c r="OFT26" s="22"/>
      <c r="OFU26" s="22"/>
      <c r="OFV26" s="22"/>
      <c r="OFW26" s="22"/>
      <c r="OFX26" s="22"/>
      <c r="OFY26" s="22"/>
      <c r="OFZ26" s="22"/>
      <c r="OGA26" s="22"/>
      <c r="OGB26" s="22"/>
      <c r="OGC26" s="22"/>
      <c r="OGD26" s="22"/>
      <c r="OGE26" s="22"/>
      <c r="OGF26" s="22"/>
      <c r="OGG26" s="22"/>
      <c r="OGH26" s="22"/>
      <c r="OGI26" s="22"/>
      <c r="OGJ26" s="22"/>
      <c r="OGK26" s="22"/>
      <c r="OGL26" s="22"/>
      <c r="OGM26" s="22"/>
      <c r="OGN26" s="22"/>
      <c r="OGO26" s="22"/>
      <c r="OGP26" s="22"/>
      <c r="OGQ26" s="22"/>
      <c r="OGR26" s="22"/>
      <c r="OGS26" s="22"/>
      <c r="OGT26" s="22"/>
      <c r="OGU26" s="22"/>
      <c r="OGV26" s="22"/>
      <c r="OGW26" s="22"/>
      <c r="OGX26" s="22"/>
      <c r="OGY26" s="22"/>
      <c r="OGZ26" s="22"/>
      <c r="OHA26" s="22"/>
      <c r="OHB26" s="22"/>
      <c r="OHC26" s="22"/>
      <c r="OHD26" s="22"/>
      <c r="OHE26" s="22"/>
      <c r="OHF26" s="22"/>
      <c r="OHG26" s="22"/>
      <c r="OHH26" s="22"/>
      <c r="OHI26" s="22"/>
      <c r="OHJ26" s="22"/>
      <c r="OHK26" s="22"/>
      <c r="OHL26" s="22"/>
      <c r="OHM26" s="22"/>
      <c r="OHN26" s="22"/>
      <c r="OHO26" s="22"/>
      <c r="OHP26" s="22"/>
      <c r="OHQ26" s="22"/>
      <c r="OHR26" s="22"/>
      <c r="OHS26" s="22"/>
      <c r="OHT26" s="22"/>
      <c r="OHU26" s="22"/>
      <c r="OHV26" s="22"/>
      <c r="OHW26" s="22"/>
      <c r="OHX26" s="22"/>
      <c r="OHY26" s="22"/>
      <c r="OHZ26" s="22"/>
      <c r="OIA26" s="22"/>
      <c r="OIB26" s="22"/>
      <c r="OIC26" s="22"/>
      <c r="OID26" s="22"/>
      <c r="OIE26" s="22"/>
      <c r="OIF26" s="22"/>
      <c r="OIG26" s="22"/>
      <c r="OIH26" s="22"/>
      <c r="OII26" s="22"/>
      <c r="OIJ26" s="22"/>
      <c r="OIK26" s="22"/>
      <c r="OIL26" s="22"/>
      <c r="OIM26" s="22"/>
      <c r="OIN26" s="22"/>
      <c r="OIO26" s="22"/>
      <c r="OIP26" s="22"/>
      <c r="OIQ26" s="22"/>
      <c r="OIR26" s="22"/>
      <c r="OIS26" s="22"/>
      <c r="OIT26" s="22"/>
      <c r="OIU26" s="22"/>
      <c r="OIV26" s="22"/>
      <c r="OIW26" s="22"/>
      <c r="OIX26" s="22"/>
      <c r="OIY26" s="22"/>
      <c r="OIZ26" s="22"/>
      <c r="OJA26" s="22"/>
      <c r="OJB26" s="22"/>
      <c r="OJC26" s="22"/>
      <c r="OJD26" s="22"/>
      <c r="OJE26" s="22"/>
      <c r="OJF26" s="22"/>
      <c r="OJG26" s="22"/>
      <c r="OJH26" s="22"/>
      <c r="OJI26" s="22"/>
      <c r="OJJ26" s="22"/>
      <c r="OJK26" s="22"/>
      <c r="OJL26" s="22"/>
      <c r="OJM26" s="22"/>
      <c r="OJN26" s="22"/>
      <c r="OJO26" s="22"/>
      <c r="OJP26" s="22"/>
      <c r="OJQ26" s="22"/>
      <c r="OJR26" s="22"/>
      <c r="OJS26" s="22"/>
      <c r="OJT26" s="22"/>
      <c r="OJU26" s="22"/>
      <c r="OJV26" s="22"/>
      <c r="OJW26" s="22"/>
      <c r="OJX26" s="22"/>
      <c r="OJY26" s="22"/>
      <c r="OJZ26" s="22"/>
      <c r="OKA26" s="22"/>
      <c r="OKB26" s="22"/>
      <c r="OKC26" s="22"/>
      <c r="OKD26" s="22"/>
      <c r="OKE26" s="22"/>
      <c r="OKF26" s="22"/>
      <c r="OKG26" s="22"/>
      <c r="OKH26" s="22"/>
      <c r="OKI26" s="22"/>
      <c r="OKJ26" s="22"/>
      <c r="OKK26" s="22"/>
      <c r="OKL26" s="22"/>
      <c r="OKM26" s="22"/>
      <c r="OKN26" s="22"/>
      <c r="OKO26" s="22"/>
      <c r="OKP26" s="22"/>
      <c r="OKQ26" s="22"/>
      <c r="OKR26" s="22"/>
      <c r="OKS26" s="22"/>
      <c r="OKT26" s="22"/>
      <c r="OKU26" s="22"/>
      <c r="OKV26" s="22"/>
      <c r="OKW26" s="22"/>
      <c r="OKX26" s="22"/>
      <c r="OKY26" s="22"/>
      <c r="OKZ26" s="22"/>
      <c r="OLA26" s="22"/>
      <c r="OLB26" s="22"/>
      <c r="OLC26" s="22"/>
      <c r="OLD26" s="22"/>
      <c r="OLE26" s="22"/>
      <c r="OLF26" s="22"/>
      <c r="OLG26" s="22"/>
      <c r="OLH26" s="22"/>
      <c r="OLI26" s="22"/>
      <c r="OLJ26" s="22"/>
      <c r="OLK26" s="22"/>
      <c r="OLL26" s="22"/>
      <c r="OLM26" s="22"/>
      <c r="OLN26" s="22"/>
      <c r="OLO26" s="22"/>
      <c r="OLP26" s="22"/>
      <c r="OLQ26" s="22"/>
      <c r="OLR26" s="22"/>
      <c r="OLS26" s="22"/>
      <c r="OLT26" s="22"/>
      <c r="OLU26" s="22"/>
      <c r="OLV26" s="22"/>
      <c r="OLW26" s="22"/>
      <c r="OLX26" s="22"/>
      <c r="OLY26" s="22"/>
      <c r="OLZ26" s="22"/>
      <c r="OMA26" s="22"/>
      <c r="OMB26" s="22"/>
      <c r="OMC26" s="22"/>
      <c r="OMD26" s="22"/>
      <c r="OME26" s="22"/>
      <c r="OMF26" s="22"/>
      <c r="OMG26" s="22"/>
      <c r="OMH26" s="22"/>
      <c r="OMI26" s="22"/>
      <c r="OMJ26" s="22"/>
      <c r="OMK26" s="22"/>
      <c r="OML26" s="22"/>
      <c r="OMM26" s="22"/>
      <c r="OMN26" s="22"/>
      <c r="OMO26" s="22"/>
      <c r="OMP26" s="22"/>
      <c r="OMQ26" s="22"/>
      <c r="OMR26" s="22"/>
      <c r="OMS26" s="22"/>
      <c r="OMT26" s="22"/>
      <c r="OMU26" s="22"/>
      <c r="OMV26" s="22"/>
      <c r="OMW26" s="22"/>
      <c r="OMX26" s="22"/>
      <c r="OMY26" s="22"/>
      <c r="OMZ26" s="22"/>
      <c r="ONA26" s="22"/>
      <c r="ONB26" s="22"/>
      <c r="ONC26" s="22"/>
      <c r="OND26" s="22"/>
      <c r="ONE26" s="22"/>
      <c r="ONF26" s="22"/>
      <c r="ONG26" s="22"/>
      <c r="ONH26" s="22"/>
      <c r="ONI26" s="22"/>
      <c r="ONJ26" s="22"/>
      <c r="ONK26" s="22"/>
      <c r="ONL26" s="22"/>
      <c r="ONM26" s="22"/>
      <c r="ONN26" s="22"/>
      <c r="ONO26" s="22"/>
      <c r="ONP26" s="22"/>
      <c r="ONQ26" s="22"/>
      <c r="ONR26" s="22"/>
      <c r="ONS26" s="22"/>
      <c r="ONT26" s="22"/>
      <c r="ONU26" s="22"/>
      <c r="ONV26" s="22"/>
      <c r="ONW26" s="22"/>
      <c r="ONX26" s="22"/>
      <c r="ONY26" s="22"/>
      <c r="ONZ26" s="22"/>
      <c r="OOA26" s="22"/>
      <c r="OOB26" s="22"/>
      <c r="OOC26" s="22"/>
      <c r="OOD26" s="22"/>
      <c r="OOE26" s="22"/>
      <c r="OOF26" s="22"/>
      <c r="OOG26" s="22"/>
      <c r="OOH26" s="22"/>
      <c r="OOI26" s="22"/>
      <c r="OOJ26" s="22"/>
      <c r="OOK26" s="22"/>
      <c r="OOL26" s="22"/>
      <c r="OOM26" s="22"/>
      <c r="OON26" s="22"/>
      <c r="OOO26" s="22"/>
      <c r="OOP26" s="22"/>
      <c r="OOQ26" s="22"/>
      <c r="OOR26" s="22"/>
      <c r="OOS26" s="22"/>
      <c r="OOT26" s="22"/>
      <c r="OOU26" s="22"/>
      <c r="OOV26" s="22"/>
      <c r="OOW26" s="22"/>
      <c r="OOX26" s="22"/>
      <c r="OOY26" s="22"/>
      <c r="OOZ26" s="22"/>
      <c r="OPA26" s="22"/>
      <c r="OPB26" s="22"/>
      <c r="OPC26" s="22"/>
      <c r="OPD26" s="22"/>
      <c r="OPE26" s="22"/>
      <c r="OPF26" s="22"/>
      <c r="OPG26" s="22"/>
      <c r="OPH26" s="22"/>
      <c r="OPI26" s="22"/>
      <c r="OPJ26" s="22"/>
      <c r="OPK26" s="22"/>
      <c r="OPL26" s="22"/>
      <c r="OPM26" s="22"/>
      <c r="OPN26" s="22"/>
      <c r="OPO26" s="22"/>
      <c r="OPP26" s="22"/>
      <c r="OPQ26" s="22"/>
      <c r="OPR26" s="22"/>
      <c r="OPS26" s="22"/>
      <c r="OPT26" s="22"/>
      <c r="OPU26" s="22"/>
      <c r="OPV26" s="22"/>
      <c r="OPW26" s="22"/>
      <c r="OPX26" s="22"/>
      <c r="OPY26" s="22"/>
      <c r="OPZ26" s="22"/>
      <c r="OQA26" s="22"/>
      <c r="OQB26" s="22"/>
      <c r="OQC26" s="22"/>
      <c r="OQD26" s="22"/>
      <c r="OQE26" s="22"/>
      <c r="OQF26" s="22"/>
      <c r="OQG26" s="22"/>
      <c r="OQH26" s="22"/>
      <c r="OQI26" s="22"/>
      <c r="OQJ26" s="22"/>
      <c r="OQK26" s="22"/>
      <c r="OQL26" s="22"/>
      <c r="OQM26" s="22"/>
      <c r="OQN26" s="22"/>
      <c r="OQO26" s="22"/>
      <c r="OQP26" s="22"/>
      <c r="OQQ26" s="22"/>
      <c r="OQR26" s="22"/>
      <c r="OQS26" s="22"/>
      <c r="OQT26" s="22"/>
      <c r="OQU26" s="22"/>
      <c r="OQV26" s="22"/>
      <c r="OQW26" s="22"/>
      <c r="OQX26" s="22"/>
      <c r="OQY26" s="22"/>
      <c r="OQZ26" s="22"/>
      <c r="ORA26" s="22"/>
      <c r="ORB26" s="22"/>
      <c r="ORC26" s="22"/>
      <c r="ORD26" s="22"/>
      <c r="ORE26" s="22"/>
      <c r="ORF26" s="22"/>
      <c r="ORG26" s="30"/>
      <c r="ORH26" s="22"/>
      <c r="ORI26" s="22"/>
      <c r="ORJ26" s="22"/>
      <c r="ORK26" s="22"/>
      <c r="ORL26" s="22"/>
      <c r="ORM26" s="22"/>
      <c r="ORN26" s="22"/>
      <c r="ORO26" s="22"/>
      <c r="ORP26" s="22"/>
      <c r="ORQ26" s="22"/>
      <c r="ORR26" s="22"/>
      <c r="ORS26" s="22"/>
      <c r="ORT26" s="22"/>
      <c r="ORU26" s="22"/>
      <c r="ORV26" s="22"/>
      <c r="ORW26" s="22"/>
      <c r="ORX26" s="22"/>
      <c r="ORY26" s="22"/>
      <c r="ORZ26" s="22"/>
      <c r="OSA26" s="22"/>
      <c r="OSB26" s="22"/>
      <c r="OSC26" s="22"/>
      <c r="OSD26" s="22"/>
      <c r="OSE26" s="22"/>
      <c r="OSF26" s="22"/>
      <c r="OSG26" s="22"/>
      <c r="OSH26" s="22"/>
      <c r="OSI26" s="22"/>
      <c r="OSJ26" s="22"/>
      <c r="OSK26" s="22"/>
      <c r="OSL26" s="22"/>
      <c r="OSM26" s="22"/>
      <c r="OSN26" s="22"/>
      <c r="OSO26" s="22"/>
      <c r="OSP26" s="22"/>
      <c r="OSQ26" s="22"/>
      <c r="OSR26" s="22"/>
      <c r="OSS26" s="22"/>
      <c r="OST26" s="22"/>
      <c r="OSU26" s="22"/>
      <c r="OSV26" s="22"/>
      <c r="OSW26" s="22"/>
      <c r="OSX26" s="22"/>
      <c r="OSY26" s="22"/>
      <c r="OSZ26" s="22"/>
      <c r="OTA26" s="22"/>
      <c r="OTB26" s="22"/>
      <c r="OTC26" s="22"/>
      <c r="OTD26" s="22"/>
      <c r="OTE26" s="22"/>
      <c r="OTF26" s="22"/>
      <c r="OTG26" s="22"/>
      <c r="OTH26" s="22"/>
      <c r="OTI26" s="22"/>
      <c r="OTJ26" s="22"/>
      <c r="OTK26" s="22"/>
      <c r="OTL26" s="22"/>
      <c r="OTM26" s="22"/>
      <c r="OTN26" s="22"/>
      <c r="OTO26" s="22"/>
      <c r="OTP26" s="22"/>
      <c r="OTQ26" s="22"/>
      <c r="OTR26" s="22"/>
      <c r="OTS26" s="22"/>
      <c r="OTT26" s="22"/>
      <c r="OTU26" s="22"/>
      <c r="OTV26" s="22"/>
      <c r="OTW26" s="22"/>
      <c r="OTX26" s="22"/>
      <c r="OTY26" s="22"/>
      <c r="OTZ26" s="22"/>
      <c r="OUA26" s="22"/>
      <c r="OUB26" s="22"/>
      <c r="OUC26" s="22"/>
      <c r="OUD26" s="22"/>
      <c r="OUE26" s="22"/>
      <c r="OUF26" s="22"/>
      <c r="OUG26" s="22"/>
      <c r="OUH26" s="22"/>
      <c r="OUI26" s="22"/>
      <c r="OUJ26" s="22"/>
      <c r="OUK26" s="22"/>
      <c r="OUL26" s="22"/>
      <c r="OUM26" s="22"/>
      <c r="OUN26" s="22"/>
      <c r="OUO26" s="22"/>
      <c r="OUP26" s="22"/>
      <c r="OUQ26" s="22"/>
      <c r="OUR26" s="22"/>
      <c r="OUS26" s="22"/>
      <c r="OUT26" s="22"/>
      <c r="OUU26" s="22"/>
      <c r="OUV26" s="22"/>
      <c r="OUW26" s="22"/>
      <c r="OUX26" s="22"/>
      <c r="OUY26" s="22"/>
      <c r="OUZ26" s="22"/>
      <c r="OVA26" s="22"/>
      <c r="OVB26" s="22"/>
      <c r="OVC26" s="22"/>
      <c r="OVD26" s="22"/>
      <c r="OVE26" s="22"/>
      <c r="OVF26" s="22"/>
      <c r="OVG26" s="22"/>
      <c r="OVH26" s="22"/>
      <c r="OVI26" s="22"/>
      <c r="OVJ26" s="22"/>
      <c r="OVK26" s="22"/>
      <c r="OVL26" s="22"/>
      <c r="OVM26" s="22"/>
      <c r="OVN26" s="22"/>
      <c r="OVO26" s="22"/>
      <c r="OVP26" s="22"/>
      <c r="OVQ26" s="22"/>
      <c r="OVR26" s="22"/>
      <c r="OVS26" s="22"/>
      <c r="OVT26" s="22"/>
      <c r="OVU26" s="22"/>
      <c r="OVV26" s="22"/>
      <c r="OVW26" s="22"/>
      <c r="OVX26" s="22"/>
      <c r="OVY26" s="22"/>
      <c r="OVZ26" s="22"/>
      <c r="OWA26" s="22"/>
      <c r="OWB26" s="22"/>
      <c r="OWC26" s="22"/>
      <c r="OWD26" s="22"/>
      <c r="OWE26" s="22"/>
      <c r="OWF26" s="22"/>
      <c r="OWG26" s="22"/>
      <c r="OWH26" s="22"/>
      <c r="OWI26" s="22"/>
      <c r="OWJ26" s="22"/>
      <c r="OWK26" s="22"/>
      <c r="OWL26" s="22"/>
      <c r="OWM26" s="22"/>
      <c r="OWN26" s="22"/>
      <c r="OWO26" s="22"/>
      <c r="OWP26" s="22"/>
      <c r="OWQ26" s="22"/>
      <c r="OWR26" s="22"/>
      <c r="OWS26" s="22"/>
      <c r="OWT26" s="22"/>
      <c r="OWU26" s="22"/>
      <c r="OWV26" s="22"/>
      <c r="OWW26" s="22"/>
      <c r="OWX26" s="22"/>
      <c r="OWY26" s="22"/>
      <c r="OWZ26" s="22"/>
      <c r="OXA26" s="22"/>
      <c r="OXB26" s="22"/>
      <c r="OXC26" s="22"/>
      <c r="OXD26" s="22"/>
      <c r="OXE26" s="22"/>
      <c r="OXF26" s="22"/>
      <c r="OXG26" s="22"/>
      <c r="OXH26" s="22"/>
      <c r="OXI26" s="22"/>
      <c r="OXJ26" s="22"/>
      <c r="OXK26" s="22"/>
      <c r="OXL26" s="22"/>
      <c r="OXM26" s="22"/>
      <c r="OXN26" s="22"/>
      <c r="OXO26" s="22"/>
      <c r="OXP26" s="22"/>
      <c r="OXQ26" s="22"/>
      <c r="OXR26" s="22"/>
      <c r="OXS26" s="22"/>
      <c r="OXT26" s="22"/>
      <c r="OXU26" s="22"/>
      <c r="OXV26" s="22"/>
      <c r="OXW26" s="22"/>
      <c r="OXX26" s="22"/>
      <c r="OXY26" s="22"/>
      <c r="OXZ26" s="22"/>
      <c r="OYA26" s="22"/>
      <c r="OYB26" s="22"/>
      <c r="OYC26" s="22"/>
      <c r="OYD26" s="22"/>
      <c r="OYE26" s="22"/>
      <c r="OYF26" s="22"/>
      <c r="OYG26" s="22"/>
      <c r="OYH26" s="22"/>
      <c r="OYI26" s="22"/>
      <c r="OYJ26" s="22"/>
      <c r="OYK26" s="22"/>
      <c r="OYL26" s="22"/>
      <c r="OYM26" s="22"/>
      <c r="OYN26" s="22"/>
      <c r="OYO26" s="22"/>
      <c r="OYP26" s="22"/>
      <c r="OYQ26" s="22"/>
      <c r="OYR26" s="22"/>
      <c r="OYS26" s="22"/>
      <c r="OYT26" s="22"/>
      <c r="OYU26" s="22"/>
      <c r="OYV26" s="22"/>
      <c r="OYW26" s="22"/>
      <c r="OYX26" s="22"/>
      <c r="OYY26" s="22"/>
      <c r="OYZ26" s="22"/>
      <c r="OZA26" s="22"/>
      <c r="OZB26" s="22"/>
      <c r="OZC26" s="22"/>
      <c r="OZD26" s="22"/>
      <c r="OZE26" s="22"/>
      <c r="OZF26" s="22"/>
      <c r="OZG26" s="22"/>
      <c r="OZH26" s="22"/>
      <c r="OZI26" s="22"/>
      <c r="OZJ26" s="22"/>
      <c r="OZK26" s="22"/>
      <c r="OZL26" s="22"/>
      <c r="OZM26" s="22"/>
      <c r="OZN26" s="22"/>
      <c r="OZO26" s="22"/>
      <c r="OZP26" s="22"/>
      <c r="OZQ26" s="22"/>
      <c r="OZR26" s="22"/>
      <c r="OZS26" s="22"/>
      <c r="OZT26" s="22"/>
      <c r="OZU26" s="22"/>
      <c r="OZV26" s="22"/>
      <c r="OZW26" s="22"/>
      <c r="OZX26" s="22"/>
      <c r="OZY26" s="22"/>
      <c r="OZZ26" s="22"/>
      <c r="PAA26" s="22"/>
      <c r="PAB26" s="22"/>
      <c r="PAC26" s="22"/>
      <c r="PAD26" s="22"/>
      <c r="PAE26" s="22"/>
      <c r="PAF26" s="22"/>
      <c r="PAG26" s="22"/>
      <c r="PAH26" s="22"/>
      <c r="PAI26" s="22"/>
      <c r="PAJ26" s="22"/>
      <c r="PAK26" s="22"/>
      <c r="PAL26" s="22"/>
      <c r="PAM26" s="22"/>
      <c r="PAN26" s="22"/>
      <c r="PAO26" s="22"/>
      <c r="PAP26" s="22"/>
      <c r="PAQ26" s="22"/>
      <c r="PAR26" s="22"/>
      <c r="PAS26" s="22"/>
      <c r="PAT26" s="22"/>
      <c r="PAU26" s="22"/>
      <c r="PAV26" s="22"/>
      <c r="PAW26" s="22"/>
      <c r="PAX26" s="22"/>
      <c r="PAY26" s="22"/>
      <c r="PAZ26" s="22"/>
      <c r="PBA26" s="22"/>
      <c r="PBB26" s="22"/>
      <c r="PBC26" s="22"/>
      <c r="PBD26" s="22"/>
      <c r="PBE26" s="22"/>
      <c r="PBF26" s="22"/>
      <c r="PBG26" s="22"/>
      <c r="PBH26" s="22"/>
      <c r="PBI26" s="22"/>
      <c r="PBJ26" s="22"/>
      <c r="PBK26" s="22"/>
      <c r="PBL26" s="22"/>
      <c r="PBM26" s="22"/>
      <c r="PBN26" s="22"/>
      <c r="PBO26" s="22"/>
      <c r="PBP26" s="22"/>
      <c r="PBQ26" s="22"/>
      <c r="PBR26" s="22"/>
      <c r="PBS26" s="22"/>
      <c r="PBT26" s="22"/>
      <c r="PBU26" s="22"/>
      <c r="PBV26" s="22"/>
      <c r="PBW26" s="22"/>
      <c r="PBX26" s="22"/>
      <c r="PBY26" s="22"/>
      <c r="PBZ26" s="22"/>
      <c r="PCA26" s="22"/>
      <c r="PCB26" s="22"/>
      <c r="PCC26" s="22"/>
      <c r="PCD26" s="22"/>
      <c r="PCE26" s="22"/>
      <c r="PCF26" s="22"/>
      <c r="PCG26" s="22"/>
      <c r="PCH26" s="22"/>
      <c r="PCI26" s="22"/>
      <c r="PCJ26" s="22"/>
      <c r="PCK26" s="22"/>
      <c r="PCL26" s="22"/>
      <c r="PCM26" s="22"/>
      <c r="PCN26" s="22"/>
      <c r="PCO26" s="22"/>
      <c r="PCP26" s="22"/>
      <c r="PCQ26" s="22"/>
      <c r="PCR26" s="22"/>
      <c r="PCS26" s="22"/>
      <c r="PCT26" s="22"/>
      <c r="PCU26" s="22"/>
      <c r="PCV26" s="22"/>
      <c r="PCW26" s="22"/>
      <c r="PCX26" s="22"/>
      <c r="PCY26" s="22"/>
      <c r="PCZ26" s="22"/>
      <c r="PDA26" s="22"/>
      <c r="PDB26" s="22"/>
      <c r="PDC26" s="22"/>
      <c r="PDD26" s="22"/>
      <c r="PDE26" s="22"/>
      <c r="PDF26" s="22"/>
      <c r="PDG26" s="22"/>
      <c r="PDH26" s="22"/>
      <c r="PDI26" s="22"/>
      <c r="PDJ26" s="22"/>
      <c r="PDK26" s="22"/>
      <c r="PDL26" s="22"/>
      <c r="PDM26" s="22"/>
      <c r="PDN26" s="22"/>
      <c r="PDO26" s="22"/>
      <c r="PDP26" s="22"/>
      <c r="PDQ26" s="22"/>
      <c r="PDR26" s="22"/>
      <c r="PDS26" s="22"/>
      <c r="PDT26" s="22"/>
      <c r="PDU26" s="22"/>
      <c r="PDV26" s="22"/>
      <c r="PDW26" s="22"/>
      <c r="PDX26" s="22"/>
      <c r="PDY26" s="22"/>
      <c r="PDZ26" s="22"/>
      <c r="PEA26" s="22"/>
      <c r="PEB26" s="22"/>
      <c r="PEC26" s="22"/>
      <c r="PED26" s="22"/>
      <c r="PEE26" s="22"/>
      <c r="PEF26" s="22"/>
      <c r="PEG26" s="22"/>
      <c r="PEH26" s="22"/>
      <c r="PEI26" s="22"/>
      <c r="PEJ26" s="22"/>
      <c r="PEK26" s="22"/>
      <c r="PEL26" s="22"/>
      <c r="PEM26" s="22"/>
      <c r="PEN26" s="22"/>
      <c r="PEO26" s="22"/>
      <c r="PEP26" s="22"/>
      <c r="PEQ26" s="22"/>
      <c r="PER26" s="22"/>
      <c r="PES26" s="22"/>
      <c r="PET26" s="22"/>
      <c r="PEU26" s="22"/>
      <c r="PEV26" s="22"/>
      <c r="PEW26" s="22"/>
      <c r="PEX26" s="22"/>
      <c r="PEY26" s="22"/>
      <c r="PEZ26" s="22"/>
      <c r="PFA26" s="22"/>
      <c r="PFB26" s="22"/>
      <c r="PFC26" s="22"/>
      <c r="PFD26" s="22"/>
      <c r="PFE26" s="22"/>
      <c r="PFF26" s="22"/>
      <c r="PFG26" s="22"/>
      <c r="PFH26" s="22"/>
      <c r="PFI26" s="30"/>
      <c r="PFJ26" s="22"/>
      <c r="PFK26" s="22"/>
      <c r="PFL26" s="22"/>
      <c r="PFM26" s="22"/>
      <c r="PFN26" s="22"/>
      <c r="PFO26" s="22"/>
      <c r="PFP26" s="22"/>
      <c r="PFQ26" s="22"/>
      <c r="PFR26" s="22"/>
      <c r="PFS26" s="22"/>
      <c r="PFT26" s="22"/>
      <c r="PFU26" s="22"/>
      <c r="PFV26" s="22"/>
      <c r="PFW26" s="22"/>
      <c r="PFX26" s="22"/>
      <c r="PFY26" s="22"/>
      <c r="PFZ26" s="22"/>
      <c r="PGA26" s="22"/>
      <c r="PGB26" s="22"/>
      <c r="PGC26" s="22"/>
      <c r="PGD26" s="22"/>
      <c r="PGE26" s="22"/>
      <c r="PGF26" s="22"/>
      <c r="PGG26" s="22"/>
      <c r="PGH26" s="22"/>
      <c r="PGI26" s="22"/>
      <c r="PGJ26" s="22"/>
      <c r="PGK26" s="22"/>
      <c r="PGL26" s="22"/>
      <c r="PGM26" s="22"/>
      <c r="PGN26" s="22"/>
      <c r="PGO26" s="22"/>
      <c r="PGP26" s="22"/>
      <c r="PGQ26" s="22"/>
      <c r="PGR26" s="22"/>
      <c r="PGS26" s="22"/>
      <c r="PGT26" s="22"/>
      <c r="PGU26" s="22"/>
      <c r="PGV26" s="22"/>
      <c r="PGW26" s="22"/>
      <c r="PGX26" s="22"/>
      <c r="PGY26" s="22"/>
      <c r="PGZ26" s="22"/>
      <c r="PHA26" s="22"/>
      <c r="PHB26" s="22"/>
      <c r="PHC26" s="22"/>
      <c r="PHD26" s="22"/>
      <c r="PHE26" s="22"/>
      <c r="PHF26" s="22"/>
      <c r="PHG26" s="22"/>
      <c r="PHH26" s="22"/>
      <c r="PHI26" s="22"/>
      <c r="PHJ26" s="22"/>
      <c r="PHK26" s="22"/>
      <c r="PHL26" s="22"/>
      <c r="PHM26" s="22"/>
      <c r="PHN26" s="22"/>
      <c r="PHO26" s="22"/>
      <c r="PHP26" s="22"/>
      <c r="PHQ26" s="22"/>
      <c r="PHR26" s="22"/>
      <c r="PHS26" s="22"/>
      <c r="PHT26" s="22"/>
      <c r="PHU26" s="22"/>
      <c r="PHV26" s="22"/>
      <c r="PHW26" s="22"/>
      <c r="PHX26" s="22"/>
      <c r="PHY26" s="22"/>
      <c r="PHZ26" s="22"/>
      <c r="PIA26" s="22"/>
      <c r="PIB26" s="22"/>
      <c r="PIC26" s="22"/>
      <c r="PID26" s="22"/>
      <c r="PIE26" s="22"/>
      <c r="PIF26" s="22"/>
      <c r="PIG26" s="22"/>
      <c r="PIH26" s="22"/>
      <c r="PII26" s="22"/>
      <c r="PIJ26" s="22"/>
      <c r="PIK26" s="22"/>
      <c r="PIL26" s="22"/>
      <c r="PIM26" s="22"/>
      <c r="PIN26" s="22"/>
      <c r="PIO26" s="22"/>
      <c r="PIP26" s="22"/>
      <c r="PIQ26" s="22"/>
      <c r="PIR26" s="22"/>
      <c r="PIS26" s="22"/>
      <c r="PIT26" s="22"/>
      <c r="PIU26" s="22"/>
      <c r="PIV26" s="22"/>
      <c r="PIW26" s="22"/>
      <c r="PIX26" s="22"/>
      <c r="PIY26" s="22"/>
      <c r="PIZ26" s="22"/>
      <c r="PJA26" s="22"/>
      <c r="PJB26" s="22"/>
      <c r="PJC26" s="22"/>
      <c r="PJD26" s="22"/>
      <c r="PJE26" s="22"/>
      <c r="PJF26" s="22"/>
      <c r="PJG26" s="22"/>
      <c r="PJH26" s="22"/>
      <c r="PJI26" s="22"/>
      <c r="PJJ26" s="22"/>
      <c r="PJK26" s="22"/>
      <c r="PJL26" s="22"/>
      <c r="PJM26" s="22"/>
      <c r="PJN26" s="22"/>
      <c r="PJO26" s="22"/>
      <c r="PJP26" s="22"/>
      <c r="PJQ26" s="22"/>
      <c r="PJR26" s="22"/>
      <c r="PJS26" s="22"/>
      <c r="PJT26" s="22"/>
      <c r="PJU26" s="22"/>
      <c r="PJV26" s="22"/>
      <c r="PJW26" s="22"/>
      <c r="PJX26" s="22"/>
      <c r="PJY26" s="22"/>
      <c r="PJZ26" s="22"/>
      <c r="PKA26" s="22"/>
      <c r="PKB26" s="22"/>
      <c r="PKC26" s="22"/>
      <c r="PKD26" s="22"/>
      <c r="PKE26" s="22"/>
      <c r="PKF26" s="22"/>
      <c r="PKG26" s="22"/>
      <c r="PKH26" s="22"/>
      <c r="PKI26" s="22"/>
      <c r="PKJ26" s="22"/>
      <c r="PKK26" s="22"/>
      <c r="PKL26" s="22"/>
      <c r="PKM26" s="22"/>
      <c r="PKN26" s="22"/>
      <c r="PKO26" s="22"/>
      <c r="PKP26" s="22"/>
      <c r="PKQ26" s="22"/>
      <c r="PKR26" s="22"/>
      <c r="PKS26" s="22"/>
      <c r="PKT26" s="22"/>
      <c r="PKU26" s="22"/>
      <c r="PKV26" s="22"/>
      <c r="PKW26" s="22"/>
      <c r="PKX26" s="22"/>
      <c r="PKY26" s="22"/>
      <c r="PKZ26" s="22"/>
      <c r="PLA26" s="22"/>
      <c r="PLB26" s="22"/>
      <c r="PLC26" s="22"/>
      <c r="PLD26" s="22"/>
      <c r="PLE26" s="22"/>
      <c r="PLF26" s="22"/>
      <c r="PLG26" s="22"/>
      <c r="PLH26" s="22"/>
      <c r="PLI26" s="22"/>
      <c r="PLJ26" s="22"/>
      <c r="PLK26" s="22"/>
      <c r="PLL26" s="22"/>
      <c r="PLM26" s="22"/>
      <c r="PLN26" s="22"/>
      <c r="PLO26" s="22"/>
      <c r="PLP26" s="22"/>
      <c r="PLQ26" s="22"/>
      <c r="PLR26" s="22"/>
      <c r="PLS26" s="22"/>
      <c r="PLT26" s="22"/>
      <c r="PLU26" s="22"/>
      <c r="PLV26" s="22"/>
      <c r="PLW26" s="22"/>
      <c r="PLX26" s="22"/>
      <c r="PLY26" s="22"/>
      <c r="PLZ26" s="22"/>
      <c r="PMA26" s="22"/>
      <c r="PMB26" s="22"/>
      <c r="PMC26" s="22"/>
      <c r="PMD26" s="22"/>
      <c r="PME26" s="22"/>
      <c r="PMF26" s="22"/>
      <c r="PMG26" s="22"/>
      <c r="PMH26" s="22"/>
      <c r="PMI26" s="22"/>
      <c r="PMJ26" s="22"/>
      <c r="PMK26" s="22"/>
      <c r="PML26" s="22"/>
      <c r="PMM26" s="22"/>
      <c r="PMN26" s="22"/>
      <c r="PMO26" s="22"/>
      <c r="PMP26" s="22"/>
      <c r="PMQ26" s="22"/>
      <c r="PMR26" s="22"/>
      <c r="PMS26" s="22"/>
      <c r="PMT26" s="22"/>
      <c r="PMU26" s="22"/>
      <c r="PMV26" s="22"/>
      <c r="PMW26" s="22"/>
      <c r="PMX26" s="22"/>
      <c r="PMY26" s="22"/>
      <c r="PMZ26" s="22"/>
      <c r="PNA26" s="22"/>
      <c r="PNB26" s="22"/>
      <c r="PNC26" s="22"/>
      <c r="PND26" s="22"/>
      <c r="PNE26" s="22"/>
      <c r="PNF26" s="22"/>
      <c r="PNG26" s="22"/>
      <c r="PNH26" s="22"/>
      <c r="PNI26" s="22"/>
      <c r="PNJ26" s="22"/>
      <c r="PNK26" s="22"/>
      <c r="PNL26" s="22"/>
      <c r="PNM26" s="22"/>
      <c r="PNN26" s="22"/>
      <c r="PNO26" s="22"/>
      <c r="PNP26" s="22"/>
      <c r="PNQ26" s="22"/>
      <c r="PNR26" s="22"/>
      <c r="PNS26" s="22"/>
      <c r="PNT26" s="22"/>
      <c r="PNU26" s="22"/>
      <c r="PNV26" s="22"/>
      <c r="PNW26" s="22"/>
      <c r="PNX26" s="22"/>
      <c r="PNY26" s="22"/>
      <c r="PNZ26" s="22"/>
      <c r="POA26" s="22"/>
      <c r="POB26" s="22"/>
      <c r="POC26" s="22"/>
      <c r="POD26" s="22"/>
      <c r="POE26" s="22"/>
      <c r="POF26" s="22"/>
      <c r="POG26" s="22"/>
      <c r="POH26" s="22"/>
      <c r="POI26" s="22"/>
      <c r="POJ26" s="22"/>
      <c r="POK26" s="22"/>
      <c r="POL26" s="22"/>
      <c r="POM26" s="22"/>
      <c r="PON26" s="22"/>
      <c r="POO26" s="22"/>
      <c r="POP26" s="22"/>
      <c r="POQ26" s="22"/>
      <c r="POR26" s="22"/>
      <c r="POS26" s="22"/>
      <c r="POT26" s="22"/>
      <c r="POU26" s="22"/>
      <c r="POV26" s="22"/>
      <c r="POW26" s="22"/>
      <c r="POX26" s="22"/>
      <c r="POY26" s="22"/>
      <c r="POZ26" s="22"/>
      <c r="PPA26" s="22"/>
      <c r="PPB26" s="22"/>
      <c r="PPC26" s="22"/>
      <c r="PPD26" s="22"/>
      <c r="PPE26" s="22"/>
      <c r="PPF26" s="22"/>
      <c r="PPG26" s="22"/>
      <c r="PPH26" s="22"/>
      <c r="PPI26" s="22"/>
      <c r="PPJ26" s="22"/>
      <c r="PPK26" s="22"/>
      <c r="PPL26" s="22"/>
      <c r="PPM26" s="22"/>
      <c r="PPN26" s="22"/>
      <c r="PPO26" s="22"/>
      <c r="PPP26" s="22"/>
      <c r="PPQ26" s="22"/>
      <c r="PPR26" s="22"/>
      <c r="PPS26" s="22"/>
      <c r="PPT26" s="22"/>
      <c r="PPU26" s="22"/>
      <c r="PPV26" s="22"/>
      <c r="PPW26" s="22"/>
      <c r="PPX26" s="22"/>
      <c r="PPY26" s="22"/>
      <c r="PPZ26" s="22"/>
      <c r="PQA26" s="22"/>
      <c r="PQB26" s="22"/>
      <c r="PQC26" s="22"/>
      <c r="PQD26" s="22"/>
      <c r="PQE26" s="22"/>
      <c r="PQF26" s="22"/>
      <c r="PQG26" s="22"/>
      <c r="PQH26" s="22"/>
      <c r="PQI26" s="22"/>
      <c r="PQJ26" s="22"/>
      <c r="PQK26" s="22"/>
      <c r="PQL26" s="22"/>
      <c r="PQM26" s="22"/>
      <c r="PQN26" s="22"/>
      <c r="PQO26" s="22"/>
      <c r="PQP26" s="22"/>
      <c r="PQQ26" s="22"/>
      <c r="PQR26" s="22"/>
      <c r="PQS26" s="22"/>
      <c r="PQT26" s="22"/>
      <c r="PQU26" s="22"/>
      <c r="PQV26" s="22"/>
      <c r="PQW26" s="22"/>
      <c r="PQX26" s="22"/>
      <c r="PQY26" s="22"/>
      <c r="PQZ26" s="22"/>
      <c r="PRA26" s="22"/>
      <c r="PRB26" s="22"/>
      <c r="PRC26" s="22"/>
      <c r="PRD26" s="22"/>
      <c r="PRE26" s="22"/>
      <c r="PRF26" s="22"/>
      <c r="PRG26" s="22"/>
      <c r="PRH26" s="22"/>
      <c r="PRI26" s="22"/>
      <c r="PRJ26" s="22"/>
      <c r="PRK26" s="22"/>
      <c r="PRL26" s="22"/>
      <c r="PRM26" s="22"/>
      <c r="PRN26" s="22"/>
      <c r="PRO26" s="22"/>
      <c r="PRP26" s="22"/>
      <c r="PRQ26" s="22"/>
      <c r="PRR26" s="22"/>
      <c r="PRS26" s="22"/>
      <c r="PRT26" s="22"/>
      <c r="PRU26" s="22"/>
      <c r="PRV26" s="22"/>
      <c r="PRW26" s="22"/>
      <c r="PRX26" s="22"/>
      <c r="PRY26" s="22"/>
      <c r="PRZ26" s="22"/>
      <c r="PSA26" s="22"/>
      <c r="PSB26" s="22"/>
      <c r="PSC26" s="22"/>
      <c r="PSD26" s="22"/>
      <c r="PSE26" s="22"/>
      <c r="PSF26" s="22"/>
      <c r="PSG26" s="22"/>
      <c r="PSH26" s="22"/>
      <c r="PSI26" s="22"/>
      <c r="PSJ26" s="22"/>
      <c r="PSK26" s="22"/>
      <c r="PSL26" s="22"/>
      <c r="PSM26" s="22"/>
      <c r="PSN26" s="22"/>
      <c r="PSO26" s="22"/>
      <c r="PSP26" s="22"/>
      <c r="PSQ26" s="22"/>
      <c r="PSR26" s="22"/>
      <c r="PSS26" s="22"/>
      <c r="PST26" s="22"/>
      <c r="PSU26" s="22"/>
      <c r="PSV26" s="22"/>
      <c r="PSW26" s="22"/>
      <c r="PSX26" s="22"/>
      <c r="PSY26" s="22"/>
      <c r="PSZ26" s="22"/>
      <c r="PTA26" s="22"/>
      <c r="PTB26" s="22"/>
      <c r="PTC26" s="22"/>
      <c r="PTD26" s="22"/>
      <c r="PTE26" s="22"/>
      <c r="PTF26" s="22"/>
      <c r="PTG26" s="22"/>
      <c r="PTH26" s="22"/>
      <c r="PTI26" s="22"/>
      <c r="PTJ26" s="22"/>
      <c r="PTK26" s="30"/>
      <c r="PTL26" s="22"/>
      <c r="PTM26" s="22"/>
      <c r="PTN26" s="22"/>
      <c r="PTO26" s="22"/>
      <c r="PTP26" s="22"/>
      <c r="PTQ26" s="22"/>
      <c r="PTR26" s="22"/>
      <c r="PTS26" s="22"/>
      <c r="PTT26" s="22"/>
      <c r="PTU26" s="22"/>
      <c r="PTV26" s="22"/>
      <c r="PTW26" s="22"/>
      <c r="PTX26" s="22"/>
      <c r="PTY26" s="22"/>
      <c r="PTZ26" s="22"/>
      <c r="PUA26" s="22"/>
      <c r="PUB26" s="22"/>
      <c r="PUC26" s="22"/>
      <c r="PUD26" s="22"/>
      <c r="PUE26" s="22"/>
      <c r="PUF26" s="22"/>
      <c r="PUG26" s="22"/>
      <c r="PUH26" s="22"/>
      <c r="PUI26" s="22"/>
      <c r="PUJ26" s="22"/>
      <c r="PUK26" s="22"/>
      <c r="PUL26" s="22"/>
      <c r="PUM26" s="22"/>
      <c r="PUN26" s="22"/>
      <c r="PUO26" s="22"/>
      <c r="PUP26" s="22"/>
      <c r="PUQ26" s="22"/>
      <c r="PUR26" s="22"/>
      <c r="PUS26" s="22"/>
      <c r="PUT26" s="22"/>
      <c r="PUU26" s="22"/>
      <c r="PUV26" s="22"/>
      <c r="PUW26" s="22"/>
      <c r="PUX26" s="22"/>
      <c r="PUY26" s="22"/>
      <c r="PUZ26" s="22"/>
      <c r="PVA26" s="22"/>
      <c r="PVB26" s="22"/>
      <c r="PVC26" s="22"/>
      <c r="PVD26" s="22"/>
      <c r="PVE26" s="22"/>
      <c r="PVF26" s="22"/>
      <c r="PVG26" s="22"/>
      <c r="PVH26" s="22"/>
      <c r="PVI26" s="22"/>
      <c r="PVJ26" s="22"/>
      <c r="PVK26" s="22"/>
      <c r="PVL26" s="22"/>
      <c r="PVM26" s="22"/>
      <c r="PVN26" s="22"/>
      <c r="PVO26" s="22"/>
      <c r="PVP26" s="22"/>
      <c r="PVQ26" s="22"/>
      <c r="PVR26" s="22"/>
      <c r="PVS26" s="22"/>
      <c r="PVT26" s="22"/>
      <c r="PVU26" s="22"/>
      <c r="PVV26" s="22"/>
      <c r="PVW26" s="22"/>
      <c r="PVX26" s="22"/>
      <c r="PVY26" s="22"/>
      <c r="PVZ26" s="22"/>
      <c r="PWA26" s="22"/>
      <c r="PWB26" s="22"/>
      <c r="PWC26" s="22"/>
      <c r="PWD26" s="22"/>
      <c r="PWE26" s="22"/>
      <c r="PWF26" s="22"/>
      <c r="PWG26" s="22"/>
      <c r="PWH26" s="22"/>
      <c r="PWI26" s="22"/>
      <c r="PWJ26" s="22"/>
      <c r="PWK26" s="22"/>
      <c r="PWL26" s="22"/>
      <c r="PWM26" s="22"/>
      <c r="PWN26" s="22"/>
      <c r="PWO26" s="22"/>
      <c r="PWP26" s="22"/>
      <c r="PWQ26" s="22"/>
      <c r="PWR26" s="22"/>
      <c r="PWS26" s="22"/>
      <c r="PWT26" s="22"/>
      <c r="PWU26" s="22"/>
      <c r="PWV26" s="22"/>
      <c r="PWW26" s="22"/>
      <c r="PWX26" s="22"/>
      <c r="PWY26" s="22"/>
      <c r="PWZ26" s="22"/>
      <c r="PXA26" s="22"/>
      <c r="PXB26" s="22"/>
      <c r="PXC26" s="22"/>
      <c r="PXD26" s="22"/>
      <c r="PXE26" s="22"/>
      <c r="PXF26" s="22"/>
      <c r="PXG26" s="22"/>
      <c r="PXH26" s="22"/>
      <c r="PXI26" s="22"/>
      <c r="PXJ26" s="22"/>
      <c r="PXK26" s="22"/>
      <c r="PXL26" s="22"/>
      <c r="PXM26" s="22"/>
      <c r="PXN26" s="22"/>
      <c r="PXO26" s="22"/>
      <c r="PXP26" s="22"/>
      <c r="PXQ26" s="22"/>
      <c r="PXR26" s="22"/>
      <c r="PXS26" s="22"/>
      <c r="PXT26" s="22"/>
      <c r="PXU26" s="22"/>
      <c r="PXV26" s="22"/>
      <c r="PXW26" s="22"/>
      <c r="PXX26" s="22"/>
      <c r="PXY26" s="22"/>
      <c r="PXZ26" s="22"/>
      <c r="PYA26" s="22"/>
      <c r="PYB26" s="22"/>
      <c r="PYC26" s="22"/>
      <c r="PYD26" s="22"/>
      <c r="PYE26" s="22"/>
      <c r="PYF26" s="22"/>
      <c r="PYG26" s="22"/>
      <c r="PYH26" s="22"/>
      <c r="PYI26" s="22"/>
      <c r="PYJ26" s="22"/>
      <c r="PYK26" s="22"/>
      <c r="PYL26" s="22"/>
      <c r="PYM26" s="22"/>
      <c r="PYN26" s="22"/>
      <c r="PYO26" s="22"/>
      <c r="PYP26" s="22"/>
      <c r="PYQ26" s="22"/>
      <c r="PYR26" s="22"/>
      <c r="PYS26" s="22"/>
      <c r="PYT26" s="22"/>
      <c r="PYU26" s="22"/>
      <c r="PYV26" s="22"/>
      <c r="PYW26" s="22"/>
      <c r="PYX26" s="22"/>
      <c r="PYY26" s="22"/>
      <c r="PYZ26" s="22"/>
      <c r="PZA26" s="22"/>
      <c r="PZB26" s="22"/>
      <c r="PZC26" s="22"/>
      <c r="PZD26" s="22"/>
      <c r="PZE26" s="22"/>
      <c r="PZF26" s="22"/>
      <c r="PZG26" s="22"/>
      <c r="PZH26" s="22"/>
      <c r="PZI26" s="22"/>
      <c r="PZJ26" s="22"/>
      <c r="PZK26" s="22"/>
      <c r="PZL26" s="22"/>
      <c r="PZM26" s="22"/>
      <c r="PZN26" s="22"/>
      <c r="PZO26" s="22"/>
      <c r="PZP26" s="22"/>
      <c r="PZQ26" s="22"/>
      <c r="PZR26" s="22"/>
      <c r="PZS26" s="22"/>
      <c r="PZT26" s="22"/>
      <c r="PZU26" s="22"/>
      <c r="PZV26" s="22"/>
      <c r="PZW26" s="22"/>
      <c r="PZX26" s="22"/>
      <c r="PZY26" s="22"/>
      <c r="PZZ26" s="22"/>
      <c r="QAA26" s="22"/>
      <c r="QAB26" s="22"/>
      <c r="QAC26" s="22"/>
      <c r="QAD26" s="22"/>
      <c r="QAE26" s="22"/>
      <c r="QAF26" s="22"/>
      <c r="QAG26" s="22"/>
      <c r="QAH26" s="22"/>
      <c r="QAI26" s="22"/>
      <c r="QAJ26" s="22"/>
      <c r="QAK26" s="22"/>
      <c r="QAL26" s="22"/>
      <c r="QAM26" s="22"/>
      <c r="QAN26" s="22"/>
      <c r="QAO26" s="22"/>
      <c r="QAP26" s="22"/>
      <c r="QAQ26" s="22"/>
      <c r="QAR26" s="22"/>
      <c r="QAS26" s="22"/>
      <c r="QAT26" s="22"/>
      <c r="QAU26" s="22"/>
      <c r="QAV26" s="22"/>
      <c r="QAW26" s="22"/>
      <c r="QAX26" s="22"/>
      <c r="QAY26" s="22"/>
      <c r="QAZ26" s="22"/>
      <c r="QBA26" s="22"/>
      <c r="QBB26" s="22"/>
      <c r="QBC26" s="22"/>
      <c r="QBD26" s="22"/>
      <c r="QBE26" s="22"/>
      <c r="QBF26" s="22"/>
      <c r="QBG26" s="22"/>
      <c r="QBH26" s="22"/>
      <c r="QBI26" s="22"/>
      <c r="QBJ26" s="22"/>
      <c r="QBK26" s="22"/>
      <c r="QBL26" s="22"/>
      <c r="QBM26" s="22"/>
      <c r="QBN26" s="22"/>
      <c r="QBO26" s="22"/>
      <c r="QBP26" s="22"/>
      <c r="QBQ26" s="22"/>
      <c r="QBR26" s="22"/>
      <c r="QBS26" s="22"/>
      <c r="QBT26" s="22"/>
      <c r="QBU26" s="22"/>
      <c r="QBV26" s="22"/>
      <c r="QBW26" s="22"/>
      <c r="QBX26" s="22"/>
      <c r="QBY26" s="22"/>
      <c r="QBZ26" s="22"/>
      <c r="QCA26" s="22"/>
      <c r="QCB26" s="22"/>
      <c r="QCC26" s="22"/>
      <c r="QCD26" s="22"/>
      <c r="QCE26" s="22"/>
      <c r="QCF26" s="22"/>
      <c r="QCG26" s="22"/>
      <c r="QCH26" s="22"/>
      <c r="QCI26" s="22"/>
      <c r="QCJ26" s="22"/>
      <c r="QCK26" s="22"/>
      <c r="QCL26" s="22"/>
      <c r="QCM26" s="22"/>
      <c r="QCN26" s="22"/>
      <c r="QCO26" s="22"/>
      <c r="QCP26" s="22"/>
      <c r="QCQ26" s="22"/>
      <c r="QCR26" s="22"/>
      <c r="QCS26" s="22"/>
      <c r="QCT26" s="22"/>
      <c r="QCU26" s="22"/>
      <c r="QCV26" s="22"/>
      <c r="QCW26" s="22"/>
      <c r="QCX26" s="22"/>
      <c r="QCY26" s="22"/>
      <c r="QCZ26" s="22"/>
      <c r="QDA26" s="22"/>
      <c r="QDB26" s="22"/>
      <c r="QDC26" s="22"/>
      <c r="QDD26" s="22"/>
      <c r="QDE26" s="22"/>
      <c r="QDF26" s="22"/>
      <c r="QDG26" s="22"/>
      <c r="QDH26" s="22"/>
      <c r="QDI26" s="22"/>
      <c r="QDJ26" s="22"/>
      <c r="QDK26" s="22"/>
      <c r="QDL26" s="22"/>
      <c r="QDM26" s="22"/>
      <c r="QDN26" s="22"/>
      <c r="QDO26" s="22"/>
      <c r="QDP26" s="22"/>
      <c r="QDQ26" s="22"/>
      <c r="QDR26" s="22"/>
      <c r="QDS26" s="22"/>
      <c r="QDT26" s="22"/>
      <c r="QDU26" s="22"/>
      <c r="QDV26" s="22"/>
      <c r="QDW26" s="22"/>
      <c r="QDX26" s="22"/>
      <c r="QDY26" s="22"/>
      <c r="QDZ26" s="22"/>
      <c r="QEA26" s="22"/>
      <c r="QEB26" s="22"/>
      <c r="QEC26" s="22"/>
      <c r="QED26" s="22"/>
      <c r="QEE26" s="22"/>
      <c r="QEF26" s="22"/>
      <c r="QEG26" s="22"/>
      <c r="QEH26" s="22"/>
      <c r="QEI26" s="22"/>
      <c r="QEJ26" s="22"/>
      <c r="QEK26" s="22"/>
      <c r="QEL26" s="22"/>
      <c r="QEM26" s="22"/>
      <c r="QEN26" s="22"/>
      <c r="QEO26" s="22"/>
      <c r="QEP26" s="22"/>
      <c r="QEQ26" s="22"/>
      <c r="QER26" s="22"/>
      <c r="QES26" s="22"/>
      <c r="QET26" s="22"/>
      <c r="QEU26" s="22"/>
      <c r="QEV26" s="22"/>
      <c r="QEW26" s="22"/>
      <c r="QEX26" s="22"/>
      <c r="QEY26" s="22"/>
      <c r="QEZ26" s="22"/>
      <c r="QFA26" s="22"/>
      <c r="QFB26" s="22"/>
      <c r="QFC26" s="22"/>
      <c r="QFD26" s="22"/>
      <c r="QFE26" s="22"/>
      <c r="QFF26" s="22"/>
      <c r="QFG26" s="22"/>
      <c r="QFH26" s="22"/>
      <c r="QFI26" s="22"/>
      <c r="QFJ26" s="22"/>
      <c r="QFK26" s="22"/>
      <c r="QFL26" s="22"/>
      <c r="QFM26" s="22"/>
      <c r="QFN26" s="22"/>
      <c r="QFO26" s="22"/>
      <c r="QFP26" s="22"/>
      <c r="QFQ26" s="22"/>
      <c r="QFR26" s="22"/>
      <c r="QFS26" s="22"/>
      <c r="QFT26" s="22"/>
      <c r="QFU26" s="22"/>
      <c r="QFV26" s="22"/>
      <c r="QFW26" s="22"/>
      <c r="QFX26" s="22"/>
      <c r="QFY26" s="22"/>
      <c r="QFZ26" s="22"/>
      <c r="QGA26" s="22"/>
      <c r="QGB26" s="22"/>
      <c r="QGC26" s="22"/>
      <c r="QGD26" s="22"/>
      <c r="QGE26" s="22"/>
      <c r="QGF26" s="22"/>
      <c r="QGG26" s="22"/>
      <c r="QGH26" s="22"/>
      <c r="QGI26" s="22"/>
      <c r="QGJ26" s="22"/>
      <c r="QGK26" s="22"/>
      <c r="QGL26" s="22"/>
      <c r="QGM26" s="22"/>
      <c r="QGN26" s="22"/>
      <c r="QGO26" s="22"/>
      <c r="QGP26" s="22"/>
      <c r="QGQ26" s="22"/>
      <c r="QGR26" s="22"/>
      <c r="QGS26" s="22"/>
      <c r="QGT26" s="22"/>
      <c r="QGU26" s="22"/>
      <c r="QGV26" s="22"/>
      <c r="QGW26" s="22"/>
      <c r="QGX26" s="22"/>
      <c r="QGY26" s="22"/>
      <c r="QGZ26" s="22"/>
      <c r="QHA26" s="22"/>
      <c r="QHB26" s="22"/>
      <c r="QHC26" s="22"/>
      <c r="QHD26" s="22"/>
      <c r="QHE26" s="22"/>
      <c r="QHF26" s="22"/>
      <c r="QHG26" s="22"/>
      <c r="QHH26" s="22"/>
      <c r="QHI26" s="22"/>
      <c r="QHJ26" s="22"/>
      <c r="QHK26" s="22"/>
      <c r="QHL26" s="22"/>
      <c r="QHM26" s="30"/>
      <c r="QHN26" s="22"/>
      <c r="QHO26" s="22"/>
      <c r="QHP26" s="22"/>
      <c r="QHQ26" s="22"/>
      <c r="QHR26" s="22"/>
      <c r="QHS26" s="22"/>
      <c r="QHT26" s="22"/>
      <c r="QHU26" s="22"/>
      <c r="QHV26" s="22"/>
      <c r="QHW26" s="22"/>
      <c r="QHX26" s="22"/>
      <c r="QHY26" s="22"/>
      <c r="QHZ26" s="22"/>
      <c r="QIA26" s="22"/>
      <c r="QIB26" s="22"/>
      <c r="QIC26" s="22"/>
      <c r="QID26" s="22"/>
      <c r="QIE26" s="22"/>
      <c r="QIF26" s="22"/>
      <c r="QIG26" s="22"/>
      <c r="QIH26" s="22"/>
      <c r="QII26" s="22"/>
      <c r="QIJ26" s="22"/>
      <c r="QIK26" s="22"/>
      <c r="QIL26" s="22"/>
      <c r="QIM26" s="22"/>
      <c r="QIN26" s="22"/>
      <c r="QIO26" s="22"/>
      <c r="QIP26" s="22"/>
      <c r="QIQ26" s="22"/>
      <c r="QIR26" s="22"/>
      <c r="QIS26" s="22"/>
      <c r="QIT26" s="22"/>
      <c r="QIU26" s="22"/>
      <c r="QIV26" s="22"/>
      <c r="QIW26" s="22"/>
      <c r="QIX26" s="22"/>
      <c r="QIY26" s="22"/>
      <c r="QIZ26" s="22"/>
      <c r="QJA26" s="22"/>
      <c r="QJB26" s="22"/>
      <c r="QJC26" s="22"/>
      <c r="QJD26" s="22"/>
      <c r="QJE26" s="22"/>
      <c r="QJF26" s="22"/>
      <c r="QJG26" s="22"/>
      <c r="QJH26" s="22"/>
      <c r="QJI26" s="22"/>
      <c r="QJJ26" s="22"/>
      <c r="QJK26" s="22"/>
      <c r="QJL26" s="22"/>
      <c r="QJM26" s="22"/>
      <c r="QJN26" s="22"/>
      <c r="QJO26" s="22"/>
      <c r="QJP26" s="22"/>
      <c r="QJQ26" s="22"/>
      <c r="QJR26" s="22"/>
      <c r="QJS26" s="22"/>
      <c r="QJT26" s="22"/>
      <c r="QJU26" s="22"/>
      <c r="QJV26" s="22"/>
      <c r="QJW26" s="22"/>
      <c r="QJX26" s="22"/>
      <c r="QJY26" s="22"/>
      <c r="QJZ26" s="22"/>
      <c r="QKA26" s="22"/>
      <c r="QKB26" s="22"/>
      <c r="QKC26" s="22"/>
      <c r="QKD26" s="22"/>
      <c r="QKE26" s="22"/>
      <c r="QKF26" s="22"/>
      <c r="QKG26" s="22"/>
      <c r="QKH26" s="22"/>
      <c r="QKI26" s="22"/>
      <c r="QKJ26" s="22"/>
      <c r="QKK26" s="22"/>
      <c r="QKL26" s="22"/>
      <c r="QKM26" s="22"/>
      <c r="QKN26" s="22"/>
      <c r="QKO26" s="22"/>
      <c r="QKP26" s="22"/>
      <c r="QKQ26" s="22"/>
      <c r="QKR26" s="22"/>
      <c r="QKS26" s="22"/>
      <c r="QKT26" s="22"/>
      <c r="QKU26" s="22"/>
      <c r="QKV26" s="22"/>
      <c r="QKW26" s="22"/>
      <c r="QKX26" s="22"/>
      <c r="QKY26" s="22"/>
      <c r="QKZ26" s="22"/>
      <c r="QLA26" s="22"/>
      <c r="QLB26" s="22"/>
      <c r="QLC26" s="22"/>
      <c r="QLD26" s="22"/>
      <c r="QLE26" s="22"/>
      <c r="QLF26" s="22"/>
      <c r="QLG26" s="22"/>
      <c r="QLH26" s="22"/>
      <c r="QLI26" s="22"/>
      <c r="QLJ26" s="22"/>
      <c r="QLK26" s="22"/>
      <c r="QLL26" s="22"/>
      <c r="QLM26" s="22"/>
      <c r="QLN26" s="22"/>
      <c r="QLO26" s="22"/>
      <c r="QLP26" s="22"/>
      <c r="QLQ26" s="22"/>
      <c r="QLR26" s="22"/>
      <c r="QLS26" s="22"/>
      <c r="QLT26" s="22"/>
      <c r="QLU26" s="22"/>
      <c r="QLV26" s="22"/>
      <c r="QLW26" s="22"/>
      <c r="QLX26" s="22"/>
      <c r="QLY26" s="22"/>
      <c r="QLZ26" s="22"/>
      <c r="QMA26" s="22"/>
      <c r="QMB26" s="22"/>
      <c r="QMC26" s="22"/>
      <c r="QMD26" s="22"/>
      <c r="QME26" s="22"/>
      <c r="QMF26" s="22"/>
      <c r="QMG26" s="22"/>
      <c r="QMH26" s="22"/>
      <c r="QMI26" s="22"/>
      <c r="QMJ26" s="22"/>
      <c r="QMK26" s="22"/>
      <c r="QML26" s="22"/>
      <c r="QMM26" s="22"/>
      <c r="QMN26" s="22"/>
      <c r="QMO26" s="22"/>
      <c r="QMP26" s="22"/>
      <c r="QMQ26" s="22"/>
      <c r="QMR26" s="22"/>
      <c r="QMS26" s="22"/>
      <c r="QMT26" s="22"/>
      <c r="QMU26" s="22"/>
      <c r="QMV26" s="22"/>
      <c r="QMW26" s="22"/>
      <c r="QMX26" s="22"/>
      <c r="QMY26" s="22"/>
      <c r="QMZ26" s="22"/>
      <c r="QNA26" s="22"/>
      <c r="QNB26" s="22"/>
      <c r="QNC26" s="22"/>
      <c r="QND26" s="22"/>
      <c r="QNE26" s="22"/>
      <c r="QNF26" s="22"/>
      <c r="QNG26" s="22"/>
      <c r="QNH26" s="22"/>
      <c r="QNI26" s="22"/>
      <c r="QNJ26" s="22"/>
      <c r="QNK26" s="22"/>
      <c r="QNL26" s="22"/>
      <c r="QNM26" s="22"/>
      <c r="QNN26" s="22"/>
      <c r="QNO26" s="22"/>
      <c r="QNP26" s="22"/>
      <c r="QNQ26" s="22"/>
      <c r="QNR26" s="22"/>
      <c r="QNS26" s="22"/>
      <c r="QNT26" s="22"/>
      <c r="QNU26" s="22"/>
      <c r="QNV26" s="22"/>
      <c r="QNW26" s="22"/>
      <c r="QNX26" s="22"/>
      <c r="QNY26" s="22"/>
      <c r="QNZ26" s="22"/>
      <c r="QOA26" s="22"/>
      <c r="QOB26" s="22"/>
      <c r="QOC26" s="22"/>
      <c r="QOD26" s="22"/>
      <c r="QOE26" s="22"/>
      <c r="QOF26" s="22"/>
      <c r="QOG26" s="22"/>
      <c r="QOH26" s="22"/>
      <c r="QOI26" s="22"/>
      <c r="QOJ26" s="22"/>
      <c r="QOK26" s="22"/>
      <c r="QOL26" s="22"/>
      <c r="QOM26" s="22"/>
      <c r="QON26" s="22"/>
      <c r="QOO26" s="22"/>
      <c r="QOP26" s="22"/>
      <c r="QOQ26" s="22"/>
      <c r="QOR26" s="22"/>
      <c r="QOS26" s="22"/>
      <c r="QOT26" s="22"/>
      <c r="QOU26" s="22"/>
      <c r="QOV26" s="22"/>
      <c r="QOW26" s="22"/>
      <c r="QOX26" s="22"/>
      <c r="QOY26" s="22"/>
      <c r="QOZ26" s="22"/>
      <c r="QPA26" s="22"/>
      <c r="QPB26" s="22"/>
      <c r="QPC26" s="22"/>
      <c r="QPD26" s="22"/>
      <c r="QPE26" s="22"/>
      <c r="QPF26" s="22"/>
      <c r="QPG26" s="22"/>
      <c r="QPH26" s="22"/>
      <c r="QPI26" s="22"/>
      <c r="QPJ26" s="22"/>
      <c r="QPK26" s="22"/>
      <c r="QPL26" s="22"/>
      <c r="QPM26" s="22"/>
      <c r="QPN26" s="22"/>
      <c r="QPO26" s="22"/>
      <c r="QPP26" s="22"/>
      <c r="QPQ26" s="22"/>
      <c r="QPR26" s="22"/>
      <c r="QPS26" s="22"/>
      <c r="QPT26" s="22"/>
      <c r="QPU26" s="22"/>
      <c r="QPV26" s="22"/>
      <c r="QPW26" s="22"/>
      <c r="QPX26" s="22"/>
      <c r="QPY26" s="22"/>
      <c r="QPZ26" s="22"/>
      <c r="QQA26" s="22"/>
      <c r="QQB26" s="22"/>
      <c r="QQC26" s="22"/>
      <c r="QQD26" s="22"/>
      <c r="QQE26" s="22"/>
      <c r="QQF26" s="22"/>
      <c r="QQG26" s="22"/>
      <c r="QQH26" s="22"/>
      <c r="QQI26" s="22"/>
      <c r="QQJ26" s="22"/>
      <c r="QQK26" s="22"/>
      <c r="QQL26" s="22"/>
      <c r="QQM26" s="22"/>
      <c r="QQN26" s="22"/>
      <c r="QQO26" s="22"/>
      <c r="QQP26" s="22"/>
      <c r="QQQ26" s="22"/>
      <c r="QQR26" s="22"/>
      <c r="QQS26" s="22"/>
      <c r="QQT26" s="22"/>
      <c r="QQU26" s="22"/>
      <c r="QQV26" s="22"/>
      <c r="QQW26" s="22"/>
      <c r="QQX26" s="22"/>
      <c r="QQY26" s="22"/>
      <c r="QQZ26" s="22"/>
      <c r="QRA26" s="22"/>
      <c r="QRB26" s="22"/>
      <c r="QRC26" s="22"/>
      <c r="QRD26" s="22"/>
      <c r="QRE26" s="22"/>
      <c r="QRF26" s="22"/>
      <c r="QRG26" s="22"/>
      <c r="QRH26" s="22"/>
      <c r="QRI26" s="22"/>
      <c r="QRJ26" s="22"/>
      <c r="QRK26" s="22"/>
      <c r="QRL26" s="22"/>
      <c r="QRM26" s="22"/>
      <c r="QRN26" s="22"/>
      <c r="QRO26" s="22"/>
      <c r="QRP26" s="22"/>
      <c r="QRQ26" s="22"/>
      <c r="QRR26" s="22"/>
      <c r="QRS26" s="22"/>
      <c r="QRT26" s="22"/>
      <c r="QRU26" s="22"/>
      <c r="QRV26" s="22"/>
      <c r="QRW26" s="22"/>
      <c r="QRX26" s="22"/>
      <c r="QRY26" s="22"/>
      <c r="QRZ26" s="22"/>
      <c r="QSA26" s="22"/>
      <c r="QSB26" s="22"/>
      <c r="QSC26" s="22"/>
      <c r="QSD26" s="22"/>
      <c r="QSE26" s="22"/>
      <c r="QSF26" s="22"/>
      <c r="QSG26" s="22"/>
      <c r="QSH26" s="22"/>
      <c r="QSI26" s="22"/>
      <c r="QSJ26" s="22"/>
      <c r="QSK26" s="22"/>
      <c r="QSL26" s="22"/>
      <c r="QSM26" s="22"/>
      <c r="QSN26" s="22"/>
      <c r="QSO26" s="22"/>
      <c r="QSP26" s="22"/>
      <c r="QSQ26" s="22"/>
      <c r="QSR26" s="22"/>
      <c r="QSS26" s="22"/>
      <c r="QST26" s="22"/>
      <c r="QSU26" s="22"/>
      <c r="QSV26" s="22"/>
      <c r="QSW26" s="22"/>
      <c r="QSX26" s="22"/>
      <c r="QSY26" s="22"/>
      <c r="QSZ26" s="22"/>
      <c r="QTA26" s="22"/>
      <c r="QTB26" s="22"/>
      <c r="QTC26" s="22"/>
      <c r="QTD26" s="22"/>
      <c r="QTE26" s="22"/>
      <c r="QTF26" s="22"/>
      <c r="QTG26" s="22"/>
      <c r="QTH26" s="22"/>
      <c r="QTI26" s="22"/>
      <c r="QTJ26" s="22"/>
      <c r="QTK26" s="22"/>
      <c r="QTL26" s="22"/>
      <c r="QTM26" s="22"/>
      <c r="QTN26" s="22"/>
      <c r="QTO26" s="22"/>
      <c r="QTP26" s="22"/>
      <c r="QTQ26" s="22"/>
      <c r="QTR26" s="22"/>
      <c r="QTS26" s="22"/>
      <c r="QTT26" s="22"/>
      <c r="QTU26" s="22"/>
      <c r="QTV26" s="22"/>
      <c r="QTW26" s="22"/>
      <c r="QTX26" s="22"/>
      <c r="QTY26" s="22"/>
      <c r="QTZ26" s="22"/>
      <c r="QUA26" s="22"/>
      <c r="QUB26" s="22"/>
      <c r="QUC26" s="22"/>
      <c r="QUD26" s="22"/>
      <c r="QUE26" s="22"/>
      <c r="QUF26" s="22"/>
      <c r="QUG26" s="22"/>
      <c r="QUH26" s="22"/>
      <c r="QUI26" s="22"/>
      <c r="QUJ26" s="22"/>
      <c r="QUK26" s="22"/>
      <c r="QUL26" s="22"/>
      <c r="QUM26" s="22"/>
      <c r="QUN26" s="22"/>
      <c r="QUO26" s="22"/>
      <c r="QUP26" s="22"/>
      <c r="QUQ26" s="22"/>
      <c r="QUR26" s="22"/>
      <c r="QUS26" s="22"/>
      <c r="QUT26" s="22"/>
      <c r="QUU26" s="22"/>
      <c r="QUV26" s="22"/>
      <c r="QUW26" s="22"/>
      <c r="QUX26" s="22"/>
      <c r="QUY26" s="22"/>
      <c r="QUZ26" s="22"/>
      <c r="QVA26" s="22"/>
      <c r="QVB26" s="22"/>
      <c r="QVC26" s="22"/>
      <c r="QVD26" s="22"/>
      <c r="QVE26" s="22"/>
      <c r="QVF26" s="22"/>
      <c r="QVG26" s="22"/>
      <c r="QVH26" s="22"/>
      <c r="QVI26" s="22"/>
      <c r="QVJ26" s="22"/>
      <c r="QVK26" s="22"/>
      <c r="QVL26" s="22"/>
      <c r="QVM26" s="22"/>
      <c r="QVN26" s="22"/>
      <c r="QVO26" s="30"/>
      <c r="QVP26" s="22"/>
      <c r="QVQ26" s="22"/>
      <c r="QVR26" s="22"/>
      <c r="QVS26" s="22"/>
      <c r="QVT26" s="22"/>
      <c r="QVU26" s="22"/>
      <c r="QVV26" s="22"/>
      <c r="QVW26" s="22"/>
      <c r="QVX26" s="22"/>
      <c r="QVY26" s="22"/>
      <c r="QVZ26" s="22"/>
      <c r="QWA26" s="22"/>
      <c r="QWB26" s="22"/>
      <c r="QWC26" s="22"/>
      <c r="QWD26" s="22"/>
      <c r="QWE26" s="22"/>
      <c r="QWF26" s="22"/>
      <c r="QWG26" s="22"/>
      <c r="QWH26" s="22"/>
      <c r="QWI26" s="22"/>
      <c r="QWJ26" s="22"/>
      <c r="QWK26" s="22"/>
      <c r="QWL26" s="22"/>
      <c r="QWM26" s="22"/>
      <c r="QWN26" s="22"/>
      <c r="QWO26" s="22"/>
      <c r="QWP26" s="22"/>
      <c r="QWQ26" s="22"/>
      <c r="QWR26" s="22"/>
      <c r="QWS26" s="22"/>
      <c r="QWT26" s="22"/>
      <c r="QWU26" s="22"/>
      <c r="QWV26" s="22"/>
      <c r="QWW26" s="22"/>
      <c r="QWX26" s="22"/>
      <c r="QWY26" s="22"/>
      <c r="QWZ26" s="22"/>
      <c r="QXA26" s="22"/>
      <c r="QXB26" s="22"/>
      <c r="QXC26" s="22"/>
      <c r="QXD26" s="22"/>
      <c r="QXE26" s="22"/>
      <c r="QXF26" s="22"/>
      <c r="QXG26" s="22"/>
      <c r="QXH26" s="22"/>
      <c r="QXI26" s="22"/>
      <c r="QXJ26" s="22"/>
      <c r="QXK26" s="22"/>
      <c r="QXL26" s="22"/>
      <c r="QXM26" s="22"/>
      <c r="QXN26" s="22"/>
      <c r="QXO26" s="22"/>
      <c r="QXP26" s="22"/>
      <c r="QXQ26" s="22"/>
      <c r="QXR26" s="22"/>
      <c r="QXS26" s="22"/>
      <c r="QXT26" s="22"/>
      <c r="QXU26" s="22"/>
      <c r="QXV26" s="22"/>
      <c r="QXW26" s="22"/>
      <c r="QXX26" s="22"/>
      <c r="QXY26" s="22"/>
      <c r="QXZ26" s="22"/>
      <c r="QYA26" s="22"/>
      <c r="QYB26" s="22"/>
      <c r="QYC26" s="22"/>
      <c r="QYD26" s="22"/>
      <c r="QYE26" s="22"/>
      <c r="QYF26" s="22"/>
      <c r="QYG26" s="22"/>
      <c r="QYH26" s="22"/>
      <c r="QYI26" s="22"/>
      <c r="QYJ26" s="22"/>
      <c r="QYK26" s="22"/>
      <c r="QYL26" s="22"/>
      <c r="QYM26" s="22"/>
      <c r="QYN26" s="22"/>
      <c r="QYO26" s="22"/>
      <c r="QYP26" s="22"/>
      <c r="QYQ26" s="22"/>
      <c r="QYR26" s="22"/>
      <c r="QYS26" s="22"/>
      <c r="QYT26" s="22"/>
      <c r="QYU26" s="22"/>
      <c r="QYV26" s="22"/>
      <c r="QYW26" s="22"/>
      <c r="QYX26" s="22"/>
      <c r="QYY26" s="22"/>
      <c r="QYZ26" s="22"/>
      <c r="QZA26" s="22"/>
      <c r="QZB26" s="22"/>
      <c r="QZC26" s="22"/>
      <c r="QZD26" s="22"/>
      <c r="QZE26" s="22"/>
      <c r="QZF26" s="22"/>
      <c r="QZG26" s="22"/>
      <c r="QZH26" s="22"/>
      <c r="QZI26" s="22"/>
      <c r="QZJ26" s="22"/>
      <c r="QZK26" s="22"/>
      <c r="QZL26" s="22"/>
      <c r="QZM26" s="22"/>
      <c r="QZN26" s="22"/>
      <c r="QZO26" s="22"/>
      <c r="QZP26" s="22"/>
      <c r="QZQ26" s="22"/>
      <c r="QZR26" s="22"/>
      <c r="QZS26" s="22"/>
      <c r="QZT26" s="22"/>
      <c r="QZU26" s="22"/>
      <c r="QZV26" s="22"/>
      <c r="QZW26" s="22"/>
      <c r="QZX26" s="22"/>
      <c r="QZY26" s="22"/>
      <c r="QZZ26" s="22"/>
      <c r="RAA26" s="22"/>
      <c r="RAB26" s="22"/>
      <c r="RAC26" s="22"/>
      <c r="RAD26" s="22"/>
      <c r="RAE26" s="22"/>
      <c r="RAF26" s="22"/>
      <c r="RAG26" s="22"/>
      <c r="RAH26" s="22"/>
      <c r="RAI26" s="22"/>
      <c r="RAJ26" s="22"/>
      <c r="RAK26" s="22"/>
      <c r="RAL26" s="22"/>
      <c r="RAM26" s="22"/>
      <c r="RAN26" s="22"/>
      <c r="RAO26" s="22"/>
      <c r="RAP26" s="22"/>
      <c r="RAQ26" s="22"/>
      <c r="RAR26" s="22"/>
      <c r="RAS26" s="22"/>
      <c r="RAT26" s="22"/>
      <c r="RAU26" s="22"/>
      <c r="RAV26" s="22"/>
      <c r="RAW26" s="22"/>
      <c r="RAX26" s="22"/>
      <c r="RAY26" s="22"/>
      <c r="RAZ26" s="22"/>
      <c r="RBA26" s="22"/>
      <c r="RBB26" s="22"/>
      <c r="RBC26" s="22"/>
      <c r="RBD26" s="22"/>
      <c r="RBE26" s="22"/>
      <c r="RBF26" s="22"/>
      <c r="RBG26" s="22"/>
      <c r="RBH26" s="22"/>
      <c r="RBI26" s="22"/>
      <c r="RBJ26" s="22"/>
      <c r="RBK26" s="22"/>
      <c r="RBL26" s="22"/>
      <c r="RBM26" s="22"/>
      <c r="RBN26" s="22"/>
      <c r="RBO26" s="22"/>
      <c r="RBP26" s="22"/>
      <c r="RBQ26" s="22"/>
      <c r="RBR26" s="22"/>
      <c r="RBS26" s="22"/>
      <c r="RBT26" s="22"/>
      <c r="RBU26" s="22"/>
      <c r="RBV26" s="22"/>
      <c r="RBW26" s="22"/>
      <c r="RBX26" s="22"/>
      <c r="RBY26" s="22"/>
      <c r="RBZ26" s="22"/>
      <c r="RCA26" s="22"/>
      <c r="RCB26" s="22"/>
      <c r="RCC26" s="22"/>
      <c r="RCD26" s="22"/>
      <c r="RCE26" s="22"/>
      <c r="RCF26" s="22"/>
      <c r="RCG26" s="22"/>
      <c r="RCH26" s="22"/>
      <c r="RCI26" s="22"/>
      <c r="RCJ26" s="22"/>
      <c r="RCK26" s="22"/>
      <c r="RCL26" s="22"/>
      <c r="RCM26" s="22"/>
      <c r="RCN26" s="22"/>
      <c r="RCO26" s="22"/>
      <c r="RCP26" s="22"/>
      <c r="RCQ26" s="22"/>
      <c r="RCR26" s="22"/>
      <c r="RCS26" s="22"/>
      <c r="RCT26" s="22"/>
      <c r="RCU26" s="22"/>
      <c r="RCV26" s="22"/>
      <c r="RCW26" s="22"/>
      <c r="RCX26" s="22"/>
      <c r="RCY26" s="22"/>
      <c r="RCZ26" s="22"/>
      <c r="RDA26" s="22"/>
      <c r="RDB26" s="22"/>
      <c r="RDC26" s="22"/>
      <c r="RDD26" s="22"/>
      <c r="RDE26" s="22"/>
      <c r="RDF26" s="22"/>
      <c r="RDG26" s="22"/>
      <c r="RDH26" s="22"/>
      <c r="RDI26" s="22"/>
      <c r="RDJ26" s="22"/>
      <c r="RDK26" s="22"/>
      <c r="RDL26" s="22"/>
      <c r="RDM26" s="22"/>
      <c r="RDN26" s="22"/>
      <c r="RDO26" s="22"/>
      <c r="RDP26" s="22"/>
      <c r="RDQ26" s="22"/>
      <c r="RDR26" s="22"/>
      <c r="RDS26" s="22"/>
      <c r="RDT26" s="22"/>
      <c r="RDU26" s="22"/>
      <c r="RDV26" s="22"/>
      <c r="RDW26" s="22"/>
      <c r="RDX26" s="22"/>
      <c r="RDY26" s="22"/>
      <c r="RDZ26" s="22"/>
      <c r="REA26" s="22"/>
      <c r="REB26" s="22"/>
      <c r="REC26" s="22"/>
      <c r="RED26" s="22"/>
      <c r="REE26" s="22"/>
      <c r="REF26" s="22"/>
      <c r="REG26" s="22"/>
      <c r="REH26" s="22"/>
      <c r="REI26" s="22"/>
      <c r="REJ26" s="22"/>
      <c r="REK26" s="22"/>
      <c r="REL26" s="22"/>
      <c r="REM26" s="22"/>
      <c r="REN26" s="22"/>
      <c r="REO26" s="22"/>
      <c r="REP26" s="22"/>
      <c r="REQ26" s="22"/>
      <c r="RER26" s="22"/>
      <c r="RES26" s="22"/>
      <c r="RET26" s="22"/>
      <c r="REU26" s="22"/>
      <c r="REV26" s="22"/>
      <c r="REW26" s="22"/>
      <c r="REX26" s="22"/>
      <c r="REY26" s="22"/>
      <c r="REZ26" s="22"/>
      <c r="RFA26" s="22"/>
      <c r="RFB26" s="22"/>
      <c r="RFC26" s="22"/>
      <c r="RFD26" s="22"/>
      <c r="RFE26" s="22"/>
      <c r="RFF26" s="22"/>
      <c r="RFG26" s="22"/>
      <c r="RFH26" s="22"/>
      <c r="RFI26" s="22"/>
      <c r="RFJ26" s="22"/>
      <c r="RFK26" s="22"/>
      <c r="RFL26" s="22"/>
      <c r="RFM26" s="22"/>
      <c r="RFN26" s="22"/>
      <c r="RFO26" s="22"/>
      <c r="RFP26" s="22"/>
      <c r="RFQ26" s="22"/>
      <c r="RFR26" s="22"/>
      <c r="RFS26" s="22"/>
      <c r="RFT26" s="22"/>
      <c r="RFU26" s="22"/>
      <c r="RFV26" s="22"/>
      <c r="RFW26" s="22"/>
      <c r="RFX26" s="22"/>
      <c r="RFY26" s="22"/>
      <c r="RFZ26" s="22"/>
      <c r="RGA26" s="22"/>
      <c r="RGB26" s="22"/>
      <c r="RGC26" s="22"/>
      <c r="RGD26" s="22"/>
      <c r="RGE26" s="22"/>
      <c r="RGF26" s="22"/>
      <c r="RGG26" s="22"/>
      <c r="RGH26" s="22"/>
      <c r="RGI26" s="22"/>
      <c r="RGJ26" s="22"/>
      <c r="RGK26" s="22"/>
      <c r="RGL26" s="22"/>
      <c r="RGM26" s="22"/>
      <c r="RGN26" s="22"/>
      <c r="RGO26" s="22"/>
      <c r="RGP26" s="22"/>
      <c r="RGQ26" s="22"/>
      <c r="RGR26" s="22"/>
      <c r="RGS26" s="22"/>
      <c r="RGT26" s="22"/>
      <c r="RGU26" s="22"/>
      <c r="RGV26" s="22"/>
      <c r="RGW26" s="22"/>
      <c r="RGX26" s="22"/>
      <c r="RGY26" s="22"/>
      <c r="RGZ26" s="22"/>
      <c r="RHA26" s="22"/>
      <c r="RHB26" s="22"/>
      <c r="RHC26" s="22"/>
      <c r="RHD26" s="22"/>
      <c r="RHE26" s="22"/>
      <c r="RHF26" s="22"/>
      <c r="RHG26" s="22"/>
      <c r="RHH26" s="22"/>
      <c r="RHI26" s="22"/>
      <c r="RHJ26" s="22"/>
      <c r="RHK26" s="22"/>
      <c r="RHL26" s="22"/>
      <c r="RHM26" s="22"/>
      <c r="RHN26" s="22"/>
      <c r="RHO26" s="22"/>
      <c r="RHP26" s="22"/>
      <c r="RHQ26" s="22"/>
      <c r="RHR26" s="22"/>
      <c r="RHS26" s="22"/>
      <c r="RHT26" s="22"/>
      <c r="RHU26" s="22"/>
      <c r="RHV26" s="22"/>
      <c r="RHW26" s="22"/>
      <c r="RHX26" s="22"/>
      <c r="RHY26" s="22"/>
      <c r="RHZ26" s="22"/>
      <c r="RIA26" s="22"/>
      <c r="RIB26" s="22"/>
      <c r="RIC26" s="22"/>
      <c r="RID26" s="22"/>
      <c r="RIE26" s="22"/>
      <c r="RIF26" s="22"/>
      <c r="RIG26" s="22"/>
      <c r="RIH26" s="22"/>
      <c r="RII26" s="22"/>
      <c r="RIJ26" s="22"/>
      <c r="RIK26" s="22"/>
      <c r="RIL26" s="22"/>
      <c r="RIM26" s="22"/>
      <c r="RIN26" s="22"/>
      <c r="RIO26" s="22"/>
      <c r="RIP26" s="22"/>
      <c r="RIQ26" s="22"/>
      <c r="RIR26" s="22"/>
      <c r="RIS26" s="22"/>
      <c r="RIT26" s="22"/>
      <c r="RIU26" s="22"/>
      <c r="RIV26" s="22"/>
      <c r="RIW26" s="22"/>
      <c r="RIX26" s="22"/>
      <c r="RIY26" s="22"/>
      <c r="RIZ26" s="22"/>
      <c r="RJA26" s="22"/>
      <c r="RJB26" s="22"/>
      <c r="RJC26" s="22"/>
      <c r="RJD26" s="22"/>
      <c r="RJE26" s="22"/>
      <c r="RJF26" s="22"/>
      <c r="RJG26" s="22"/>
      <c r="RJH26" s="22"/>
      <c r="RJI26" s="22"/>
      <c r="RJJ26" s="22"/>
      <c r="RJK26" s="22"/>
      <c r="RJL26" s="22"/>
      <c r="RJM26" s="22"/>
      <c r="RJN26" s="22"/>
      <c r="RJO26" s="22"/>
      <c r="RJP26" s="22"/>
      <c r="RJQ26" s="30"/>
      <c r="RJR26" s="22"/>
      <c r="RJS26" s="22"/>
      <c r="RJT26" s="22"/>
      <c r="RJU26" s="22"/>
      <c r="RJV26" s="22"/>
      <c r="RJW26" s="22"/>
      <c r="RJX26" s="22"/>
      <c r="RJY26" s="22"/>
      <c r="RJZ26" s="22"/>
      <c r="RKA26" s="22"/>
      <c r="RKB26" s="22"/>
      <c r="RKC26" s="22"/>
      <c r="RKD26" s="22"/>
      <c r="RKE26" s="22"/>
      <c r="RKF26" s="22"/>
      <c r="RKG26" s="22"/>
      <c r="RKH26" s="22"/>
      <c r="RKI26" s="22"/>
      <c r="RKJ26" s="22"/>
      <c r="RKK26" s="22"/>
      <c r="RKL26" s="22"/>
      <c r="RKM26" s="22"/>
      <c r="RKN26" s="22"/>
      <c r="RKO26" s="22"/>
      <c r="RKP26" s="22"/>
      <c r="RKQ26" s="22"/>
      <c r="RKR26" s="22"/>
      <c r="RKS26" s="22"/>
      <c r="RKT26" s="22"/>
      <c r="RKU26" s="22"/>
      <c r="RKV26" s="22"/>
      <c r="RKW26" s="22"/>
      <c r="RKX26" s="22"/>
      <c r="RKY26" s="22"/>
      <c r="RKZ26" s="22"/>
      <c r="RLA26" s="22"/>
      <c r="RLB26" s="22"/>
      <c r="RLC26" s="22"/>
      <c r="RLD26" s="22"/>
      <c r="RLE26" s="22"/>
      <c r="RLF26" s="22"/>
      <c r="RLG26" s="22"/>
      <c r="RLH26" s="22"/>
      <c r="RLI26" s="22"/>
      <c r="RLJ26" s="22"/>
      <c r="RLK26" s="22"/>
      <c r="RLL26" s="22"/>
      <c r="RLM26" s="22"/>
      <c r="RLN26" s="22"/>
      <c r="RLO26" s="22"/>
      <c r="RLP26" s="22"/>
      <c r="RLQ26" s="22"/>
      <c r="RLR26" s="22"/>
      <c r="RLS26" s="22"/>
      <c r="RLT26" s="22"/>
      <c r="RLU26" s="22"/>
      <c r="RLV26" s="22"/>
      <c r="RLW26" s="22"/>
      <c r="RLX26" s="22"/>
      <c r="RLY26" s="22"/>
      <c r="RLZ26" s="22"/>
      <c r="RMA26" s="22"/>
      <c r="RMB26" s="22"/>
      <c r="RMC26" s="22"/>
      <c r="RMD26" s="22"/>
      <c r="RME26" s="22"/>
      <c r="RMF26" s="22"/>
      <c r="RMG26" s="22"/>
      <c r="RMH26" s="22"/>
      <c r="RMI26" s="22"/>
      <c r="RMJ26" s="22"/>
      <c r="RMK26" s="22"/>
      <c r="RML26" s="22"/>
      <c r="RMM26" s="22"/>
      <c r="RMN26" s="22"/>
      <c r="RMO26" s="22"/>
      <c r="RMP26" s="22"/>
      <c r="RMQ26" s="22"/>
      <c r="RMR26" s="22"/>
      <c r="RMS26" s="22"/>
      <c r="RMT26" s="22"/>
      <c r="RMU26" s="22"/>
      <c r="RMV26" s="22"/>
      <c r="RMW26" s="22"/>
      <c r="RMX26" s="22"/>
      <c r="RMY26" s="22"/>
      <c r="RMZ26" s="22"/>
      <c r="RNA26" s="22"/>
      <c r="RNB26" s="22"/>
      <c r="RNC26" s="22"/>
      <c r="RND26" s="22"/>
      <c r="RNE26" s="22"/>
      <c r="RNF26" s="22"/>
      <c r="RNG26" s="22"/>
      <c r="RNH26" s="22"/>
      <c r="RNI26" s="22"/>
      <c r="RNJ26" s="22"/>
      <c r="RNK26" s="22"/>
      <c r="RNL26" s="22"/>
      <c r="RNM26" s="22"/>
      <c r="RNN26" s="22"/>
      <c r="RNO26" s="22"/>
      <c r="RNP26" s="22"/>
      <c r="RNQ26" s="22"/>
      <c r="RNR26" s="22"/>
      <c r="RNS26" s="22"/>
      <c r="RNT26" s="22"/>
      <c r="RNU26" s="22"/>
      <c r="RNV26" s="22"/>
      <c r="RNW26" s="22"/>
      <c r="RNX26" s="22"/>
      <c r="RNY26" s="22"/>
      <c r="RNZ26" s="22"/>
      <c r="ROA26" s="22"/>
      <c r="ROB26" s="22"/>
      <c r="ROC26" s="22"/>
      <c r="ROD26" s="22"/>
      <c r="ROE26" s="22"/>
      <c r="ROF26" s="22"/>
      <c r="ROG26" s="22"/>
      <c r="ROH26" s="22"/>
      <c r="ROI26" s="22"/>
      <c r="ROJ26" s="22"/>
      <c r="ROK26" s="22"/>
      <c r="ROL26" s="22"/>
      <c r="ROM26" s="22"/>
      <c r="RON26" s="22"/>
      <c r="ROO26" s="22"/>
      <c r="ROP26" s="22"/>
      <c r="ROQ26" s="22"/>
      <c r="ROR26" s="22"/>
      <c r="ROS26" s="22"/>
      <c r="ROT26" s="22"/>
      <c r="ROU26" s="22"/>
      <c r="ROV26" s="22"/>
      <c r="ROW26" s="22"/>
      <c r="ROX26" s="22"/>
      <c r="ROY26" s="22"/>
      <c r="ROZ26" s="22"/>
      <c r="RPA26" s="22"/>
      <c r="RPB26" s="22"/>
      <c r="RPC26" s="22"/>
      <c r="RPD26" s="22"/>
      <c r="RPE26" s="22"/>
      <c r="RPF26" s="22"/>
      <c r="RPG26" s="22"/>
      <c r="RPH26" s="22"/>
      <c r="RPI26" s="22"/>
      <c r="RPJ26" s="22"/>
      <c r="RPK26" s="22"/>
      <c r="RPL26" s="22"/>
      <c r="RPM26" s="22"/>
      <c r="RPN26" s="22"/>
      <c r="RPO26" s="22"/>
      <c r="RPP26" s="22"/>
      <c r="RPQ26" s="22"/>
      <c r="RPR26" s="22"/>
      <c r="RPS26" s="22"/>
      <c r="RPT26" s="22"/>
      <c r="RPU26" s="22"/>
      <c r="RPV26" s="22"/>
      <c r="RPW26" s="22"/>
      <c r="RPX26" s="22"/>
      <c r="RPY26" s="22"/>
      <c r="RPZ26" s="22"/>
      <c r="RQA26" s="22"/>
      <c r="RQB26" s="22"/>
      <c r="RQC26" s="22"/>
      <c r="RQD26" s="22"/>
      <c r="RQE26" s="22"/>
      <c r="RQF26" s="22"/>
      <c r="RQG26" s="22"/>
      <c r="RQH26" s="22"/>
      <c r="RQI26" s="22"/>
      <c r="RQJ26" s="22"/>
      <c r="RQK26" s="22"/>
      <c r="RQL26" s="22"/>
      <c r="RQM26" s="22"/>
      <c r="RQN26" s="22"/>
      <c r="RQO26" s="22"/>
      <c r="RQP26" s="22"/>
      <c r="RQQ26" s="22"/>
      <c r="RQR26" s="22"/>
      <c r="RQS26" s="22"/>
      <c r="RQT26" s="22"/>
      <c r="RQU26" s="22"/>
      <c r="RQV26" s="22"/>
      <c r="RQW26" s="22"/>
      <c r="RQX26" s="22"/>
      <c r="RQY26" s="22"/>
      <c r="RQZ26" s="22"/>
      <c r="RRA26" s="22"/>
      <c r="RRB26" s="22"/>
      <c r="RRC26" s="22"/>
      <c r="RRD26" s="22"/>
      <c r="RRE26" s="22"/>
      <c r="RRF26" s="22"/>
      <c r="RRG26" s="22"/>
      <c r="RRH26" s="22"/>
      <c r="RRI26" s="22"/>
      <c r="RRJ26" s="22"/>
      <c r="RRK26" s="22"/>
      <c r="RRL26" s="22"/>
      <c r="RRM26" s="22"/>
      <c r="RRN26" s="22"/>
      <c r="RRO26" s="22"/>
      <c r="RRP26" s="22"/>
      <c r="RRQ26" s="22"/>
      <c r="RRR26" s="22"/>
      <c r="RRS26" s="22"/>
      <c r="RRT26" s="22"/>
      <c r="RRU26" s="22"/>
      <c r="RRV26" s="22"/>
      <c r="RRW26" s="22"/>
      <c r="RRX26" s="22"/>
      <c r="RRY26" s="22"/>
      <c r="RRZ26" s="22"/>
      <c r="RSA26" s="22"/>
      <c r="RSB26" s="22"/>
      <c r="RSC26" s="22"/>
      <c r="RSD26" s="22"/>
      <c r="RSE26" s="22"/>
      <c r="RSF26" s="22"/>
      <c r="RSG26" s="22"/>
      <c r="RSH26" s="22"/>
      <c r="RSI26" s="22"/>
      <c r="RSJ26" s="22"/>
      <c r="RSK26" s="22"/>
      <c r="RSL26" s="22"/>
      <c r="RSM26" s="22"/>
      <c r="RSN26" s="22"/>
      <c r="RSO26" s="22"/>
      <c r="RSP26" s="22"/>
      <c r="RSQ26" s="22"/>
      <c r="RSR26" s="22"/>
      <c r="RSS26" s="22"/>
      <c r="RST26" s="22"/>
      <c r="RSU26" s="22"/>
      <c r="RSV26" s="22"/>
      <c r="RSW26" s="22"/>
      <c r="RSX26" s="22"/>
      <c r="RSY26" s="22"/>
      <c r="RSZ26" s="22"/>
      <c r="RTA26" s="22"/>
      <c r="RTB26" s="22"/>
      <c r="RTC26" s="22"/>
      <c r="RTD26" s="22"/>
      <c r="RTE26" s="22"/>
      <c r="RTF26" s="22"/>
      <c r="RTG26" s="22"/>
      <c r="RTH26" s="22"/>
      <c r="RTI26" s="22"/>
      <c r="RTJ26" s="22"/>
      <c r="RTK26" s="22"/>
      <c r="RTL26" s="22"/>
      <c r="RTM26" s="22"/>
      <c r="RTN26" s="22"/>
      <c r="RTO26" s="22"/>
      <c r="RTP26" s="22"/>
      <c r="RTQ26" s="22"/>
      <c r="RTR26" s="22"/>
      <c r="RTS26" s="22"/>
      <c r="RTT26" s="22"/>
      <c r="RTU26" s="22"/>
      <c r="RTV26" s="22"/>
      <c r="RTW26" s="22"/>
      <c r="RTX26" s="22"/>
      <c r="RTY26" s="22"/>
      <c r="RTZ26" s="22"/>
      <c r="RUA26" s="22"/>
      <c r="RUB26" s="22"/>
      <c r="RUC26" s="22"/>
      <c r="RUD26" s="22"/>
      <c r="RUE26" s="22"/>
      <c r="RUF26" s="22"/>
      <c r="RUG26" s="22"/>
      <c r="RUH26" s="22"/>
      <c r="RUI26" s="22"/>
      <c r="RUJ26" s="22"/>
      <c r="RUK26" s="22"/>
      <c r="RUL26" s="22"/>
      <c r="RUM26" s="22"/>
      <c r="RUN26" s="22"/>
      <c r="RUO26" s="22"/>
      <c r="RUP26" s="22"/>
      <c r="RUQ26" s="22"/>
      <c r="RUR26" s="22"/>
      <c r="RUS26" s="22"/>
      <c r="RUT26" s="22"/>
      <c r="RUU26" s="22"/>
      <c r="RUV26" s="22"/>
      <c r="RUW26" s="22"/>
      <c r="RUX26" s="22"/>
      <c r="RUY26" s="22"/>
      <c r="RUZ26" s="22"/>
      <c r="RVA26" s="22"/>
      <c r="RVB26" s="22"/>
      <c r="RVC26" s="22"/>
      <c r="RVD26" s="22"/>
      <c r="RVE26" s="22"/>
      <c r="RVF26" s="22"/>
      <c r="RVG26" s="22"/>
      <c r="RVH26" s="22"/>
      <c r="RVI26" s="22"/>
      <c r="RVJ26" s="22"/>
      <c r="RVK26" s="22"/>
      <c r="RVL26" s="22"/>
      <c r="RVM26" s="22"/>
      <c r="RVN26" s="22"/>
      <c r="RVO26" s="22"/>
      <c r="RVP26" s="22"/>
      <c r="RVQ26" s="22"/>
      <c r="RVR26" s="22"/>
      <c r="RVS26" s="22"/>
      <c r="RVT26" s="22"/>
      <c r="RVU26" s="22"/>
      <c r="RVV26" s="22"/>
      <c r="RVW26" s="22"/>
      <c r="RVX26" s="22"/>
      <c r="RVY26" s="22"/>
      <c r="RVZ26" s="22"/>
      <c r="RWA26" s="22"/>
      <c r="RWB26" s="22"/>
      <c r="RWC26" s="22"/>
      <c r="RWD26" s="22"/>
      <c r="RWE26" s="22"/>
      <c r="RWF26" s="22"/>
      <c r="RWG26" s="22"/>
      <c r="RWH26" s="22"/>
      <c r="RWI26" s="22"/>
      <c r="RWJ26" s="22"/>
      <c r="RWK26" s="22"/>
      <c r="RWL26" s="22"/>
      <c r="RWM26" s="22"/>
      <c r="RWN26" s="22"/>
      <c r="RWO26" s="22"/>
      <c r="RWP26" s="22"/>
      <c r="RWQ26" s="22"/>
      <c r="RWR26" s="22"/>
      <c r="RWS26" s="22"/>
      <c r="RWT26" s="22"/>
      <c r="RWU26" s="22"/>
      <c r="RWV26" s="22"/>
      <c r="RWW26" s="22"/>
      <c r="RWX26" s="22"/>
      <c r="RWY26" s="22"/>
      <c r="RWZ26" s="22"/>
      <c r="RXA26" s="22"/>
      <c r="RXB26" s="22"/>
      <c r="RXC26" s="22"/>
      <c r="RXD26" s="22"/>
      <c r="RXE26" s="22"/>
      <c r="RXF26" s="22"/>
      <c r="RXG26" s="22"/>
      <c r="RXH26" s="22"/>
      <c r="RXI26" s="22"/>
      <c r="RXJ26" s="22"/>
      <c r="RXK26" s="22"/>
      <c r="RXL26" s="22"/>
      <c r="RXM26" s="22"/>
      <c r="RXN26" s="22"/>
      <c r="RXO26" s="22"/>
      <c r="RXP26" s="22"/>
      <c r="RXQ26" s="22"/>
      <c r="RXR26" s="22"/>
      <c r="RXS26" s="30"/>
      <c r="RXT26" s="22"/>
      <c r="RXU26" s="22"/>
      <c r="RXV26" s="22"/>
      <c r="RXW26" s="22"/>
      <c r="RXX26" s="22"/>
      <c r="RXY26" s="22"/>
      <c r="RXZ26" s="22"/>
      <c r="RYA26" s="22"/>
      <c r="RYB26" s="22"/>
      <c r="RYC26" s="22"/>
      <c r="RYD26" s="22"/>
      <c r="RYE26" s="22"/>
      <c r="RYF26" s="22"/>
      <c r="RYG26" s="22"/>
      <c r="RYH26" s="22"/>
      <c r="RYI26" s="22"/>
      <c r="RYJ26" s="22"/>
      <c r="RYK26" s="22"/>
      <c r="RYL26" s="22"/>
      <c r="RYM26" s="22"/>
      <c r="RYN26" s="22"/>
      <c r="RYO26" s="22"/>
      <c r="RYP26" s="22"/>
      <c r="RYQ26" s="22"/>
      <c r="RYR26" s="22"/>
      <c r="RYS26" s="22"/>
      <c r="RYT26" s="22"/>
      <c r="RYU26" s="22"/>
      <c r="RYV26" s="22"/>
      <c r="RYW26" s="22"/>
      <c r="RYX26" s="22"/>
      <c r="RYY26" s="22"/>
      <c r="RYZ26" s="22"/>
      <c r="RZA26" s="22"/>
      <c r="RZB26" s="22"/>
      <c r="RZC26" s="22"/>
      <c r="RZD26" s="22"/>
      <c r="RZE26" s="22"/>
      <c r="RZF26" s="22"/>
      <c r="RZG26" s="22"/>
      <c r="RZH26" s="22"/>
      <c r="RZI26" s="22"/>
      <c r="RZJ26" s="22"/>
      <c r="RZK26" s="22"/>
      <c r="RZL26" s="22"/>
      <c r="RZM26" s="22"/>
      <c r="RZN26" s="22"/>
      <c r="RZO26" s="22"/>
      <c r="RZP26" s="22"/>
      <c r="RZQ26" s="22"/>
      <c r="RZR26" s="22"/>
      <c r="RZS26" s="22"/>
      <c r="RZT26" s="22"/>
      <c r="RZU26" s="22"/>
      <c r="RZV26" s="22"/>
      <c r="RZW26" s="22"/>
      <c r="RZX26" s="22"/>
      <c r="RZY26" s="22"/>
      <c r="RZZ26" s="22"/>
      <c r="SAA26" s="22"/>
      <c r="SAB26" s="22"/>
      <c r="SAC26" s="22"/>
      <c r="SAD26" s="22"/>
      <c r="SAE26" s="22"/>
      <c r="SAF26" s="22"/>
      <c r="SAG26" s="22"/>
      <c r="SAH26" s="22"/>
      <c r="SAI26" s="22"/>
      <c r="SAJ26" s="22"/>
      <c r="SAK26" s="22"/>
      <c r="SAL26" s="22"/>
      <c r="SAM26" s="22"/>
      <c r="SAN26" s="22"/>
      <c r="SAO26" s="22"/>
      <c r="SAP26" s="22"/>
      <c r="SAQ26" s="22"/>
      <c r="SAR26" s="22"/>
      <c r="SAS26" s="22"/>
      <c r="SAT26" s="22"/>
      <c r="SAU26" s="22"/>
      <c r="SAV26" s="22"/>
      <c r="SAW26" s="22"/>
      <c r="SAX26" s="22"/>
      <c r="SAY26" s="22"/>
      <c r="SAZ26" s="22"/>
      <c r="SBA26" s="22"/>
      <c r="SBB26" s="22"/>
      <c r="SBC26" s="22"/>
      <c r="SBD26" s="22"/>
      <c r="SBE26" s="22"/>
      <c r="SBF26" s="22"/>
      <c r="SBG26" s="22"/>
      <c r="SBH26" s="22"/>
      <c r="SBI26" s="22"/>
      <c r="SBJ26" s="22"/>
      <c r="SBK26" s="22"/>
      <c r="SBL26" s="22"/>
      <c r="SBM26" s="22"/>
      <c r="SBN26" s="22"/>
      <c r="SBO26" s="22"/>
      <c r="SBP26" s="22"/>
      <c r="SBQ26" s="22"/>
      <c r="SBR26" s="22"/>
      <c r="SBS26" s="22"/>
      <c r="SBT26" s="22"/>
      <c r="SBU26" s="22"/>
      <c r="SBV26" s="22"/>
      <c r="SBW26" s="22"/>
      <c r="SBX26" s="22"/>
      <c r="SBY26" s="22"/>
      <c r="SBZ26" s="22"/>
      <c r="SCA26" s="22"/>
      <c r="SCB26" s="22"/>
      <c r="SCC26" s="22"/>
      <c r="SCD26" s="22"/>
      <c r="SCE26" s="22"/>
      <c r="SCF26" s="22"/>
      <c r="SCG26" s="22"/>
      <c r="SCH26" s="22"/>
      <c r="SCI26" s="22"/>
      <c r="SCJ26" s="22"/>
      <c r="SCK26" s="22"/>
      <c r="SCL26" s="22"/>
      <c r="SCM26" s="22"/>
      <c r="SCN26" s="22"/>
      <c r="SCO26" s="22"/>
      <c r="SCP26" s="22"/>
      <c r="SCQ26" s="22"/>
      <c r="SCR26" s="22"/>
      <c r="SCS26" s="22"/>
      <c r="SCT26" s="22"/>
      <c r="SCU26" s="22"/>
      <c r="SCV26" s="22"/>
      <c r="SCW26" s="22"/>
      <c r="SCX26" s="22"/>
      <c r="SCY26" s="22"/>
      <c r="SCZ26" s="22"/>
      <c r="SDA26" s="22"/>
      <c r="SDB26" s="22"/>
      <c r="SDC26" s="22"/>
      <c r="SDD26" s="22"/>
      <c r="SDE26" s="22"/>
      <c r="SDF26" s="22"/>
      <c r="SDG26" s="22"/>
      <c r="SDH26" s="22"/>
      <c r="SDI26" s="22"/>
      <c r="SDJ26" s="22"/>
      <c r="SDK26" s="22"/>
      <c r="SDL26" s="22"/>
      <c r="SDM26" s="22"/>
      <c r="SDN26" s="22"/>
      <c r="SDO26" s="22"/>
      <c r="SDP26" s="22"/>
      <c r="SDQ26" s="22"/>
      <c r="SDR26" s="22"/>
      <c r="SDS26" s="22"/>
      <c r="SDT26" s="22"/>
      <c r="SDU26" s="22"/>
      <c r="SDV26" s="22"/>
      <c r="SDW26" s="22"/>
      <c r="SDX26" s="22"/>
      <c r="SDY26" s="22"/>
      <c r="SDZ26" s="22"/>
      <c r="SEA26" s="22"/>
      <c r="SEB26" s="22"/>
      <c r="SEC26" s="22"/>
      <c r="SED26" s="22"/>
      <c r="SEE26" s="22"/>
      <c r="SEF26" s="22"/>
      <c r="SEG26" s="22"/>
      <c r="SEH26" s="22"/>
      <c r="SEI26" s="22"/>
      <c r="SEJ26" s="22"/>
      <c r="SEK26" s="22"/>
      <c r="SEL26" s="22"/>
      <c r="SEM26" s="22"/>
      <c r="SEN26" s="22"/>
      <c r="SEO26" s="22"/>
      <c r="SEP26" s="22"/>
      <c r="SEQ26" s="22"/>
      <c r="SER26" s="22"/>
      <c r="SES26" s="22"/>
      <c r="SET26" s="22"/>
      <c r="SEU26" s="22"/>
      <c r="SEV26" s="22"/>
      <c r="SEW26" s="22"/>
      <c r="SEX26" s="22"/>
      <c r="SEY26" s="22"/>
      <c r="SEZ26" s="22"/>
      <c r="SFA26" s="22"/>
      <c r="SFB26" s="22"/>
      <c r="SFC26" s="22"/>
      <c r="SFD26" s="22"/>
      <c r="SFE26" s="22"/>
      <c r="SFF26" s="22"/>
      <c r="SFG26" s="22"/>
      <c r="SFH26" s="22"/>
      <c r="SFI26" s="22"/>
      <c r="SFJ26" s="22"/>
      <c r="SFK26" s="22"/>
      <c r="SFL26" s="22"/>
      <c r="SFM26" s="22"/>
      <c r="SFN26" s="22"/>
      <c r="SFO26" s="22"/>
      <c r="SFP26" s="22"/>
      <c r="SFQ26" s="22"/>
      <c r="SFR26" s="22"/>
      <c r="SFS26" s="22"/>
      <c r="SFT26" s="22"/>
      <c r="SFU26" s="22"/>
      <c r="SFV26" s="22"/>
      <c r="SFW26" s="22"/>
      <c r="SFX26" s="22"/>
      <c r="SFY26" s="22"/>
      <c r="SFZ26" s="22"/>
      <c r="SGA26" s="22"/>
      <c r="SGB26" s="22"/>
      <c r="SGC26" s="22"/>
      <c r="SGD26" s="22"/>
      <c r="SGE26" s="22"/>
      <c r="SGF26" s="22"/>
      <c r="SGG26" s="22"/>
      <c r="SGH26" s="22"/>
      <c r="SGI26" s="22"/>
      <c r="SGJ26" s="22"/>
      <c r="SGK26" s="22"/>
      <c r="SGL26" s="22"/>
      <c r="SGM26" s="22"/>
      <c r="SGN26" s="22"/>
      <c r="SGO26" s="22"/>
      <c r="SGP26" s="22"/>
      <c r="SGQ26" s="22"/>
      <c r="SGR26" s="22"/>
      <c r="SGS26" s="22"/>
      <c r="SGT26" s="22"/>
      <c r="SGU26" s="22"/>
      <c r="SGV26" s="22"/>
      <c r="SGW26" s="22"/>
      <c r="SGX26" s="22"/>
      <c r="SGY26" s="22"/>
      <c r="SGZ26" s="22"/>
      <c r="SHA26" s="22"/>
      <c r="SHB26" s="22"/>
      <c r="SHC26" s="22"/>
      <c r="SHD26" s="22"/>
      <c r="SHE26" s="22"/>
      <c r="SHF26" s="22"/>
      <c r="SHG26" s="22"/>
      <c r="SHH26" s="22"/>
      <c r="SHI26" s="22"/>
      <c r="SHJ26" s="22"/>
      <c r="SHK26" s="22"/>
      <c r="SHL26" s="22"/>
      <c r="SHM26" s="22"/>
      <c r="SHN26" s="22"/>
      <c r="SHO26" s="22"/>
      <c r="SHP26" s="22"/>
      <c r="SHQ26" s="22"/>
      <c r="SHR26" s="22"/>
      <c r="SHS26" s="22"/>
      <c r="SHT26" s="22"/>
      <c r="SHU26" s="22"/>
      <c r="SHV26" s="22"/>
      <c r="SHW26" s="22"/>
      <c r="SHX26" s="22"/>
      <c r="SHY26" s="22"/>
      <c r="SHZ26" s="22"/>
      <c r="SIA26" s="22"/>
      <c r="SIB26" s="22"/>
      <c r="SIC26" s="22"/>
      <c r="SID26" s="22"/>
      <c r="SIE26" s="22"/>
      <c r="SIF26" s="22"/>
      <c r="SIG26" s="22"/>
      <c r="SIH26" s="22"/>
      <c r="SII26" s="22"/>
      <c r="SIJ26" s="22"/>
      <c r="SIK26" s="22"/>
      <c r="SIL26" s="22"/>
      <c r="SIM26" s="22"/>
      <c r="SIN26" s="22"/>
      <c r="SIO26" s="22"/>
      <c r="SIP26" s="22"/>
      <c r="SIQ26" s="22"/>
      <c r="SIR26" s="22"/>
      <c r="SIS26" s="22"/>
      <c r="SIT26" s="22"/>
      <c r="SIU26" s="22"/>
      <c r="SIV26" s="22"/>
      <c r="SIW26" s="22"/>
      <c r="SIX26" s="22"/>
      <c r="SIY26" s="22"/>
      <c r="SIZ26" s="22"/>
      <c r="SJA26" s="22"/>
      <c r="SJB26" s="22"/>
      <c r="SJC26" s="22"/>
      <c r="SJD26" s="22"/>
      <c r="SJE26" s="22"/>
      <c r="SJF26" s="22"/>
      <c r="SJG26" s="22"/>
      <c r="SJH26" s="22"/>
      <c r="SJI26" s="22"/>
      <c r="SJJ26" s="22"/>
      <c r="SJK26" s="22"/>
      <c r="SJL26" s="22"/>
      <c r="SJM26" s="22"/>
      <c r="SJN26" s="22"/>
      <c r="SJO26" s="22"/>
      <c r="SJP26" s="22"/>
      <c r="SJQ26" s="22"/>
      <c r="SJR26" s="22"/>
      <c r="SJS26" s="22"/>
      <c r="SJT26" s="22"/>
      <c r="SJU26" s="22"/>
      <c r="SJV26" s="22"/>
      <c r="SJW26" s="22"/>
      <c r="SJX26" s="22"/>
      <c r="SJY26" s="22"/>
      <c r="SJZ26" s="22"/>
      <c r="SKA26" s="22"/>
      <c r="SKB26" s="22"/>
      <c r="SKC26" s="22"/>
      <c r="SKD26" s="22"/>
      <c r="SKE26" s="22"/>
      <c r="SKF26" s="22"/>
      <c r="SKG26" s="22"/>
      <c r="SKH26" s="22"/>
      <c r="SKI26" s="22"/>
      <c r="SKJ26" s="22"/>
      <c r="SKK26" s="22"/>
      <c r="SKL26" s="22"/>
      <c r="SKM26" s="22"/>
      <c r="SKN26" s="22"/>
      <c r="SKO26" s="22"/>
      <c r="SKP26" s="22"/>
      <c r="SKQ26" s="22"/>
      <c r="SKR26" s="22"/>
      <c r="SKS26" s="22"/>
      <c r="SKT26" s="22"/>
      <c r="SKU26" s="22"/>
      <c r="SKV26" s="22"/>
      <c r="SKW26" s="22"/>
      <c r="SKX26" s="22"/>
      <c r="SKY26" s="22"/>
      <c r="SKZ26" s="22"/>
      <c r="SLA26" s="22"/>
      <c r="SLB26" s="22"/>
      <c r="SLC26" s="22"/>
      <c r="SLD26" s="22"/>
      <c r="SLE26" s="22"/>
      <c r="SLF26" s="22"/>
      <c r="SLG26" s="22"/>
      <c r="SLH26" s="22"/>
      <c r="SLI26" s="22"/>
      <c r="SLJ26" s="22"/>
      <c r="SLK26" s="22"/>
      <c r="SLL26" s="22"/>
      <c r="SLM26" s="22"/>
      <c r="SLN26" s="22"/>
      <c r="SLO26" s="22"/>
      <c r="SLP26" s="22"/>
      <c r="SLQ26" s="22"/>
      <c r="SLR26" s="22"/>
      <c r="SLS26" s="22"/>
      <c r="SLT26" s="22"/>
      <c r="SLU26" s="30"/>
      <c r="SLV26" s="22"/>
      <c r="SLW26" s="22"/>
      <c r="SLX26" s="22"/>
      <c r="SLY26" s="22"/>
      <c r="SLZ26" s="22"/>
      <c r="SMA26" s="22"/>
      <c r="SMB26" s="22"/>
      <c r="SMC26" s="22"/>
      <c r="SMD26" s="22"/>
      <c r="SME26" s="22"/>
      <c r="SMF26" s="22"/>
      <c r="SMG26" s="22"/>
      <c r="SMH26" s="22"/>
      <c r="SMI26" s="22"/>
      <c r="SMJ26" s="22"/>
      <c r="SMK26" s="22"/>
      <c r="SML26" s="22"/>
      <c r="SMM26" s="22"/>
      <c r="SMN26" s="22"/>
      <c r="SMO26" s="22"/>
      <c r="SMP26" s="22"/>
      <c r="SMQ26" s="22"/>
      <c r="SMR26" s="22"/>
      <c r="SMS26" s="22"/>
      <c r="SMT26" s="22"/>
      <c r="SMU26" s="22"/>
      <c r="SMV26" s="22"/>
      <c r="SMW26" s="22"/>
      <c r="SMX26" s="22"/>
      <c r="SMY26" s="22"/>
      <c r="SMZ26" s="22"/>
      <c r="SNA26" s="22"/>
      <c r="SNB26" s="22"/>
      <c r="SNC26" s="22"/>
      <c r="SND26" s="22"/>
      <c r="SNE26" s="22"/>
      <c r="SNF26" s="22"/>
      <c r="SNG26" s="22"/>
      <c r="SNH26" s="22"/>
      <c r="SNI26" s="22"/>
      <c r="SNJ26" s="22"/>
      <c r="SNK26" s="22"/>
      <c r="SNL26" s="22"/>
      <c r="SNM26" s="22"/>
      <c r="SNN26" s="22"/>
      <c r="SNO26" s="22"/>
      <c r="SNP26" s="22"/>
      <c r="SNQ26" s="22"/>
      <c r="SNR26" s="22"/>
      <c r="SNS26" s="22"/>
      <c r="SNT26" s="22"/>
      <c r="SNU26" s="22"/>
      <c r="SNV26" s="22"/>
      <c r="SNW26" s="22"/>
      <c r="SNX26" s="22"/>
      <c r="SNY26" s="22"/>
      <c r="SNZ26" s="22"/>
      <c r="SOA26" s="22"/>
      <c r="SOB26" s="22"/>
      <c r="SOC26" s="22"/>
      <c r="SOD26" s="22"/>
      <c r="SOE26" s="22"/>
      <c r="SOF26" s="22"/>
      <c r="SOG26" s="22"/>
      <c r="SOH26" s="22"/>
      <c r="SOI26" s="22"/>
      <c r="SOJ26" s="22"/>
      <c r="SOK26" s="22"/>
      <c r="SOL26" s="22"/>
      <c r="SOM26" s="22"/>
      <c r="SON26" s="22"/>
      <c r="SOO26" s="22"/>
      <c r="SOP26" s="22"/>
      <c r="SOQ26" s="22"/>
      <c r="SOR26" s="22"/>
      <c r="SOS26" s="22"/>
      <c r="SOT26" s="22"/>
      <c r="SOU26" s="22"/>
      <c r="SOV26" s="22"/>
      <c r="SOW26" s="22"/>
      <c r="SOX26" s="22"/>
      <c r="SOY26" s="22"/>
      <c r="SOZ26" s="22"/>
      <c r="SPA26" s="22"/>
      <c r="SPB26" s="22"/>
      <c r="SPC26" s="22"/>
      <c r="SPD26" s="22"/>
      <c r="SPE26" s="22"/>
      <c r="SPF26" s="22"/>
      <c r="SPG26" s="22"/>
      <c r="SPH26" s="22"/>
      <c r="SPI26" s="22"/>
      <c r="SPJ26" s="22"/>
      <c r="SPK26" s="22"/>
      <c r="SPL26" s="22"/>
      <c r="SPM26" s="22"/>
      <c r="SPN26" s="22"/>
      <c r="SPO26" s="22"/>
      <c r="SPP26" s="22"/>
      <c r="SPQ26" s="22"/>
      <c r="SPR26" s="22"/>
      <c r="SPS26" s="22"/>
      <c r="SPT26" s="22"/>
      <c r="SPU26" s="22"/>
      <c r="SPV26" s="22"/>
      <c r="SPW26" s="22"/>
      <c r="SPX26" s="22"/>
      <c r="SPY26" s="22"/>
      <c r="SPZ26" s="22"/>
      <c r="SQA26" s="22"/>
      <c r="SQB26" s="22"/>
      <c r="SQC26" s="22"/>
      <c r="SQD26" s="22"/>
      <c r="SQE26" s="22"/>
      <c r="SQF26" s="22"/>
      <c r="SQG26" s="22"/>
      <c r="SQH26" s="22"/>
      <c r="SQI26" s="22"/>
      <c r="SQJ26" s="22"/>
      <c r="SQK26" s="22"/>
      <c r="SQL26" s="22"/>
      <c r="SQM26" s="22"/>
      <c r="SQN26" s="22"/>
      <c r="SQO26" s="22"/>
      <c r="SQP26" s="22"/>
      <c r="SQQ26" s="22"/>
      <c r="SQR26" s="22"/>
      <c r="SQS26" s="22"/>
      <c r="SQT26" s="22"/>
      <c r="SQU26" s="22"/>
      <c r="SQV26" s="22"/>
      <c r="SQW26" s="22"/>
      <c r="SQX26" s="22"/>
      <c r="SQY26" s="22"/>
      <c r="SQZ26" s="22"/>
      <c r="SRA26" s="22"/>
      <c r="SRB26" s="22"/>
      <c r="SRC26" s="22"/>
      <c r="SRD26" s="22"/>
      <c r="SRE26" s="22"/>
      <c r="SRF26" s="22"/>
      <c r="SRG26" s="22"/>
      <c r="SRH26" s="22"/>
      <c r="SRI26" s="22"/>
      <c r="SRJ26" s="22"/>
      <c r="SRK26" s="22"/>
      <c r="SRL26" s="22"/>
      <c r="SRM26" s="22"/>
      <c r="SRN26" s="22"/>
      <c r="SRO26" s="22"/>
      <c r="SRP26" s="22"/>
      <c r="SRQ26" s="22"/>
      <c r="SRR26" s="22"/>
      <c r="SRS26" s="22"/>
      <c r="SRT26" s="22"/>
      <c r="SRU26" s="22"/>
      <c r="SRV26" s="22"/>
      <c r="SRW26" s="22"/>
      <c r="SRX26" s="22"/>
      <c r="SRY26" s="22"/>
      <c r="SRZ26" s="22"/>
      <c r="SSA26" s="22"/>
      <c r="SSB26" s="22"/>
      <c r="SSC26" s="22"/>
      <c r="SSD26" s="22"/>
      <c r="SSE26" s="22"/>
      <c r="SSF26" s="22"/>
      <c r="SSG26" s="22"/>
      <c r="SSH26" s="22"/>
      <c r="SSI26" s="22"/>
      <c r="SSJ26" s="22"/>
      <c r="SSK26" s="22"/>
      <c r="SSL26" s="22"/>
      <c r="SSM26" s="22"/>
      <c r="SSN26" s="22"/>
      <c r="SSO26" s="22"/>
      <c r="SSP26" s="22"/>
      <c r="SSQ26" s="22"/>
      <c r="SSR26" s="22"/>
      <c r="SSS26" s="22"/>
      <c r="SST26" s="22"/>
      <c r="SSU26" s="22"/>
      <c r="SSV26" s="22"/>
      <c r="SSW26" s="22"/>
      <c r="SSX26" s="22"/>
      <c r="SSY26" s="22"/>
      <c r="SSZ26" s="22"/>
      <c r="STA26" s="22"/>
      <c r="STB26" s="22"/>
      <c r="STC26" s="22"/>
      <c r="STD26" s="22"/>
      <c r="STE26" s="22"/>
      <c r="STF26" s="22"/>
      <c r="STG26" s="22"/>
      <c r="STH26" s="22"/>
      <c r="STI26" s="22"/>
      <c r="STJ26" s="22"/>
      <c r="STK26" s="22"/>
      <c r="STL26" s="22"/>
      <c r="STM26" s="22"/>
      <c r="STN26" s="22"/>
      <c r="STO26" s="22"/>
      <c r="STP26" s="22"/>
      <c r="STQ26" s="22"/>
      <c r="STR26" s="22"/>
      <c r="STS26" s="22"/>
      <c r="STT26" s="22"/>
      <c r="STU26" s="22"/>
      <c r="STV26" s="22"/>
      <c r="STW26" s="22"/>
      <c r="STX26" s="22"/>
      <c r="STY26" s="22"/>
      <c r="STZ26" s="22"/>
      <c r="SUA26" s="22"/>
      <c r="SUB26" s="22"/>
      <c r="SUC26" s="22"/>
      <c r="SUD26" s="22"/>
      <c r="SUE26" s="22"/>
      <c r="SUF26" s="22"/>
      <c r="SUG26" s="22"/>
      <c r="SUH26" s="22"/>
      <c r="SUI26" s="22"/>
      <c r="SUJ26" s="22"/>
      <c r="SUK26" s="22"/>
      <c r="SUL26" s="22"/>
      <c r="SUM26" s="22"/>
      <c r="SUN26" s="22"/>
      <c r="SUO26" s="22"/>
      <c r="SUP26" s="22"/>
      <c r="SUQ26" s="22"/>
      <c r="SUR26" s="22"/>
      <c r="SUS26" s="22"/>
      <c r="SUT26" s="22"/>
      <c r="SUU26" s="22"/>
      <c r="SUV26" s="22"/>
      <c r="SUW26" s="22"/>
      <c r="SUX26" s="22"/>
      <c r="SUY26" s="22"/>
      <c r="SUZ26" s="22"/>
      <c r="SVA26" s="22"/>
      <c r="SVB26" s="22"/>
      <c r="SVC26" s="22"/>
      <c r="SVD26" s="22"/>
      <c r="SVE26" s="22"/>
      <c r="SVF26" s="22"/>
      <c r="SVG26" s="22"/>
      <c r="SVH26" s="22"/>
      <c r="SVI26" s="22"/>
      <c r="SVJ26" s="22"/>
      <c r="SVK26" s="22"/>
      <c r="SVL26" s="22"/>
      <c r="SVM26" s="22"/>
      <c r="SVN26" s="22"/>
      <c r="SVO26" s="22"/>
      <c r="SVP26" s="22"/>
      <c r="SVQ26" s="22"/>
      <c r="SVR26" s="22"/>
      <c r="SVS26" s="22"/>
      <c r="SVT26" s="22"/>
      <c r="SVU26" s="22"/>
      <c r="SVV26" s="22"/>
      <c r="SVW26" s="22"/>
      <c r="SVX26" s="22"/>
      <c r="SVY26" s="22"/>
      <c r="SVZ26" s="22"/>
      <c r="SWA26" s="22"/>
      <c r="SWB26" s="22"/>
      <c r="SWC26" s="22"/>
      <c r="SWD26" s="22"/>
      <c r="SWE26" s="22"/>
      <c r="SWF26" s="22"/>
      <c r="SWG26" s="22"/>
      <c r="SWH26" s="22"/>
      <c r="SWI26" s="22"/>
      <c r="SWJ26" s="22"/>
      <c r="SWK26" s="22"/>
      <c r="SWL26" s="22"/>
      <c r="SWM26" s="22"/>
      <c r="SWN26" s="22"/>
      <c r="SWO26" s="22"/>
      <c r="SWP26" s="22"/>
      <c r="SWQ26" s="22"/>
      <c r="SWR26" s="22"/>
      <c r="SWS26" s="22"/>
      <c r="SWT26" s="22"/>
      <c r="SWU26" s="22"/>
      <c r="SWV26" s="22"/>
      <c r="SWW26" s="22"/>
      <c r="SWX26" s="22"/>
      <c r="SWY26" s="22"/>
      <c r="SWZ26" s="22"/>
      <c r="SXA26" s="22"/>
      <c r="SXB26" s="22"/>
      <c r="SXC26" s="22"/>
      <c r="SXD26" s="22"/>
      <c r="SXE26" s="22"/>
      <c r="SXF26" s="22"/>
      <c r="SXG26" s="22"/>
      <c r="SXH26" s="22"/>
      <c r="SXI26" s="22"/>
      <c r="SXJ26" s="22"/>
      <c r="SXK26" s="22"/>
      <c r="SXL26" s="22"/>
      <c r="SXM26" s="22"/>
      <c r="SXN26" s="22"/>
      <c r="SXO26" s="22"/>
      <c r="SXP26" s="22"/>
      <c r="SXQ26" s="22"/>
      <c r="SXR26" s="22"/>
      <c r="SXS26" s="22"/>
      <c r="SXT26" s="22"/>
      <c r="SXU26" s="22"/>
      <c r="SXV26" s="22"/>
      <c r="SXW26" s="22"/>
      <c r="SXX26" s="22"/>
      <c r="SXY26" s="22"/>
      <c r="SXZ26" s="22"/>
      <c r="SYA26" s="22"/>
      <c r="SYB26" s="22"/>
      <c r="SYC26" s="22"/>
      <c r="SYD26" s="22"/>
      <c r="SYE26" s="22"/>
      <c r="SYF26" s="22"/>
      <c r="SYG26" s="22"/>
      <c r="SYH26" s="22"/>
      <c r="SYI26" s="22"/>
      <c r="SYJ26" s="22"/>
      <c r="SYK26" s="22"/>
      <c r="SYL26" s="22"/>
      <c r="SYM26" s="22"/>
      <c r="SYN26" s="22"/>
      <c r="SYO26" s="22"/>
      <c r="SYP26" s="22"/>
      <c r="SYQ26" s="22"/>
      <c r="SYR26" s="22"/>
      <c r="SYS26" s="22"/>
      <c r="SYT26" s="22"/>
      <c r="SYU26" s="22"/>
      <c r="SYV26" s="22"/>
      <c r="SYW26" s="22"/>
      <c r="SYX26" s="22"/>
      <c r="SYY26" s="22"/>
      <c r="SYZ26" s="22"/>
      <c r="SZA26" s="22"/>
      <c r="SZB26" s="22"/>
      <c r="SZC26" s="22"/>
      <c r="SZD26" s="22"/>
      <c r="SZE26" s="22"/>
      <c r="SZF26" s="22"/>
      <c r="SZG26" s="22"/>
      <c r="SZH26" s="22"/>
      <c r="SZI26" s="22"/>
      <c r="SZJ26" s="22"/>
      <c r="SZK26" s="22"/>
      <c r="SZL26" s="22"/>
      <c r="SZM26" s="22"/>
      <c r="SZN26" s="22"/>
      <c r="SZO26" s="22"/>
      <c r="SZP26" s="22"/>
      <c r="SZQ26" s="22"/>
      <c r="SZR26" s="22"/>
      <c r="SZS26" s="22"/>
      <c r="SZT26" s="22"/>
      <c r="SZU26" s="22"/>
      <c r="SZV26" s="22"/>
      <c r="SZW26" s="30"/>
      <c r="SZX26" s="22"/>
      <c r="SZY26" s="22"/>
      <c r="SZZ26" s="22"/>
      <c r="TAA26" s="22"/>
      <c r="TAB26" s="22"/>
      <c r="TAC26" s="22"/>
      <c r="TAD26" s="22"/>
      <c r="TAE26" s="22"/>
      <c r="TAF26" s="22"/>
      <c r="TAG26" s="22"/>
      <c r="TAH26" s="22"/>
      <c r="TAI26" s="22"/>
      <c r="TAJ26" s="22"/>
      <c r="TAK26" s="22"/>
      <c r="TAL26" s="22"/>
      <c r="TAM26" s="22"/>
      <c r="TAN26" s="22"/>
      <c r="TAO26" s="22"/>
      <c r="TAP26" s="22"/>
      <c r="TAQ26" s="22"/>
      <c r="TAR26" s="22"/>
      <c r="TAS26" s="22"/>
      <c r="TAT26" s="22"/>
      <c r="TAU26" s="22"/>
      <c r="TAV26" s="22"/>
      <c r="TAW26" s="22"/>
      <c r="TAX26" s="22"/>
      <c r="TAY26" s="22"/>
      <c r="TAZ26" s="22"/>
      <c r="TBA26" s="22"/>
      <c r="TBB26" s="22"/>
      <c r="TBC26" s="22"/>
      <c r="TBD26" s="22"/>
      <c r="TBE26" s="22"/>
      <c r="TBF26" s="22"/>
      <c r="TBG26" s="22"/>
      <c r="TBH26" s="22"/>
      <c r="TBI26" s="22"/>
      <c r="TBJ26" s="22"/>
      <c r="TBK26" s="22"/>
      <c r="TBL26" s="22"/>
      <c r="TBM26" s="22"/>
      <c r="TBN26" s="22"/>
      <c r="TBO26" s="22"/>
      <c r="TBP26" s="22"/>
      <c r="TBQ26" s="22"/>
      <c r="TBR26" s="22"/>
      <c r="TBS26" s="22"/>
      <c r="TBT26" s="22"/>
      <c r="TBU26" s="22"/>
      <c r="TBV26" s="22"/>
      <c r="TBW26" s="22"/>
      <c r="TBX26" s="22"/>
      <c r="TBY26" s="22"/>
      <c r="TBZ26" s="22"/>
      <c r="TCA26" s="22"/>
      <c r="TCB26" s="22"/>
      <c r="TCC26" s="22"/>
      <c r="TCD26" s="22"/>
      <c r="TCE26" s="22"/>
      <c r="TCF26" s="22"/>
      <c r="TCG26" s="22"/>
      <c r="TCH26" s="22"/>
      <c r="TCI26" s="22"/>
      <c r="TCJ26" s="22"/>
      <c r="TCK26" s="22"/>
      <c r="TCL26" s="22"/>
      <c r="TCM26" s="22"/>
      <c r="TCN26" s="22"/>
      <c r="TCO26" s="22"/>
      <c r="TCP26" s="22"/>
      <c r="TCQ26" s="22"/>
      <c r="TCR26" s="22"/>
      <c r="TCS26" s="22"/>
      <c r="TCT26" s="22"/>
      <c r="TCU26" s="22"/>
      <c r="TCV26" s="22"/>
      <c r="TCW26" s="22"/>
      <c r="TCX26" s="22"/>
      <c r="TCY26" s="22"/>
      <c r="TCZ26" s="22"/>
      <c r="TDA26" s="22"/>
      <c r="TDB26" s="22"/>
      <c r="TDC26" s="22"/>
      <c r="TDD26" s="22"/>
      <c r="TDE26" s="22"/>
      <c r="TDF26" s="22"/>
      <c r="TDG26" s="22"/>
      <c r="TDH26" s="22"/>
      <c r="TDI26" s="22"/>
      <c r="TDJ26" s="22"/>
      <c r="TDK26" s="22"/>
      <c r="TDL26" s="22"/>
      <c r="TDM26" s="22"/>
      <c r="TDN26" s="22"/>
      <c r="TDO26" s="22"/>
      <c r="TDP26" s="22"/>
      <c r="TDQ26" s="22"/>
      <c r="TDR26" s="22"/>
      <c r="TDS26" s="22"/>
      <c r="TDT26" s="22"/>
      <c r="TDU26" s="22"/>
      <c r="TDV26" s="22"/>
      <c r="TDW26" s="22"/>
      <c r="TDX26" s="22"/>
      <c r="TDY26" s="22"/>
      <c r="TDZ26" s="22"/>
      <c r="TEA26" s="22"/>
      <c r="TEB26" s="22"/>
      <c r="TEC26" s="22"/>
      <c r="TED26" s="22"/>
      <c r="TEE26" s="22"/>
      <c r="TEF26" s="22"/>
      <c r="TEG26" s="22"/>
      <c r="TEH26" s="22"/>
      <c r="TEI26" s="22"/>
      <c r="TEJ26" s="22"/>
      <c r="TEK26" s="22"/>
      <c r="TEL26" s="22"/>
      <c r="TEM26" s="22"/>
      <c r="TEN26" s="22"/>
      <c r="TEO26" s="22"/>
      <c r="TEP26" s="22"/>
      <c r="TEQ26" s="22"/>
      <c r="TER26" s="22"/>
      <c r="TES26" s="22"/>
      <c r="TET26" s="22"/>
      <c r="TEU26" s="22"/>
      <c r="TEV26" s="22"/>
      <c r="TEW26" s="22"/>
      <c r="TEX26" s="22"/>
      <c r="TEY26" s="22"/>
      <c r="TEZ26" s="22"/>
      <c r="TFA26" s="22"/>
      <c r="TFB26" s="22"/>
      <c r="TFC26" s="22"/>
      <c r="TFD26" s="22"/>
      <c r="TFE26" s="22"/>
      <c r="TFF26" s="22"/>
      <c r="TFG26" s="22"/>
      <c r="TFH26" s="22"/>
      <c r="TFI26" s="22"/>
      <c r="TFJ26" s="22"/>
      <c r="TFK26" s="22"/>
      <c r="TFL26" s="22"/>
      <c r="TFM26" s="22"/>
      <c r="TFN26" s="22"/>
      <c r="TFO26" s="22"/>
      <c r="TFP26" s="22"/>
      <c r="TFQ26" s="22"/>
      <c r="TFR26" s="22"/>
      <c r="TFS26" s="22"/>
      <c r="TFT26" s="22"/>
      <c r="TFU26" s="22"/>
      <c r="TFV26" s="22"/>
      <c r="TFW26" s="22"/>
      <c r="TFX26" s="22"/>
      <c r="TFY26" s="22"/>
      <c r="TFZ26" s="22"/>
      <c r="TGA26" s="22"/>
      <c r="TGB26" s="22"/>
      <c r="TGC26" s="22"/>
      <c r="TGD26" s="22"/>
      <c r="TGE26" s="22"/>
      <c r="TGF26" s="22"/>
      <c r="TGG26" s="22"/>
      <c r="TGH26" s="22"/>
      <c r="TGI26" s="22"/>
      <c r="TGJ26" s="22"/>
      <c r="TGK26" s="22"/>
      <c r="TGL26" s="22"/>
      <c r="TGM26" s="22"/>
      <c r="TGN26" s="22"/>
      <c r="TGO26" s="22"/>
      <c r="TGP26" s="22"/>
      <c r="TGQ26" s="22"/>
      <c r="TGR26" s="22"/>
      <c r="TGS26" s="22"/>
      <c r="TGT26" s="22"/>
      <c r="TGU26" s="22"/>
      <c r="TGV26" s="22"/>
      <c r="TGW26" s="22"/>
      <c r="TGX26" s="22"/>
      <c r="TGY26" s="22"/>
      <c r="TGZ26" s="22"/>
      <c r="THA26" s="22"/>
      <c r="THB26" s="22"/>
      <c r="THC26" s="22"/>
      <c r="THD26" s="22"/>
      <c r="THE26" s="22"/>
      <c r="THF26" s="22"/>
      <c r="THG26" s="22"/>
      <c r="THH26" s="22"/>
      <c r="THI26" s="22"/>
      <c r="THJ26" s="22"/>
      <c r="THK26" s="22"/>
      <c r="THL26" s="22"/>
      <c r="THM26" s="22"/>
      <c r="THN26" s="22"/>
      <c r="THO26" s="22"/>
      <c r="THP26" s="22"/>
      <c r="THQ26" s="22"/>
      <c r="THR26" s="22"/>
      <c r="THS26" s="22"/>
      <c r="THT26" s="22"/>
      <c r="THU26" s="22"/>
      <c r="THV26" s="22"/>
      <c r="THW26" s="22"/>
      <c r="THX26" s="22"/>
      <c r="THY26" s="22"/>
      <c r="THZ26" s="22"/>
      <c r="TIA26" s="22"/>
      <c r="TIB26" s="22"/>
      <c r="TIC26" s="22"/>
      <c r="TID26" s="22"/>
      <c r="TIE26" s="22"/>
      <c r="TIF26" s="22"/>
      <c r="TIG26" s="22"/>
      <c r="TIH26" s="22"/>
      <c r="TII26" s="22"/>
      <c r="TIJ26" s="22"/>
      <c r="TIK26" s="22"/>
      <c r="TIL26" s="22"/>
      <c r="TIM26" s="22"/>
      <c r="TIN26" s="22"/>
      <c r="TIO26" s="22"/>
      <c r="TIP26" s="22"/>
      <c r="TIQ26" s="22"/>
      <c r="TIR26" s="22"/>
      <c r="TIS26" s="22"/>
      <c r="TIT26" s="22"/>
      <c r="TIU26" s="22"/>
      <c r="TIV26" s="22"/>
      <c r="TIW26" s="22"/>
      <c r="TIX26" s="22"/>
      <c r="TIY26" s="22"/>
      <c r="TIZ26" s="22"/>
      <c r="TJA26" s="22"/>
      <c r="TJB26" s="22"/>
      <c r="TJC26" s="22"/>
      <c r="TJD26" s="22"/>
      <c r="TJE26" s="22"/>
      <c r="TJF26" s="22"/>
      <c r="TJG26" s="22"/>
      <c r="TJH26" s="22"/>
      <c r="TJI26" s="22"/>
      <c r="TJJ26" s="22"/>
      <c r="TJK26" s="22"/>
      <c r="TJL26" s="22"/>
      <c r="TJM26" s="22"/>
      <c r="TJN26" s="22"/>
      <c r="TJO26" s="22"/>
      <c r="TJP26" s="22"/>
      <c r="TJQ26" s="22"/>
      <c r="TJR26" s="22"/>
      <c r="TJS26" s="22"/>
      <c r="TJT26" s="22"/>
      <c r="TJU26" s="22"/>
      <c r="TJV26" s="22"/>
      <c r="TJW26" s="22"/>
      <c r="TJX26" s="22"/>
      <c r="TJY26" s="22"/>
      <c r="TJZ26" s="22"/>
      <c r="TKA26" s="22"/>
      <c r="TKB26" s="22"/>
      <c r="TKC26" s="22"/>
      <c r="TKD26" s="22"/>
      <c r="TKE26" s="22"/>
      <c r="TKF26" s="22"/>
      <c r="TKG26" s="22"/>
      <c r="TKH26" s="22"/>
      <c r="TKI26" s="22"/>
      <c r="TKJ26" s="22"/>
      <c r="TKK26" s="22"/>
      <c r="TKL26" s="22"/>
      <c r="TKM26" s="22"/>
      <c r="TKN26" s="22"/>
      <c r="TKO26" s="22"/>
      <c r="TKP26" s="22"/>
      <c r="TKQ26" s="22"/>
      <c r="TKR26" s="22"/>
      <c r="TKS26" s="22"/>
      <c r="TKT26" s="22"/>
      <c r="TKU26" s="22"/>
      <c r="TKV26" s="22"/>
      <c r="TKW26" s="22"/>
      <c r="TKX26" s="22"/>
      <c r="TKY26" s="22"/>
      <c r="TKZ26" s="22"/>
      <c r="TLA26" s="22"/>
      <c r="TLB26" s="22"/>
      <c r="TLC26" s="22"/>
      <c r="TLD26" s="22"/>
      <c r="TLE26" s="22"/>
      <c r="TLF26" s="22"/>
      <c r="TLG26" s="22"/>
      <c r="TLH26" s="22"/>
      <c r="TLI26" s="22"/>
      <c r="TLJ26" s="22"/>
      <c r="TLK26" s="22"/>
      <c r="TLL26" s="22"/>
      <c r="TLM26" s="22"/>
      <c r="TLN26" s="22"/>
      <c r="TLO26" s="22"/>
      <c r="TLP26" s="22"/>
      <c r="TLQ26" s="22"/>
      <c r="TLR26" s="22"/>
      <c r="TLS26" s="22"/>
      <c r="TLT26" s="22"/>
      <c r="TLU26" s="22"/>
      <c r="TLV26" s="22"/>
      <c r="TLW26" s="22"/>
      <c r="TLX26" s="22"/>
      <c r="TLY26" s="22"/>
      <c r="TLZ26" s="22"/>
      <c r="TMA26" s="22"/>
      <c r="TMB26" s="22"/>
      <c r="TMC26" s="22"/>
      <c r="TMD26" s="22"/>
      <c r="TME26" s="22"/>
      <c r="TMF26" s="22"/>
      <c r="TMG26" s="22"/>
      <c r="TMH26" s="22"/>
      <c r="TMI26" s="22"/>
      <c r="TMJ26" s="22"/>
      <c r="TMK26" s="22"/>
      <c r="TML26" s="22"/>
      <c r="TMM26" s="22"/>
      <c r="TMN26" s="22"/>
      <c r="TMO26" s="22"/>
      <c r="TMP26" s="22"/>
      <c r="TMQ26" s="22"/>
      <c r="TMR26" s="22"/>
      <c r="TMS26" s="22"/>
      <c r="TMT26" s="22"/>
      <c r="TMU26" s="22"/>
      <c r="TMV26" s="22"/>
      <c r="TMW26" s="22"/>
      <c r="TMX26" s="22"/>
      <c r="TMY26" s="22"/>
      <c r="TMZ26" s="22"/>
      <c r="TNA26" s="22"/>
      <c r="TNB26" s="22"/>
      <c r="TNC26" s="22"/>
      <c r="TND26" s="22"/>
      <c r="TNE26" s="22"/>
      <c r="TNF26" s="22"/>
      <c r="TNG26" s="22"/>
      <c r="TNH26" s="22"/>
      <c r="TNI26" s="22"/>
      <c r="TNJ26" s="22"/>
      <c r="TNK26" s="22"/>
      <c r="TNL26" s="22"/>
      <c r="TNM26" s="22"/>
      <c r="TNN26" s="22"/>
      <c r="TNO26" s="22"/>
      <c r="TNP26" s="22"/>
      <c r="TNQ26" s="22"/>
      <c r="TNR26" s="22"/>
      <c r="TNS26" s="22"/>
      <c r="TNT26" s="22"/>
      <c r="TNU26" s="22"/>
      <c r="TNV26" s="22"/>
      <c r="TNW26" s="22"/>
      <c r="TNX26" s="22"/>
      <c r="TNY26" s="30"/>
      <c r="TNZ26" s="22"/>
      <c r="TOA26" s="22"/>
      <c r="TOB26" s="22"/>
      <c r="TOC26" s="22"/>
      <c r="TOD26" s="22"/>
      <c r="TOE26" s="22"/>
      <c r="TOF26" s="22"/>
      <c r="TOG26" s="22"/>
      <c r="TOH26" s="22"/>
      <c r="TOI26" s="22"/>
      <c r="TOJ26" s="22"/>
      <c r="TOK26" s="22"/>
      <c r="TOL26" s="22"/>
      <c r="TOM26" s="22"/>
      <c r="TON26" s="22"/>
      <c r="TOO26" s="22"/>
      <c r="TOP26" s="22"/>
      <c r="TOQ26" s="22"/>
      <c r="TOR26" s="22"/>
      <c r="TOS26" s="22"/>
      <c r="TOT26" s="22"/>
      <c r="TOU26" s="22"/>
      <c r="TOV26" s="22"/>
      <c r="TOW26" s="22"/>
      <c r="TOX26" s="22"/>
      <c r="TOY26" s="22"/>
      <c r="TOZ26" s="22"/>
      <c r="TPA26" s="22"/>
      <c r="TPB26" s="22"/>
      <c r="TPC26" s="22"/>
      <c r="TPD26" s="22"/>
      <c r="TPE26" s="22"/>
      <c r="TPF26" s="22"/>
      <c r="TPG26" s="22"/>
      <c r="TPH26" s="22"/>
      <c r="TPI26" s="22"/>
      <c r="TPJ26" s="22"/>
      <c r="TPK26" s="22"/>
      <c r="TPL26" s="22"/>
      <c r="TPM26" s="22"/>
      <c r="TPN26" s="22"/>
      <c r="TPO26" s="22"/>
      <c r="TPP26" s="22"/>
      <c r="TPQ26" s="22"/>
      <c r="TPR26" s="22"/>
      <c r="TPS26" s="22"/>
      <c r="TPT26" s="22"/>
      <c r="TPU26" s="22"/>
      <c r="TPV26" s="22"/>
      <c r="TPW26" s="22"/>
      <c r="TPX26" s="22"/>
      <c r="TPY26" s="22"/>
      <c r="TPZ26" s="22"/>
      <c r="TQA26" s="22"/>
      <c r="TQB26" s="22"/>
      <c r="TQC26" s="22"/>
      <c r="TQD26" s="22"/>
      <c r="TQE26" s="22"/>
      <c r="TQF26" s="22"/>
      <c r="TQG26" s="22"/>
      <c r="TQH26" s="22"/>
      <c r="TQI26" s="22"/>
      <c r="TQJ26" s="22"/>
      <c r="TQK26" s="22"/>
      <c r="TQL26" s="22"/>
      <c r="TQM26" s="22"/>
      <c r="TQN26" s="22"/>
      <c r="TQO26" s="22"/>
      <c r="TQP26" s="22"/>
      <c r="TQQ26" s="22"/>
      <c r="TQR26" s="22"/>
      <c r="TQS26" s="22"/>
      <c r="TQT26" s="22"/>
      <c r="TQU26" s="22"/>
      <c r="TQV26" s="22"/>
      <c r="TQW26" s="22"/>
      <c r="TQX26" s="22"/>
      <c r="TQY26" s="22"/>
      <c r="TQZ26" s="22"/>
      <c r="TRA26" s="22"/>
      <c r="TRB26" s="22"/>
      <c r="TRC26" s="22"/>
      <c r="TRD26" s="22"/>
      <c r="TRE26" s="22"/>
      <c r="TRF26" s="22"/>
      <c r="TRG26" s="22"/>
      <c r="TRH26" s="22"/>
      <c r="TRI26" s="22"/>
      <c r="TRJ26" s="22"/>
      <c r="TRK26" s="22"/>
      <c r="TRL26" s="22"/>
      <c r="TRM26" s="22"/>
      <c r="TRN26" s="22"/>
      <c r="TRO26" s="22"/>
      <c r="TRP26" s="22"/>
      <c r="TRQ26" s="22"/>
      <c r="TRR26" s="22"/>
      <c r="TRS26" s="22"/>
      <c r="TRT26" s="22"/>
      <c r="TRU26" s="22"/>
      <c r="TRV26" s="22"/>
      <c r="TRW26" s="22"/>
      <c r="TRX26" s="22"/>
      <c r="TRY26" s="22"/>
      <c r="TRZ26" s="22"/>
      <c r="TSA26" s="22"/>
      <c r="TSB26" s="22"/>
      <c r="TSC26" s="22"/>
      <c r="TSD26" s="22"/>
      <c r="TSE26" s="22"/>
      <c r="TSF26" s="22"/>
      <c r="TSG26" s="22"/>
      <c r="TSH26" s="22"/>
      <c r="TSI26" s="22"/>
      <c r="TSJ26" s="22"/>
      <c r="TSK26" s="22"/>
      <c r="TSL26" s="22"/>
      <c r="TSM26" s="22"/>
      <c r="TSN26" s="22"/>
      <c r="TSO26" s="22"/>
      <c r="TSP26" s="22"/>
      <c r="TSQ26" s="22"/>
      <c r="TSR26" s="22"/>
      <c r="TSS26" s="22"/>
      <c r="TST26" s="22"/>
      <c r="TSU26" s="22"/>
      <c r="TSV26" s="22"/>
      <c r="TSW26" s="22"/>
      <c r="TSX26" s="22"/>
      <c r="TSY26" s="22"/>
      <c r="TSZ26" s="22"/>
      <c r="TTA26" s="22"/>
      <c r="TTB26" s="22"/>
      <c r="TTC26" s="22"/>
      <c r="TTD26" s="22"/>
      <c r="TTE26" s="22"/>
      <c r="TTF26" s="22"/>
      <c r="TTG26" s="22"/>
      <c r="TTH26" s="22"/>
      <c r="TTI26" s="22"/>
      <c r="TTJ26" s="22"/>
      <c r="TTK26" s="22"/>
      <c r="TTL26" s="22"/>
      <c r="TTM26" s="22"/>
      <c r="TTN26" s="22"/>
      <c r="TTO26" s="22"/>
      <c r="TTP26" s="22"/>
      <c r="TTQ26" s="22"/>
      <c r="TTR26" s="22"/>
      <c r="TTS26" s="22"/>
      <c r="TTT26" s="22"/>
      <c r="TTU26" s="22"/>
      <c r="TTV26" s="22"/>
      <c r="TTW26" s="22"/>
      <c r="TTX26" s="22"/>
      <c r="TTY26" s="22"/>
      <c r="TTZ26" s="22"/>
      <c r="TUA26" s="22"/>
      <c r="TUB26" s="22"/>
      <c r="TUC26" s="22"/>
      <c r="TUD26" s="22"/>
      <c r="TUE26" s="22"/>
      <c r="TUF26" s="22"/>
      <c r="TUG26" s="22"/>
      <c r="TUH26" s="22"/>
      <c r="TUI26" s="22"/>
      <c r="TUJ26" s="22"/>
      <c r="TUK26" s="22"/>
      <c r="TUL26" s="22"/>
      <c r="TUM26" s="22"/>
      <c r="TUN26" s="22"/>
      <c r="TUO26" s="22"/>
      <c r="TUP26" s="22"/>
      <c r="TUQ26" s="22"/>
      <c r="TUR26" s="22"/>
      <c r="TUS26" s="22"/>
      <c r="TUT26" s="22"/>
      <c r="TUU26" s="22"/>
      <c r="TUV26" s="22"/>
      <c r="TUW26" s="22"/>
      <c r="TUX26" s="22"/>
      <c r="TUY26" s="22"/>
      <c r="TUZ26" s="22"/>
      <c r="TVA26" s="22"/>
      <c r="TVB26" s="22"/>
      <c r="TVC26" s="22"/>
      <c r="TVD26" s="22"/>
      <c r="TVE26" s="22"/>
      <c r="TVF26" s="22"/>
      <c r="TVG26" s="22"/>
      <c r="TVH26" s="22"/>
      <c r="TVI26" s="22"/>
      <c r="TVJ26" s="22"/>
      <c r="TVK26" s="22"/>
      <c r="TVL26" s="22"/>
      <c r="TVM26" s="22"/>
      <c r="TVN26" s="22"/>
      <c r="TVO26" s="22"/>
      <c r="TVP26" s="22"/>
      <c r="TVQ26" s="22"/>
      <c r="TVR26" s="22"/>
      <c r="TVS26" s="22"/>
      <c r="TVT26" s="22"/>
      <c r="TVU26" s="22"/>
      <c r="TVV26" s="22"/>
      <c r="TVW26" s="22"/>
      <c r="TVX26" s="22"/>
      <c r="TVY26" s="22"/>
      <c r="TVZ26" s="22"/>
      <c r="TWA26" s="22"/>
      <c r="TWB26" s="22"/>
      <c r="TWC26" s="22"/>
      <c r="TWD26" s="22"/>
      <c r="TWE26" s="22"/>
      <c r="TWF26" s="22"/>
      <c r="TWG26" s="22"/>
      <c r="TWH26" s="22"/>
      <c r="TWI26" s="22"/>
      <c r="TWJ26" s="22"/>
      <c r="TWK26" s="22"/>
      <c r="TWL26" s="22"/>
      <c r="TWM26" s="22"/>
      <c r="TWN26" s="22"/>
      <c r="TWO26" s="22"/>
      <c r="TWP26" s="22"/>
      <c r="TWQ26" s="22"/>
      <c r="TWR26" s="22"/>
      <c r="TWS26" s="22"/>
      <c r="TWT26" s="22"/>
      <c r="TWU26" s="22"/>
      <c r="TWV26" s="22"/>
      <c r="TWW26" s="22"/>
      <c r="TWX26" s="22"/>
      <c r="TWY26" s="22"/>
      <c r="TWZ26" s="22"/>
      <c r="TXA26" s="22"/>
      <c r="TXB26" s="22"/>
      <c r="TXC26" s="22"/>
      <c r="TXD26" s="22"/>
      <c r="TXE26" s="22"/>
      <c r="TXF26" s="22"/>
      <c r="TXG26" s="22"/>
      <c r="TXH26" s="22"/>
      <c r="TXI26" s="22"/>
      <c r="TXJ26" s="22"/>
      <c r="TXK26" s="22"/>
      <c r="TXL26" s="22"/>
      <c r="TXM26" s="22"/>
      <c r="TXN26" s="22"/>
      <c r="TXO26" s="22"/>
      <c r="TXP26" s="22"/>
      <c r="TXQ26" s="22"/>
      <c r="TXR26" s="22"/>
      <c r="TXS26" s="22"/>
      <c r="TXT26" s="22"/>
      <c r="TXU26" s="22"/>
      <c r="TXV26" s="22"/>
      <c r="TXW26" s="22"/>
      <c r="TXX26" s="22"/>
      <c r="TXY26" s="22"/>
      <c r="TXZ26" s="22"/>
      <c r="TYA26" s="22"/>
      <c r="TYB26" s="22"/>
      <c r="TYC26" s="22"/>
      <c r="TYD26" s="22"/>
      <c r="TYE26" s="22"/>
      <c r="TYF26" s="22"/>
      <c r="TYG26" s="22"/>
      <c r="TYH26" s="22"/>
      <c r="TYI26" s="22"/>
      <c r="TYJ26" s="22"/>
      <c r="TYK26" s="22"/>
      <c r="TYL26" s="22"/>
      <c r="TYM26" s="22"/>
      <c r="TYN26" s="22"/>
      <c r="TYO26" s="22"/>
      <c r="TYP26" s="22"/>
      <c r="TYQ26" s="22"/>
      <c r="TYR26" s="22"/>
      <c r="TYS26" s="22"/>
      <c r="TYT26" s="22"/>
      <c r="TYU26" s="22"/>
      <c r="TYV26" s="22"/>
      <c r="TYW26" s="22"/>
      <c r="TYX26" s="22"/>
      <c r="TYY26" s="22"/>
      <c r="TYZ26" s="22"/>
      <c r="TZA26" s="22"/>
      <c r="TZB26" s="22"/>
      <c r="TZC26" s="22"/>
      <c r="TZD26" s="22"/>
      <c r="TZE26" s="22"/>
      <c r="TZF26" s="22"/>
      <c r="TZG26" s="22"/>
      <c r="TZH26" s="22"/>
      <c r="TZI26" s="22"/>
      <c r="TZJ26" s="22"/>
      <c r="TZK26" s="22"/>
      <c r="TZL26" s="22"/>
      <c r="TZM26" s="22"/>
      <c r="TZN26" s="22"/>
      <c r="TZO26" s="22"/>
      <c r="TZP26" s="22"/>
      <c r="TZQ26" s="22"/>
      <c r="TZR26" s="22"/>
      <c r="TZS26" s="22"/>
      <c r="TZT26" s="22"/>
      <c r="TZU26" s="22"/>
      <c r="TZV26" s="22"/>
      <c r="TZW26" s="22"/>
      <c r="TZX26" s="22"/>
      <c r="TZY26" s="22"/>
      <c r="TZZ26" s="22"/>
      <c r="UAA26" s="22"/>
      <c r="UAB26" s="22"/>
      <c r="UAC26" s="22"/>
      <c r="UAD26" s="22"/>
      <c r="UAE26" s="22"/>
      <c r="UAF26" s="22"/>
      <c r="UAG26" s="22"/>
      <c r="UAH26" s="22"/>
      <c r="UAI26" s="22"/>
      <c r="UAJ26" s="22"/>
      <c r="UAK26" s="22"/>
      <c r="UAL26" s="22"/>
      <c r="UAM26" s="22"/>
      <c r="UAN26" s="22"/>
      <c r="UAO26" s="22"/>
      <c r="UAP26" s="22"/>
      <c r="UAQ26" s="22"/>
      <c r="UAR26" s="22"/>
      <c r="UAS26" s="22"/>
      <c r="UAT26" s="22"/>
      <c r="UAU26" s="22"/>
      <c r="UAV26" s="22"/>
      <c r="UAW26" s="22"/>
      <c r="UAX26" s="22"/>
      <c r="UAY26" s="22"/>
      <c r="UAZ26" s="22"/>
      <c r="UBA26" s="22"/>
      <c r="UBB26" s="22"/>
      <c r="UBC26" s="22"/>
      <c r="UBD26" s="22"/>
      <c r="UBE26" s="22"/>
      <c r="UBF26" s="22"/>
      <c r="UBG26" s="22"/>
      <c r="UBH26" s="22"/>
      <c r="UBI26" s="22"/>
      <c r="UBJ26" s="22"/>
      <c r="UBK26" s="22"/>
      <c r="UBL26" s="22"/>
      <c r="UBM26" s="22"/>
      <c r="UBN26" s="22"/>
      <c r="UBO26" s="22"/>
      <c r="UBP26" s="22"/>
      <c r="UBQ26" s="22"/>
      <c r="UBR26" s="22"/>
      <c r="UBS26" s="22"/>
      <c r="UBT26" s="22"/>
      <c r="UBU26" s="22"/>
      <c r="UBV26" s="22"/>
      <c r="UBW26" s="22"/>
      <c r="UBX26" s="22"/>
      <c r="UBY26" s="22"/>
      <c r="UBZ26" s="22"/>
      <c r="UCA26" s="30"/>
      <c r="UCB26" s="22"/>
      <c r="UCC26" s="22"/>
      <c r="UCD26" s="22"/>
      <c r="UCE26" s="22"/>
      <c r="UCF26" s="22"/>
      <c r="UCG26" s="22"/>
      <c r="UCH26" s="22"/>
      <c r="UCI26" s="22"/>
      <c r="UCJ26" s="22"/>
      <c r="UCK26" s="22"/>
      <c r="UCL26" s="22"/>
      <c r="UCM26" s="22"/>
      <c r="UCN26" s="22"/>
      <c r="UCO26" s="22"/>
      <c r="UCP26" s="22"/>
      <c r="UCQ26" s="22"/>
      <c r="UCR26" s="22"/>
      <c r="UCS26" s="22"/>
      <c r="UCT26" s="22"/>
      <c r="UCU26" s="22"/>
      <c r="UCV26" s="22"/>
      <c r="UCW26" s="22"/>
      <c r="UCX26" s="22"/>
      <c r="UCY26" s="22"/>
      <c r="UCZ26" s="22"/>
      <c r="UDA26" s="22"/>
      <c r="UDB26" s="22"/>
      <c r="UDC26" s="22"/>
      <c r="UDD26" s="22"/>
      <c r="UDE26" s="22"/>
      <c r="UDF26" s="22"/>
      <c r="UDG26" s="22"/>
      <c r="UDH26" s="22"/>
      <c r="UDI26" s="22"/>
      <c r="UDJ26" s="22"/>
      <c r="UDK26" s="22"/>
      <c r="UDL26" s="22"/>
      <c r="UDM26" s="22"/>
      <c r="UDN26" s="22"/>
      <c r="UDO26" s="22"/>
      <c r="UDP26" s="22"/>
      <c r="UDQ26" s="22"/>
      <c r="UDR26" s="22"/>
      <c r="UDS26" s="22"/>
      <c r="UDT26" s="22"/>
      <c r="UDU26" s="22"/>
      <c r="UDV26" s="22"/>
      <c r="UDW26" s="22"/>
      <c r="UDX26" s="22"/>
      <c r="UDY26" s="22"/>
      <c r="UDZ26" s="22"/>
      <c r="UEA26" s="22"/>
      <c r="UEB26" s="22"/>
      <c r="UEC26" s="22"/>
      <c r="UED26" s="22"/>
      <c r="UEE26" s="22"/>
      <c r="UEF26" s="22"/>
      <c r="UEG26" s="22"/>
      <c r="UEH26" s="22"/>
      <c r="UEI26" s="22"/>
      <c r="UEJ26" s="22"/>
      <c r="UEK26" s="22"/>
      <c r="UEL26" s="22"/>
      <c r="UEM26" s="22"/>
      <c r="UEN26" s="22"/>
      <c r="UEO26" s="22"/>
      <c r="UEP26" s="22"/>
      <c r="UEQ26" s="22"/>
      <c r="UER26" s="22"/>
      <c r="UES26" s="22"/>
      <c r="UET26" s="22"/>
      <c r="UEU26" s="22"/>
      <c r="UEV26" s="22"/>
      <c r="UEW26" s="22"/>
      <c r="UEX26" s="22"/>
      <c r="UEY26" s="22"/>
      <c r="UEZ26" s="22"/>
      <c r="UFA26" s="22"/>
      <c r="UFB26" s="22"/>
      <c r="UFC26" s="22"/>
      <c r="UFD26" s="22"/>
      <c r="UFE26" s="22"/>
      <c r="UFF26" s="22"/>
      <c r="UFG26" s="22"/>
      <c r="UFH26" s="22"/>
      <c r="UFI26" s="22"/>
      <c r="UFJ26" s="22"/>
      <c r="UFK26" s="22"/>
      <c r="UFL26" s="22"/>
      <c r="UFM26" s="22"/>
      <c r="UFN26" s="22"/>
      <c r="UFO26" s="22"/>
      <c r="UFP26" s="22"/>
      <c r="UFQ26" s="22"/>
      <c r="UFR26" s="22"/>
      <c r="UFS26" s="22"/>
      <c r="UFT26" s="22"/>
      <c r="UFU26" s="22"/>
      <c r="UFV26" s="22"/>
      <c r="UFW26" s="22"/>
      <c r="UFX26" s="22"/>
      <c r="UFY26" s="22"/>
      <c r="UFZ26" s="22"/>
      <c r="UGA26" s="22"/>
      <c r="UGB26" s="22"/>
      <c r="UGC26" s="22"/>
      <c r="UGD26" s="22"/>
      <c r="UGE26" s="22"/>
      <c r="UGF26" s="22"/>
      <c r="UGG26" s="22"/>
      <c r="UGH26" s="22"/>
      <c r="UGI26" s="22"/>
      <c r="UGJ26" s="22"/>
      <c r="UGK26" s="22"/>
      <c r="UGL26" s="22"/>
      <c r="UGM26" s="22"/>
      <c r="UGN26" s="22"/>
      <c r="UGO26" s="22"/>
      <c r="UGP26" s="22"/>
      <c r="UGQ26" s="22"/>
      <c r="UGR26" s="22"/>
      <c r="UGS26" s="22"/>
      <c r="UGT26" s="22"/>
      <c r="UGU26" s="22"/>
      <c r="UGV26" s="22"/>
      <c r="UGW26" s="22"/>
      <c r="UGX26" s="22"/>
      <c r="UGY26" s="22"/>
      <c r="UGZ26" s="22"/>
      <c r="UHA26" s="22"/>
      <c r="UHB26" s="22"/>
      <c r="UHC26" s="22"/>
      <c r="UHD26" s="22"/>
      <c r="UHE26" s="22"/>
      <c r="UHF26" s="22"/>
      <c r="UHG26" s="22"/>
      <c r="UHH26" s="22"/>
      <c r="UHI26" s="22"/>
      <c r="UHJ26" s="22"/>
      <c r="UHK26" s="22"/>
      <c r="UHL26" s="22"/>
      <c r="UHM26" s="22"/>
      <c r="UHN26" s="22"/>
      <c r="UHO26" s="22"/>
      <c r="UHP26" s="22"/>
      <c r="UHQ26" s="22"/>
      <c r="UHR26" s="22"/>
      <c r="UHS26" s="22"/>
      <c r="UHT26" s="22"/>
      <c r="UHU26" s="22"/>
      <c r="UHV26" s="22"/>
      <c r="UHW26" s="22"/>
      <c r="UHX26" s="22"/>
      <c r="UHY26" s="22"/>
      <c r="UHZ26" s="22"/>
      <c r="UIA26" s="22"/>
      <c r="UIB26" s="22"/>
      <c r="UIC26" s="22"/>
      <c r="UID26" s="22"/>
      <c r="UIE26" s="22"/>
      <c r="UIF26" s="22"/>
      <c r="UIG26" s="22"/>
      <c r="UIH26" s="22"/>
      <c r="UII26" s="22"/>
      <c r="UIJ26" s="22"/>
      <c r="UIK26" s="22"/>
      <c r="UIL26" s="22"/>
      <c r="UIM26" s="22"/>
      <c r="UIN26" s="22"/>
      <c r="UIO26" s="22"/>
      <c r="UIP26" s="22"/>
      <c r="UIQ26" s="22"/>
      <c r="UIR26" s="22"/>
      <c r="UIS26" s="22"/>
      <c r="UIT26" s="22"/>
      <c r="UIU26" s="22"/>
      <c r="UIV26" s="22"/>
      <c r="UIW26" s="22"/>
      <c r="UIX26" s="22"/>
      <c r="UIY26" s="22"/>
      <c r="UIZ26" s="22"/>
      <c r="UJA26" s="22"/>
      <c r="UJB26" s="22"/>
      <c r="UJC26" s="22"/>
      <c r="UJD26" s="22"/>
      <c r="UJE26" s="22"/>
      <c r="UJF26" s="22"/>
      <c r="UJG26" s="22"/>
      <c r="UJH26" s="22"/>
      <c r="UJI26" s="22"/>
      <c r="UJJ26" s="22"/>
      <c r="UJK26" s="22"/>
      <c r="UJL26" s="22"/>
      <c r="UJM26" s="22"/>
      <c r="UJN26" s="22"/>
      <c r="UJO26" s="22"/>
      <c r="UJP26" s="22"/>
      <c r="UJQ26" s="22"/>
      <c r="UJR26" s="22"/>
      <c r="UJS26" s="22"/>
      <c r="UJT26" s="22"/>
      <c r="UJU26" s="22"/>
      <c r="UJV26" s="22"/>
      <c r="UJW26" s="22"/>
      <c r="UJX26" s="22"/>
      <c r="UJY26" s="22"/>
      <c r="UJZ26" s="22"/>
      <c r="UKA26" s="22"/>
      <c r="UKB26" s="22"/>
      <c r="UKC26" s="22"/>
      <c r="UKD26" s="22"/>
      <c r="UKE26" s="22"/>
      <c r="UKF26" s="22"/>
      <c r="UKG26" s="22"/>
      <c r="UKH26" s="22"/>
      <c r="UKI26" s="22"/>
      <c r="UKJ26" s="22"/>
      <c r="UKK26" s="22"/>
      <c r="UKL26" s="22"/>
      <c r="UKM26" s="22"/>
      <c r="UKN26" s="22"/>
      <c r="UKO26" s="22"/>
      <c r="UKP26" s="22"/>
      <c r="UKQ26" s="22"/>
      <c r="UKR26" s="22"/>
      <c r="UKS26" s="22"/>
      <c r="UKT26" s="22"/>
      <c r="UKU26" s="22"/>
      <c r="UKV26" s="22"/>
      <c r="UKW26" s="22"/>
      <c r="UKX26" s="22"/>
      <c r="UKY26" s="22"/>
      <c r="UKZ26" s="22"/>
      <c r="ULA26" s="22"/>
      <c r="ULB26" s="22"/>
      <c r="ULC26" s="22"/>
      <c r="ULD26" s="22"/>
      <c r="ULE26" s="22"/>
      <c r="ULF26" s="22"/>
      <c r="ULG26" s="22"/>
      <c r="ULH26" s="22"/>
      <c r="ULI26" s="22"/>
      <c r="ULJ26" s="22"/>
      <c r="ULK26" s="22"/>
      <c r="ULL26" s="22"/>
      <c r="ULM26" s="22"/>
      <c r="ULN26" s="22"/>
      <c r="ULO26" s="22"/>
      <c r="ULP26" s="22"/>
      <c r="ULQ26" s="22"/>
      <c r="ULR26" s="22"/>
      <c r="ULS26" s="22"/>
      <c r="ULT26" s="22"/>
      <c r="ULU26" s="22"/>
      <c r="ULV26" s="22"/>
      <c r="ULW26" s="22"/>
      <c r="ULX26" s="22"/>
      <c r="ULY26" s="22"/>
      <c r="ULZ26" s="22"/>
      <c r="UMA26" s="22"/>
      <c r="UMB26" s="22"/>
      <c r="UMC26" s="22"/>
      <c r="UMD26" s="22"/>
      <c r="UME26" s="22"/>
      <c r="UMF26" s="22"/>
      <c r="UMG26" s="22"/>
      <c r="UMH26" s="22"/>
      <c r="UMI26" s="22"/>
      <c r="UMJ26" s="22"/>
      <c r="UMK26" s="22"/>
      <c r="UML26" s="22"/>
      <c r="UMM26" s="22"/>
      <c r="UMN26" s="22"/>
      <c r="UMO26" s="22"/>
      <c r="UMP26" s="22"/>
      <c r="UMQ26" s="22"/>
      <c r="UMR26" s="22"/>
      <c r="UMS26" s="22"/>
      <c r="UMT26" s="22"/>
      <c r="UMU26" s="22"/>
      <c r="UMV26" s="22"/>
      <c r="UMW26" s="22"/>
      <c r="UMX26" s="22"/>
      <c r="UMY26" s="22"/>
      <c r="UMZ26" s="22"/>
      <c r="UNA26" s="22"/>
      <c r="UNB26" s="22"/>
      <c r="UNC26" s="22"/>
      <c r="UND26" s="22"/>
      <c r="UNE26" s="22"/>
      <c r="UNF26" s="22"/>
      <c r="UNG26" s="22"/>
      <c r="UNH26" s="22"/>
      <c r="UNI26" s="22"/>
      <c r="UNJ26" s="22"/>
      <c r="UNK26" s="22"/>
      <c r="UNL26" s="22"/>
      <c r="UNM26" s="22"/>
      <c r="UNN26" s="22"/>
      <c r="UNO26" s="22"/>
      <c r="UNP26" s="22"/>
      <c r="UNQ26" s="22"/>
      <c r="UNR26" s="22"/>
      <c r="UNS26" s="22"/>
      <c r="UNT26" s="22"/>
      <c r="UNU26" s="22"/>
      <c r="UNV26" s="22"/>
      <c r="UNW26" s="22"/>
      <c r="UNX26" s="22"/>
      <c r="UNY26" s="22"/>
      <c r="UNZ26" s="22"/>
      <c r="UOA26" s="22"/>
      <c r="UOB26" s="22"/>
      <c r="UOC26" s="22"/>
      <c r="UOD26" s="22"/>
      <c r="UOE26" s="22"/>
      <c r="UOF26" s="22"/>
      <c r="UOG26" s="22"/>
      <c r="UOH26" s="22"/>
      <c r="UOI26" s="22"/>
      <c r="UOJ26" s="22"/>
      <c r="UOK26" s="22"/>
      <c r="UOL26" s="22"/>
      <c r="UOM26" s="22"/>
      <c r="UON26" s="22"/>
      <c r="UOO26" s="22"/>
      <c r="UOP26" s="22"/>
      <c r="UOQ26" s="22"/>
      <c r="UOR26" s="22"/>
      <c r="UOS26" s="22"/>
      <c r="UOT26" s="22"/>
      <c r="UOU26" s="22"/>
      <c r="UOV26" s="22"/>
      <c r="UOW26" s="22"/>
      <c r="UOX26" s="22"/>
      <c r="UOY26" s="22"/>
      <c r="UOZ26" s="22"/>
      <c r="UPA26" s="22"/>
      <c r="UPB26" s="22"/>
      <c r="UPC26" s="22"/>
      <c r="UPD26" s="22"/>
      <c r="UPE26" s="22"/>
      <c r="UPF26" s="22"/>
      <c r="UPG26" s="22"/>
      <c r="UPH26" s="22"/>
      <c r="UPI26" s="22"/>
      <c r="UPJ26" s="22"/>
      <c r="UPK26" s="22"/>
      <c r="UPL26" s="22"/>
      <c r="UPM26" s="22"/>
      <c r="UPN26" s="22"/>
      <c r="UPO26" s="22"/>
      <c r="UPP26" s="22"/>
      <c r="UPQ26" s="22"/>
      <c r="UPR26" s="22"/>
      <c r="UPS26" s="22"/>
      <c r="UPT26" s="22"/>
      <c r="UPU26" s="22"/>
      <c r="UPV26" s="22"/>
      <c r="UPW26" s="22"/>
      <c r="UPX26" s="22"/>
      <c r="UPY26" s="22"/>
      <c r="UPZ26" s="22"/>
      <c r="UQA26" s="22"/>
      <c r="UQB26" s="22"/>
      <c r="UQC26" s="30"/>
      <c r="UQD26" s="22"/>
      <c r="UQE26" s="22"/>
      <c r="UQF26" s="22"/>
      <c r="UQG26" s="22"/>
      <c r="UQH26" s="22"/>
      <c r="UQI26" s="22"/>
      <c r="UQJ26" s="22"/>
      <c r="UQK26" s="22"/>
      <c r="UQL26" s="22"/>
      <c r="UQM26" s="22"/>
      <c r="UQN26" s="22"/>
      <c r="UQO26" s="22"/>
      <c r="UQP26" s="22"/>
      <c r="UQQ26" s="22"/>
      <c r="UQR26" s="22"/>
      <c r="UQS26" s="22"/>
      <c r="UQT26" s="22"/>
      <c r="UQU26" s="22"/>
      <c r="UQV26" s="22"/>
      <c r="UQW26" s="22"/>
      <c r="UQX26" s="22"/>
      <c r="UQY26" s="22"/>
      <c r="UQZ26" s="22"/>
      <c r="URA26" s="22"/>
      <c r="URB26" s="22"/>
      <c r="URC26" s="22"/>
      <c r="URD26" s="22"/>
      <c r="URE26" s="22"/>
      <c r="URF26" s="22"/>
      <c r="URG26" s="22"/>
      <c r="URH26" s="22"/>
      <c r="URI26" s="22"/>
      <c r="URJ26" s="22"/>
      <c r="URK26" s="22"/>
      <c r="URL26" s="22"/>
      <c r="URM26" s="22"/>
      <c r="URN26" s="22"/>
      <c r="URO26" s="22"/>
      <c r="URP26" s="22"/>
      <c r="URQ26" s="22"/>
      <c r="URR26" s="22"/>
      <c r="URS26" s="22"/>
      <c r="URT26" s="22"/>
      <c r="URU26" s="22"/>
      <c r="URV26" s="22"/>
      <c r="URW26" s="22"/>
      <c r="URX26" s="22"/>
      <c r="URY26" s="22"/>
      <c r="URZ26" s="22"/>
      <c r="USA26" s="22"/>
      <c r="USB26" s="22"/>
      <c r="USC26" s="22"/>
      <c r="USD26" s="22"/>
      <c r="USE26" s="22"/>
      <c r="USF26" s="22"/>
      <c r="USG26" s="22"/>
      <c r="USH26" s="22"/>
      <c r="USI26" s="22"/>
      <c r="USJ26" s="22"/>
      <c r="USK26" s="22"/>
      <c r="USL26" s="22"/>
      <c r="USM26" s="22"/>
      <c r="USN26" s="22"/>
      <c r="USO26" s="22"/>
      <c r="USP26" s="22"/>
      <c r="USQ26" s="22"/>
      <c r="USR26" s="22"/>
      <c r="USS26" s="22"/>
      <c r="UST26" s="22"/>
      <c r="USU26" s="22"/>
      <c r="USV26" s="22"/>
      <c r="USW26" s="22"/>
      <c r="USX26" s="22"/>
      <c r="USY26" s="22"/>
      <c r="USZ26" s="22"/>
      <c r="UTA26" s="22"/>
      <c r="UTB26" s="22"/>
      <c r="UTC26" s="22"/>
      <c r="UTD26" s="22"/>
      <c r="UTE26" s="22"/>
      <c r="UTF26" s="22"/>
      <c r="UTG26" s="22"/>
      <c r="UTH26" s="22"/>
      <c r="UTI26" s="22"/>
      <c r="UTJ26" s="22"/>
      <c r="UTK26" s="22"/>
      <c r="UTL26" s="22"/>
      <c r="UTM26" s="22"/>
      <c r="UTN26" s="22"/>
      <c r="UTO26" s="22"/>
      <c r="UTP26" s="22"/>
      <c r="UTQ26" s="22"/>
      <c r="UTR26" s="22"/>
      <c r="UTS26" s="22"/>
      <c r="UTT26" s="22"/>
      <c r="UTU26" s="22"/>
      <c r="UTV26" s="22"/>
      <c r="UTW26" s="22"/>
      <c r="UTX26" s="22"/>
      <c r="UTY26" s="22"/>
      <c r="UTZ26" s="22"/>
      <c r="UUA26" s="22"/>
      <c r="UUB26" s="22"/>
      <c r="UUC26" s="22"/>
      <c r="UUD26" s="22"/>
      <c r="UUE26" s="22"/>
      <c r="UUF26" s="22"/>
      <c r="UUG26" s="22"/>
      <c r="UUH26" s="22"/>
      <c r="UUI26" s="22"/>
      <c r="UUJ26" s="22"/>
      <c r="UUK26" s="22"/>
      <c r="UUL26" s="22"/>
      <c r="UUM26" s="22"/>
      <c r="UUN26" s="22"/>
      <c r="UUO26" s="22"/>
      <c r="UUP26" s="22"/>
      <c r="UUQ26" s="22"/>
      <c r="UUR26" s="22"/>
      <c r="UUS26" s="22"/>
      <c r="UUT26" s="22"/>
      <c r="UUU26" s="22"/>
      <c r="UUV26" s="22"/>
      <c r="UUW26" s="22"/>
      <c r="UUX26" s="22"/>
      <c r="UUY26" s="22"/>
      <c r="UUZ26" s="22"/>
      <c r="UVA26" s="22"/>
      <c r="UVB26" s="22"/>
      <c r="UVC26" s="22"/>
      <c r="UVD26" s="22"/>
      <c r="UVE26" s="22"/>
      <c r="UVF26" s="22"/>
      <c r="UVG26" s="22"/>
      <c r="UVH26" s="22"/>
      <c r="UVI26" s="22"/>
      <c r="UVJ26" s="22"/>
      <c r="UVK26" s="22"/>
      <c r="UVL26" s="22"/>
      <c r="UVM26" s="22"/>
      <c r="UVN26" s="22"/>
      <c r="UVO26" s="22"/>
      <c r="UVP26" s="22"/>
      <c r="UVQ26" s="22"/>
      <c r="UVR26" s="22"/>
      <c r="UVS26" s="22"/>
      <c r="UVT26" s="22"/>
      <c r="UVU26" s="22"/>
      <c r="UVV26" s="22"/>
      <c r="UVW26" s="22"/>
      <c r="UVX26" s="22"/>
      <c r="UVY26" s="22"/>
      <c r="UVZ26" s="22"/>
      <c r="UWA26" s="22"/>
      <c r="UWB26" s="22"/>
      <c r="UWC26" s="22"/>
      <c r="UWD26" s="22"/>
      <c r="UWE26" s="22"/>
      <c r="UWF26" s="22"/>
      <c r="UWG26" s="22"/>
      <c r="UWH26" s="22"/>
      <c r="UWI26" s="22"/>
      <c r="UWJ26" s="22"/>
      <c r="UWK26" s="22"/>
      <c r="UWL26" s="22"/>
      <c r="UWM26" s="22"/>
      <c r="UWN26" s="22"/>
      <c r="UWO26" s="22"/>
      <c r="UWP26" s="22"/>
      <c r="UWQ26" s="22"/>
      <c r="UWR26" s="22"/>
      <c r="UWS26" s="22"/>
      <c r="UWT26" s="22"/>
      <c r="UWU26" s="22"/>
      <c r="UWV26" s="22"/>
      <c r="UWW26" s="22"/>
      <c r="UWX26" s="22"/>
      <c r="UWY26" s="22"/>
      <c r="UWZ26" s="22"/>
      <c r="UXA26" s="22"/>
      <c r="UXB26" s="22"/>
      <c r="UXC26" s="22"/>
      <c r="UXD26" s="22"/>
      <c r="UXE26" s="22"/>
      <c r="UXF26" s="22"/>
      <c r="UXG26" s="22"/>
      <c r="UXH26" s="22"/>
      <c r="UXI26" s="22"/>
      <c r="UXJ26" s="22"/>
      <c r="UXK26" s="22"/>
      <c r="UXL26" s="22"/>
      <c r="UXM26" s="22"/>
      <c r="UXN26" s="22"/>
      <c r="UXO26" s="22"/>
      <c r="UXP26" s="22"/>
      <c r="UXQ26" s="22"/>
      <c r="UXR26" s="22"/>
      <c r="UXS26" s="22"/>
      <c r="UXT26" s="22"/>
      <c r="UXU26" s="22"/>
      <c r="UXV26" s="22"/>
      <c r="UXW26" s="22"/>
      <c r="UXX26" s="22"/>
      <c r="UXY26" s="22"/>
      <c r="UXZ26" s="22"/>
      <c r="UYA26" s="22"/>
      <c r="UYB26" s="22"/>
      <c r="UYC26" s="22"/>
      <c r="UYD26" s="22"/>
      <c r="UYE26" s="22"/>
      <c r="UYF26" s="22"/>
      <c r="UYG26" s="22"/>
      <c r="UYH26" s="22"/>
      <c r="UYI26" s="22"/>
      <c r="UYJ26" s="22"/>
      <c r="UYK26" s="22"/>
      <c r="UYL26" s="22"/>
      <c r="UYM26" s="22"/>
      <c r="UYN26" s="22"/>
      <c r="UYO26" s="22"/>
      <c r="UYP26" s="22"/>
      <c r="UYQ26" s="22"/>
      <c r="UYR26" s="22"/>
      <c r="UYS26" s="22"/>
      <c r="UYT26" s="22"/>
      <c r="UYU26" s="22"/>
      <c r="UYV26" s="22"/>
      <c r="UYW26" s="22"/>
      <c r="UYX26" s="22"/>
      <c r="UYY26" s="22"/>
      <c r="UYZ26" s="22"/>
      <c r="UZA26" s="22"/>
      <c r="UZB26" s="22"/>
      <c r="UZC26" s="22"/>
      <c r="UZD26" s="22"/>
      <c r="UZE26" s="22"/>
      <c r="UZF26" s="22"/>
      <c r="UZG26" s="22"/>
      <c r="UZH26" s="22"/>
      <c r="UZI26" s="22"/>
      <c r="UZJ26" s="22"/>
      <c r="UZK26" s="22"/>
      <c r="UZL26" s="22"/>
      <c r="UZM26" s="22"/>
      <c r="UZN26" s="22"/>
      <c r="UZO26" s="22"/>
      <c r="UZP26" s="22"/>
      <c r="UZQ26" s="22"/>
      <c r="UZR26" s="22"/>
      <c r="UZS26" s="22"/>
      <c r="UZT26" s="22"/>
      <c r="UZU26" s="22"/>
      <c r="UZV26" s="22"/>
      <c r="UZW26" s="22"/>
      <c r="UZX26" s="22"/>
      <c r="UZY26" s="22"/>
      <c r="UZZ26" s="22"/>
      <c r="VAA26" s="22"/>
      <c r="VAB26" s="22"/>
      <c r="VAC26" s="22"/>
      <c r="VAD26" s="22"/>
      <c r="VAE26" s="22"/>
      <c r="VAF26" s="22"/>
      <c r="VAG26" s="22"/>
      <c r="VAH26" s="22"/>
      <c r="VAI26" s="22"/>
      <c r="VAJ26" s="22"/>
      <c r="VAK26" s="22"/>
      <c r="VAL26" s="22"/>
      <c r="VAM26" s="22"/>
      <c r="VAN26" s="22"/>
      <c r="VAO26" s="22"/>
      <c r="VAP26" s="22"/>
      <c r="VAQ26" s="22"/>
      <c r="VAR26" s="22"/>
      <c r="VAS26" s="22"/>
      <c r="VAT26" s="22"/>
      <c r="VAU26" s="22"/>
      <c r="VAV26" s="22"/>
      <c r="VAW26" s="22"/>
      <c r="VAX26" s="22"/>
      <c r="VAY26" s="22"/>
      <c r="VAZ26" s="22"/>
      <c r="VBA26" s="22"/>
      <c r="VBB26" s="22"/>
      <c r="VBC26" s="22"/>
      <c r="VBD26" s="22"/>
      <c r="VBE26" s="22"/>
      <c r="VBF26" s="22"/>
      <c r="VBG26" s="22"/>
      <c r="VBH26" s="22"/>
      <c r="VBI26" s="22"/>
      <c r="VBJ26" s="22"/>
      <c r="VBK26" s="22"/>
      <c r="VBL26" s="22"/>
      <c r="VBM26" s="22"/>
      <c r="VBN26" s="22"/>
      <c r="VBO26" s="22"/>
      <c r="VBP26" s="22"/>
      <c r="VBQ26" s="22"/>
      <c r="VBR26" s="22"/>
      <c r="VBS26" s="22"/>
      <c r="VBT26" s="22"/>
      <c r="VBU26" s="22"/>
      <c r="VBV26" s="22"/>
      <c r="VBW26" s="22"/>
      <c r="VBX26" s="22"/>
      <c r="VBY26" s="22"/>
      <c r="VBZ26" s="22"/>
      <c r="VCA26" s="22"/>
      <c r="VCB26" s="22"/>
      <c r="VCC26" s="22"/>
      <c r="VCD26" s="22"/>
      <c r="VCE26" s="22"/>
      <c r="VCF26" s="22"/>
      <c r="VCG26" s="22"/>
      <c r="VCH26" s="22"/>
      <c r="VCI26" s="22"/>
      <c r="VCJ26" s="22"/>
      <c r="VCK26" s="22"/>
      <c r="VCL26" s="22"/>
      <c r="VCM26" s="22"/>
      <c r="VCN26" s="22"/>
      <c r="VCO26" s="22"/>
      <c r="VCP26" s="22"/>
      <c r="VCQ26" s="22"/>
      <c r="VCR26" s="22"/>
      <c r="VCS26" s="22"/>
      <c r="VCT26" s="22"/>
      <c r="VCU26" s="22"/>
      <c r="VCV26" s="22"/>
      <c r="VCW26" s="22"/>
      <c r="VCX26" s="22"/>
      <c r="VCY26" s="22"/>
      <c r="VCZ26" s="22"/>
      <c r="VDA26" s="22"/>
      <c r="VDB26" s="22"/>
      <c r="VDC26" s="22"/>
      <c r="VDD26" s="22"/>
      <c r="VDE26" s="22"/>
      <c r="VDF26" s="22"/>
      <c r="VDG26" s="22"/>
      <c r="VDH26" s="22"/>
      <c r="VDI26" s="22"/>
      <c r="VDJ26" s="22"/>
      <c r="VDK26" s="22"/>
      <c r="VDL26" s="22"/>
      <c r="VDM26" s="22"/>
      <c r="VDN26" s="22"/>
      <c r="VDO26" s="22"/>
      <c r="VDP26" s="22"/>
      <c r="VDQ26" s="22"/>
      <c r="VDR26" s="22"/>
      <c r="VDS26" s="22"/>
      <c r="VDT26" s="22"/>
      <c r="VDU26" s="22"/>
      <c r="VDV26" s="22"/>
      <c r="VDW26" s="22"/>
      <c r="VDX26" s="22"/>
      <c r="VDY26" s="22"/>
      <c r="VDZ26" s="22"/>
      <c r="VEA26" s="22"/>
      <c r="VEB26" s="22"/>
      <c r="VEC26" s="22"/>
      <c r="VED26" s="22"/>
      <c r="VEE26" s="30"/>
      <c r="VEF26" s="22"/>
      <c r="VEG26" s="22"/>
      <c r="VEH26" s="22"/>
      <c r="VEI26" s="22"/>
      <c r="VEJ26" s="22"/>
      <c r="VEK26" s="22"/>
      <c r="VEL26" s="22"/>
      <c r="VEM26" s="22"/>
      <c r="VEN26" s="22"/>
      <c r="VEO26" s="22"/>
      <c r="VEP26" s="22"/>
      <c r="VEQ26" s="22"/>
      <c r="VER26" s="22"/>
      <c r="VES26" s="22"/>
      <c r="VET26" s="22"/>
      <c r="VEU26" s="22"/>
      <c r="VEV26" s="22"/>
      <c r="VEW26" s="22"/>
      <c r="VEX26" s="22"/>
      <c r="VEY26" s="22"/>
      <c r="VEZ26" s="22"/>
      <c r="VFA26" s="22"/>
      <c r="VFB26" s="22"/>
      <c r="VFC26" s="22"/>
      <c r="VFD26" s="22"/>
      <c r="VFE26" s="22"/>
      <c r="VFF26" s="22"/>
      <c r="VFG26" s="22"/>
      <c r="VFH26" s="22"/>
      <c r="VFI26" s="22"/>
      <c r="VFJ26" s="22"/>
      <c r="VFK26" s="22"/>
      <c r="VFL26" s="22"/>
      <c r="VFM26" s="22"/>
      <c r="VFN26" s="22"/>
      <c r="VFO26" s="22"/>
      <c r="VFP26" s="22"/>
      <c r="VFQ26" s="22"/>
      <c r="VFR26" s="22"/>
      <c r="VFS26" s="22"/>
      <c r="VFT26" s="22"/>
      <c r="VFU26" s="22"/>
      <c r="VFV26" s="22"/>
      <c r="VFW26" s="22"/>
      <c r="VFX26" s="22"/>
      <c r="VFY26" s="22"/>
      <c r="VFZ26" s="22"/>
      <c r="VGA26" s="22"/>
      <c r="VGB26" s="22"/>
      <c r="VGC26" s="22"/>
      <c r="VGD26" s="22"/>
      <c r="VGE26" s="22"/>
      <c r="VGF26" s="22"/>
      <c r="VGG26" s="22"/>
      <c r="VGH26" s="22"/>
      <c r="VGI26" s="22"/>
      <c r="VGJ26" s="22"/>
      <c r="VGK26" s="22"/>
      <c r="VGL26" s="22"/>
      <c r="VGM26" s="22"/>
      <c r="VGN26" s="22"/>
      <c r="VGO26" s="22"/>
      <c r="VGP26" s="22"/>
      <c r="VGQ26" s="22"/>
      <c r="VGR26" s="22"/>
      <c r="VGS26" s="22"/>
      <c r="VGT26" s="22"/>
      <c r="VGU26" s="22"/>
      <c r="VGV26" s="22"/>
      <c r="VGW26" s="22"/>
      <c r="VGX26" s="22"/>
      <c r="VGY26" s="22"/>
      <c r="VGZ26" s="22"/>
      <c r="VHA26" s="22"/>
      <c r="VHB26" s="22"/>
      <c r="VHC26" s="22"/>
      <c r="VHD26" s="22"/>
      <c r="VHE26" s="22"/>
      <c r="VHF26" s="22"/>
      <c r="VHG26" s="22"/>
      <c r="VHH26" s="22"/>
      <c r="VHI26" s="22"/>
      <c r="VHJ26" s="22"/>
      <c r="VHK26" s="22"/>
      <c r="VHL26" s="22"/>
      <c r="VHM26" s="22"/>
      <c r="VHN26" s="22"/>
      <c r="VHO26" s="22"/>
      <c r="VHP26" s="22"/>
      <c r="VHQ26" s="22"/>
      <c r="VHR26" s="22"/>
      <c r="VHS26" s="22"/>
      <c r="VHT26" s="22"/>
      <c r="VHU26" s="22"/>
      <c r="VHV26" s="22"/>
      <c r="VHW26" s="22"/>
      <c r="VHX26" s="22"/>
      <c r="VHY26" s="22"/>
      <c r="VHZ26" s="22"/>
      <c r="VIA26" s="22"/>
      <c r="VIB26" s="22"/>
      <c r="VIC26" s="22"/>
      <c r="VID26" s="22"/>
      <c r="VIE26" s="22"/>
      <c r="VIF26" s="22"/>
      <c r="VIG26" s="22"/>
      <c r="VIH26" s="22"/>
      <c r="VII26" s="22"/>
      <c r="VIJ26" s="22"/>
      <c r="VIK26" s="22"/>
      <c r="VIL26" s="22"/>
      <c r="VIM26" s="22"/>
      <c r="VIN26" s="22"/>
      <c r="VIO26" s="22"/>
      <c r="VIP26" s="22"/>
      <c r="VIQ26" s="22"/>
      <c r="VIR26" s="22"/>
      <c r="VIS26" s="22"/>
      <c r="VIT26" s="22"/>
      <c r="VIU26" s="22"/>
      <c r="VIV26" s="22"/>
      <c r="VIW26" s="22"/>
      <c r="VIX26" s="22"/>
      <c r="VIY26" s="22"/>
      <c r="VIZ26" s="22"/>
      <c r="VJA26" s="22"/>
      <c r="VJB26" s="22"/>
      <c r="VJC26" s="22"/>
      <c r="VJD26" s="22"/>
      <c r="VJE26" s="22"/>
      <c r="VJF26" s="22"/>
      <c r="VJG26" s="22"/>
      <c r="VJH26" s="22"/>
      <c r="VJI26" s="22"/>
      <c r="VJJ26" s="22"/>
      <c r="VJK26" s="22"/>
      <c r="VJL26" s="22"/>
      <c r="VJM26" s="22"/>
      <c r="VJN26" s="22"/>
      <c r="VJO26" s="22"/>
      <c r="VJP26" s="22"/>
      <c r="VJQ26" s="22"/>
      <c r="VJR26" s="22"/>
      <c r="VJS26" s="22"/>
      <c r="VJT26" s="22"/>
      <c r="VJU26" s="22"/>
      <c r="VJV26" s="22"/>
      <c r="VJW26" s="22"/>
      <c r="VJX26" s="22"/>
      <c r="VJY26" s="22"/>
      <c r="VJZ26" s="22"/>
      <c r="VKA26" s="22"/>
      <c r="VKB26" s="22"/>
      <c r="VKC26" s="22"/>
      <c r="VKD26" s="22"/>
      <c r="VKE26" s="22"/>
      <c r="VKF26" s="22"/>
      <c r="VKG26" s="22"/>
      <c r="VKH26" s="22"/>
      <c r="VKI26" s="22"/>
      <c r="VKJ26" s="22"/>
      <c r="VKK26" s="22"/>
      <c r="VKL26" s="22"/>
      <c r="VKM26" s="22"/>
      <c r="VKN26" s="22"/>
      <c r="VKO26" s="22"/>
      <c r="VKP26" s="22"/>
      <c r="VKQ26" s="22"/>
      <c r="VKR26" s="22"/>
      <c r="VKS26" s="22"/>
      <c r="VKT26" s="22"/>
      <c r="VKU26" s="22"/>
      <c r="VKV26" s="22"/>
      <c r="VKW26" s="22"/>
      <c r="VKX26" s="22"/>
      <c r="VKY26" s="22"/>
      <c r="VKZ26" s="22"/>
      <c r="VLA26" s="22"/>
      <c r="VLB26" s="22"/>
      <c r="VLC26" s="22"/>
      <c r="VLD26" s="22"/>
      <c r="VLE26" s="22"/>
      <c r="VLF26" s="22"/>
      <c r="VLG26" s="22"/>
      <c r="VLH26" s="22"/>
      <c r="VLI26" s="22"/>
      <c r="VLJ26" s="22"/>
      <c r="VLK26" s="22"/>
      <c r="VLL26" s="22"/>
      <c r="VLM26" s="22"/>
      <c r="VLN26" s="22"/>
      <c r="VLO26" s="22"/>
      <c r="VLP26" s="22"/>
      <c r="VLQ26" s="22"/>
      <c r="VLR26" s="22"/>
      <c r="VLS26" s="22"/>
      <c r="VLT26" s="22"/>
      <c r="VLU26" s="22"/>
      <c r="VLV26" s="22"/>
      <c r="VLW26" s="22"/>
      <c r="VLX26" s="22"/>
      <c r="VLY26" s="22"/>
      <c r="VLZ26" s="22"/>
      <c r="VMA26" s="22"/>
      <c r="VMB26" s="22"/>
      <c r="VMC26" s="22"/>
      <c r="VMD26" s="22"/>
      <c r="VME26" s="22"/>
      <c r="VMF26" s="22"/>
      <c r="VMG26" s="22"/>
      <c r="VMH26" s="22"/>
      <c r="VMI26" s="22"/>
      <c r="VMJ26" s="22"/>
      <c r="VMK26" s="22"/>
      <c r="VML26" s="22"/>
      <c r="VMM26" s="22"/>
      <c r="VMN26" s="22"/>
      <c r="VMO26" s="22"/>
      <c r="VMP26" s="22"/>
      <c r="VMQ26" s="22"/>
      <c r="VMR26" s="22"/>
      <c r="VMS26" s="22"/>
      <c r="VMT26" s="22"/>
      <c r="VMU26" s="22"/>
      <c r="VMV26" s="22"/>
      <c r="VMW26" s="22"/>
      <c r="VMX26" s="22"/>
      <c r="VMY26" s="22"/>
      <c r="VMZ26" s="22"/>
      <c r="VNA26" s="22"/>
      <c r="VNB26" s="22"/>
      <c r="VNC26" s="22"/>
      <c r="VND26" s="22"/>
      <c r="VNE26" s="22"/>
      <c r="VNF26" s="22"/>
      <c r="VNG26" s="22"/>
      <c r="VNH26" s="22"/>
      <c r="VNI26" s="22"/>
      <c r="VNJ26" s="22"/>
      <c r="VNK26" s="22"/>
      <c r="VNL26" s="22"/>
      <c r="VNM26" s="22"/>
      <c r="VNN26" s="22"/>
      <c r="VNO26" s="22"/>
      <c r="VNP26" s="22"/>
      <c r="VNQ26" s="22"/>
      <c r="VNR26" s="22"/>
      <c r="VNS26" s="22"/>
      <c r="VNT26" s="22"/>
      <c r="VNU26" s="22"/>
      <c r="VNV26" s="22"/>
      <c r="VNW26" s="22"/>
      <c r="VNX26" s="22"/>
      <c r="VNY26" s="22"/>
      <c r="VNZ26" s="22"/>
      <c r="VOA26" s="22"/>
      <c r="VOB26" s="22"/>
      <c r="VOC26" s="22"/>
      <c r="VOD26" s="22"/>
      <c r="VOE26" s="22"/>
      <c r="VOF26" s="22"/>
      <c r="VOG26" s="22"/>
      <c r="VOH26" s="22"/>
      <c r="VOI26" s="22"/>
      <c r="VOJ26" s="22"/>
      <c r="VOK26" s="22"/>
      <c r="VOL26" s="22"/>
      <c r="VOM26" s="22"/>
      <c r="VON26" s="22"/>
      <c r="VOO26" s="22"/>
      <c r="VOP26" s="22"/>
      <c r="VOQ26" s="22"/>
      <c r="VOR26" s="22"/>
      <c r="VOS26" s="22"/>
      <c r="VOT26" s="22"/>
      <c r="VOU26" s="22"/>
      <c r="VOV26" s="22"/>
      <c r="VOW26" s="22"/>
      <c r="VOX26" s="22"/>
      <c r="VOY26" s="22"/>
      <c r="VOZ26" s="22"/>
      <c r="VPA26" s="22"/>
      <c r="VPB26" s="22"/>
      <c r="VPC26" s="22"/>
      <c r="VPD26" s="22"/>
      <c r="VPE26" s="22"/>
      <c r="VPF26" s="22"/>
      <c r="VPG26" s="22"/>
      <c r="VPH26" s="22"/>
      <c r="VPI26" s="22"/>
      <c r="VPJ26" s="22"/>
      <c r="VPK26" s="22"/>
      <c r="VPL26" s="22"/>
      <c r="VPM26" s="22"/>
      <c r="VPN26" s="22"/>
      <c r="VPO26" s="22"/>
      <c r="VPP26" s="22"/>
      <c r="VPQ26" s="22"/>
      <c r="VPR26" s="22"/>
      <c r="VPS26" s="22"/>
      <c r="VPT26" s="22"/>
      <c r="VPU26" s="22"/>
      <c r="VPV26" s="22"/>
      <c r="VPW26" s="22"/>
      <c r="VPX26" s="22"/>
      <c r="VPY26" s="22"/>
      <c r="VPZ26" s="22"/>
      <c r="VQA26" s="22"/>
      <c r="VQB26" s="22"/>
      <c r="VQC26" s="22"/>
      <c r="VQD26" s="22"/>
      <c r="VQE26" s="22"/>
      <c r="VQF26" s="22"/>
      <c r="VQG26" s="22"/>
      <c r="VQH26" s="22"/>
      <c r="VQI26" s="22"/>
      <c r="VQJ26" s="22"/>
      <c r="VQK26" s="22"/>
      <c r="VQL26" s="22"/>
      <c r="VQM26" s="22"/>
      <c r="VQN26" s="22"/>
      <c r="VQO26" s="22"/>
      <c r="VQP26" s="22"/>
      <c r="VQQ26" s="22"/>
      <c r="VQR26" s="22"/>
      <c r="VQS26" s="22"/>
      <c r="VQT26" s="22"/>
      <c r="VQU26" s="22"/>
      <c r="VQV26" s="22"/>
      <c r="VQW26" s="22"/>
      <c r="VQX26" s="22"/>
      <c r="VQY26" s="22"/>
      <c r="VQZ26" s="22"/>
      <c r="VRA26" s="22"/>
      <c r="VRB26" s="22"/>
      <c r="VRC26" s="22"/>
      <c r="VRD26" s="22"/>
      <c r="VRE26" s="22"/>
      <c r="VRF26" s="22"/>
      <c r="VRG26" s="22"/>
      <c r="VRH26" s="22"/>
      <c r="VRI26" s="22"/>
      <c r="VRJ26" s="22"/>
      <c r="VRK26" s="22"/>
      <c r="VRL26" s="22"/>
      <c r="VRM26" s="22"/>
      <c r="VRN26" s="22"/>
      <c r="VRO26" s="22"/>
      <c r="VRP26" s="22"/>
      <c r="VRQ26" s="22"/>
      <c r="VRR26" s="22"/>
      <c r="VRS26" s="22"/>
      <c r="VRT26" s="22"/>
      <c r="VRU26" s="22"/>
      <c r="VRV26" s="22"/>
      <c r="VRW26" s="22"/>
      <c r="VRX26" s="22"/>
      <c r="VRY26" s="22"/>
      <c r="VRZ26" s="22"/>
      <c r="VSA26" s="22"/>
      <c r="VSB26" s="22"/>
      <c r="VSC26" s="22"/>
      <c r="VSD26" s="22"/>
      <c r="VSE26" s="22"/>
      <c r="VSF26" s="22"/>
      <c r="VSG26" s="30"/>
      <c r="VSH26" s="22"/>
      <c r="VSI26" s="22"/>
      <c r="VSJ26" s="22"/>
      <c r="VSK26" s="22"/>
      <c r="VSL26" s="22"/>
      <c r="VSM26" s="22"/>
      <c r="VSN26" s="22"/>
      <c r="VSO26" s="22"/>
      <c r="VSP26" s="22"/>
      <c r="VSQ26" s="22"/>
      <c r="VSR26" s="22"/>
      <c r="VSS26" s="22"/>
      <c r="VST26" s="22"/>
      <c r="VSU26" s="22"/>
      <c r="VSV26" s="22"/>
      <c r="VSW26" s="22"/>
      <c r="VSX26" s="22"/>
      <c r="VSY26" s="22"/>
      <c r="VSZ26" s="22"/>
      <c r="VTA26" s="22"/>
      <c r="VTB26" s="22"/>
      <c r="VTC26" s="22"/>
      <c r="VTD26" s="22"/>
      <c r="VTE26" s="22"/>
      <c r="VTF26" s="22"/>
      <c r="VTG26" s="22"/>
      <c r="VTH26" s="22"/>
      <c r="VTI26" s="22"/>
      <c r="VTJ26" s="22"/>
      <c r="VTK26" s="22"/>
      <c r="VTL26" s="22"/>
      <c r="VTM26" s="22"/>
      <c r="VTN26" s="22"/>
      <c r="VTO26" s="22"/>
      <c r="VTP26" s="22"/>
      <c r="VTQ26" s="22"/>
      <c r="VTR26" s="22"/>
      <c r="VTS26" s="22"/>
      <c r="VTT26" s="22"/>
      <c r="VTU26" s="22"/>
      <c r="VTV26" s="22"/>
      <c r="VTW26" s="22"/>
      <c r="VTX26" s="22"/>
      <c r="VTY26" s="22"/>
      <c r="VTZ26" s="22"/>
      <c r="VUA26" s="22"/>
      <c r="VUB26" s="22"/>
      <c r="VUC26" s="22"/>
      <c r="VUD26" s="22"/>
      <c r="VUE26" s="22"/>
      <c r="VUF26" s="22"/>
      <c r="VUG26" s="22"/>
      <c r="VUH26" s="22"/>
      <c r="VUI26" s="22"/>
      <c r="VUJ26" s="22"/>
      <c r="VUK26" s="22"/>
      <c r="VUL26" s="22"/>
      <c r="VUM26" s="22"/>
      <c r="VUN26" s="22"/>
      <c r="VUO26" s="22"/>
      <c r="VUP26" s="22"/>
      <c r="VUQ26" s="22"/>
      <c r="VUR26" s="22"/>
      <c r="VUS26" s="22"/>
      <c r="VUT26" s="22"/>
      <c r="VUU26" s="22"/>
      <c r="VUV26" s="22"/>
      <c r="VUW26" s="22"/>
      <c r="VUX26" s="22"/>
      <c r="VUY26" s="22"/>
      <c r="VUZ26" s="22"/>
      <c r="VVA26" s="22"/>
      <c r="VVB26" s="22"/>
      <c r="VVC26" s="22"/>
      <c r="VVD26" s="22"/>
      <c r="VVE26" s="22"/>
      <c r="VVF26" s="22"/>
      <c r="VVG26" s="22"/>
      <c r="VVH26" s="22"/>
      <c r="VVI26" s="22"/>
      <c r="VVJ26" s="22"/>
      <c r="VVK26" s="22"/>
      <c r="VVL26" s="22"/>
      <c r="VVM26" s="22"/>
      <c r="VVN26" s="22"/>
      <c r="VVO26" s="22"/>
      <c r="VVP26" s="22"/>
      <c r="VVQ26" s="22"/>
      <c r="VVR26" s="22"/>
      <c r="VVS26" s="22"/>
      <c r="VVT26" s="22"/>
      <c r="VVU26" s="22"/>
      <c r="VVV26" s="22"/>
      <c r="VVW26" s="22"/>
      <c r="VVX26" s="22"/>
      <c r="VVY26" s="22"/>
      <c r="VVZ26" s="22"/>
      <c r="VWA26" s="22"/>
      <c r="VWB26" s="22"/>
      <c r="VWC26" s="22"/>
      <c r="VWD26" s="22"/>
      <c r="VWE26" s="22"/>
      <c r="VWF26" s="22"/>
      <c r="VWG26" s="22"/>
      <c r="VWH26" s="22"/>
      <c r="VWI26" s="22"/>
      <c r="VWJ26" s="22"/>
      <c r="VWK26" s="22"/>
      <c r="VWL26" s="22"/>
      <c r="VWM26" s="22"/>
      <c r="VWN26" s="22"/>
      <c r="VWO26" s="22"/>
      <c r="VWP26" s="22"/>
      <c r="VWQ26" s="22"/>
      <c r="VWR26" s="22"/>
      <c r="VWS26" s="22"/>
      <c r="VWT26" s="22"/>
      <c r="VWU26" s="22"/>
      <c r="VWV26" s="22"/>
      <c r="VWW26" s="22"/>
      <c r="VWX26" s="22"/>
      <c r="VWY26" s="22"/>
      <c r="VWZ26" s="22"/>
      <c r="VXA26" s="22"/>
      <c r="VXB26" s="22"/>
      <c r="VXC26" s="22"/>
      <c r="VXD26" s="22"/>
      <c r="VXE26" s="22"/>
      <c r="VXF26" s="22"/>
      <c r="VXG26" s="22"/>
      <c r="VXH26" s="22"/>
      <c r="VXI26" s="22"/>
      <c r="VXJ26" s="22"/>
      <c r="VXK26" s="22"/>
      <c r="VXL26" s="22"/>
      <c r="VXM26" s="22"/>
      <c r="VXN26" s="22"/>
      <c r="VXO26" s="22"/>
      <c r="VXP26" s="22"/>
      <c r="VXQ26" s="22"/>
      <c r="VXR26" s="22"/>
      <c r="VXS26" s="22"/>
      <c r="VXT26" s="22"/>
      <c r="VXU26" s="22"/>
      <c r="VXV26" s="22"/>
      <c r="VXW26" s="22"/>
      <c r="VXX26" s="22"/>
      <c r="VXY26" s="22"/>
      <c r="VXZ26" s="22"/>
      <c r="VYA26" s="22"/>
      <c r="VYB26" s="22"/>
      <c r="VYC26" s="22"/>
      <c r="VYD26" s="22"/>
      <c r="VYE26" s="22"/>
      <c r="VYF26" s="22"/>
      <c r="VYG26" s="22"/>
      <c r="VYH26" s="22"/>
      <c r="VYI26" s="22"/>
      <c r="VYJ26" s="22"/>
      <c r="VYK26" s="22"/>
      <c r="VYL26" s="22"/>
      <c r="VYM26" s="22"/>
      <c r="VYN26" s="22"/>
      <c r="VYO26" s="22"/>
      <c r="VYP26" s="22"/>
      <c r="VYQ26" s="22"/>
      <c r="VYR26" s="22"/>
      <c r="VYS26" s="22"/>
      <c r="VYT26" s="22"/>
      <c r="VYU26" s="22"/>
      <c r="VYV26" s="22"/>
      <c r="VYW26" s="22"/>
      <c r="VYX26" s="22"/>
      <c r="VYY26" s="22"/>
      <c r="VYZ26" s="22"/>
      <c r="VZA26" s="22"/>
      <c r="VZB26" s="22"/>
      <c r="VZC26" s="22"/>
      <c r="VZD26" s="22"/>
      <c r="VZE26" s="22"/>
      <c r="VZF26" s="22"/>
      <c r="VZG26" s="22"/>
      <c r="VZH26" s="22"/>
      <c r="VZI26" s="22"/>
      <c r="VZJ26" s="22"/>
      <c r="VZK26" s="22"/>
      <c r="VZL26" s="22"/>
      <c r="VZM26" s="22"/>
      <c r="VZN26" s="22"/>
      <c r="VZO26" s="22"/>
      <c r="VZP26" s="22"/>
      <c r="VZQ26" s="22"/>
      <c r="VZR26" s="22"/>
      <c r="VZS26" s="22"/>
      <c r="VZT26" s="22"/>
      <c r="VZU26" s="22"/>
      <c r="VZV26" s="22"/>
      <c r="VZW26" s="22"/>
      <c r="VZX26" s="22"/>
      <c r="VZY26" s="22"/>
      <c r="VZZ26" s="22"/>
      <c r="WAA26" s="22"/>
      <c r="WAB26" s="22"/>
      <c r="WAC26" s="22"/>
      <c r="WAD26" s="22"/>
      <c r="WAE26" s="22"/>
      <c r="WAF26" s="22"/>
      <c r="WAG26" s="22"/>
      <c r="WAH26" s="22"/>
      <c r="WAI26" s="22"/>
      <c r="WAJ26" s="22"/>
      <c r="WAK26" s="22"/>
      <c r="WAL26" s="22"/>
      <c r="WAM26" s="22"/>
      <c r="WAN26" s="22"/>
      <c r="WAO26" s="22"/>
      <c r="WAP26" s="22"/>
      <c r="WAQ26" s="22"/>
      <c r="WAR26" s="22"/>
      <c r="WAS26" s="22"/>
      <c r="WAT26" s="22"/>
      <c r="WAU26" s="22"/>
      <c r="WAV26" s="22"/>
      <c r="WAW26" s="22"/>
      <c r="WAX26" s="22"/>
      <c r="WAY26" s="22"/>
      <c r="WAZ26" s="22"/>
      <c r="WBA26" s="22"/>
      <c r="WBB26" s="22"/>
      <c r="WBC26" s="22"/>
      <c r="WBD26" s="22"/>
      <c r="WBE26" s="22"/>
      <c r="WBF26" s="22"/>
      <c r="WBG26" s="22"/>
      <c r="WBH26" s="22"/>
      <c r="WBI26" s="22"/>
      <c r="WBJ26" s="22"/>
      <c r="WBK26" s="22"/>
      <c r="WBL26" s="22"/>
      <c r="WBM26" s="22"/>
      <c r="WBN26" s="22"/>
      <c r="WBO26" s="22"/>
      <c r="WBP26" s="22"/>
      <c r="WBQ26" s="22"/>
      <c r="WBR26" s="22"/>
      <c r="WBS26" s="22"/>
      <c r="WBT26" s="22"/>
      <c r="WBU26" s="22"/>
      <c r="WBV26" s="22"/>
      <c r="WBW26" s="22"/>
      <c r="WBX26" s="22"/>
      <c r="WBY26" s="22"/>
      <c r="WBZ26" s="22"/>
      <c r="WCA26" s="22"/>
      <c r="WCB26" s="22"/>
      <c r="WCC26" s="22"/>
      <c r="WCD26" s="22"/>
      <c r="WCE26" s="22"/>
      <c r="WCF26" s="22"/>
      <c r="WCG26" s="22"/>
      <c r="WCH26" s="22"/>
      <c r="WCI26" s="22"/>
      <c r="WCJ26" s="22"/>
      <c r="WCK26" s="22"/>
      <c r="WCL26" s="22"/>
      <c r="WCM26" s="22"/>
      <c r="WCN26" s="22"/>
      <c r="WCO26" s="22"/>
      <c r="WCP26" s="22"/>
      <c r="WCQ26" s="22"/>
      <c r="WCR26" s="22"/>
      <c r="WCS26" s="22"/>
      <c r="WCT26" s="22"/>
      <c r="WCU26" s="22"/>
      <c r="WCV26" s="22"/>
      <c r="WCW26" s="22"/>
      <c r="WCX26" s="22"/>
      <c r="WCY26" s="22"/>
      <c r="WCZ26" s="22"/>
      <c r="WDA26" s="22"/>
      <c r="WDB26" s="22"/>
      <c r="WDC26" s="22"/>
      <c r="WDD26" s="22"/>
      <c r="WDE26" s="22"/>
      <c r="WDF26" s="22"/>
      <c r="WDG26" s="22"/>
      <c r="WDH26" s="22"/>
      <c r="WDI26" s="22"/>
      <c r="WDJ26" s="22"/>
      <c r="WDK26" s="22"/>
      <c r="WDL26" s="22"/>
      <c r="WDM26" s="22"/>
      <c r="WDN26" s="22"/>
      <c r="WDO26" s="22"/>
      <c r="WDP26" s="22"/>
      <c r="WDQ26" s="22"/>
      <c r="WDR26" s="22"/>
      <c r="WDS26" s="22"/>
      <c r="WDT26" s="22"/>
      <c r="WDU26" s="22"/>
      <c r="WDV26" s="22"/>
      <c r="WDW26" s="22"/>
      <c r="WDX26" s="22"/>
      <c r="WDY26" s="22"/>
      <c r="WDZ26" s="22"/>
      <c r="WEA26" s="22"/>
      <c r="WEB26" s="22"/>
      <c r="WEC26" s="22"/>
      <c r="WED26" s="22"/>
      <c r="WEE26" s="22"/>
      <c r="WEF26" s="22"/>
      <c r="WEG26" s="22"/>
      <c r="WEH26" s="22"/>
      <c r="WEI26" s="22"/>
      <c r="WEJ26" s="22"/>
      <c r="WEK26" s="22"/>
      <c r="WEL26" s="22"/>
      <c r="WEM26" s="22"/>
      <c r="WEN26" s="22"/>
      <c r="WEO26" s="22"/>
      <c r="WEP26" s="22"/>
      <c r="WEQ26" s="22"/>
      <c r="WER26" s="22"/>
      <c r="WES26" s="22"/>
      <c r="WET26" s="22"/>
      <c r="WEU26" s="22"/>
      <c r="WEV26" s="22"/>
      <c r="WEW26" s="22"/>
      <c r="WEX26" s="22"/>
      <c r="WEY26" s="22"/>
      <c r="WEZ26" s="22"/>
      <c r="WFA26" s="22"/>
      <c r="WFB26" s="22"/>
      <c r="WFC26" s="22"/>
      <c r="WFD26" s="22"/>
      <c r="WFE26" s="22"/>
      <c r="WFF26" s="22"/>
      <c r="WFG26" s="22"/>
      <c r="WFH26" s="22"/>
      <c r="WFI26" s="22"/>
      <c r="WFJ26" s="22"/>
      <c r="WFK26" s="22"/>
      <c r="WFL26" s="22"/>
      <c r="WFM26" s="22"/>
      <c r="WFN26" s="22"/>
      <c r="WFO26" s="22"/>
      <c r="WFP26" s="22"/>
      <c r="WFQ26" s="22"/>
      <c r="WFR26" s="22"/>
      <c r="WFS26" s="22"/>
      <c r="WFT26" s="22"/>
      <c r="WFU26" s="22"/>
      <c r="WFV26" s="22"/>
      <c r="WFW26" s="22"/>
      <c r="WFX26" s="22"/>
      <c r="WFY26" s="22"/>
      <c r="WFZ26" s="22"/>
      <c r="WGA26" s="22"/>
      <c r="WGB26" s="22"/>
      <c r="WGC26" s="22"/>
      <c r="WGD26" s="22"/>
      <c r="WGE26" s="22"/>
      <c r="WGF26" s="22"/>
      <c r="WGG26" s="22"/>
      <c r="WGH26" s="22"/>
      <c r="WGI26" s="30"/>
      <c r="WGJ26" s="22"/>
      <c r="WGK26" s="22"/>
      <c r="WGL26" s="22"/>
      <c r="WGM26" s="22"/>
      <c r="WGN26" s="22"/>
      <c r="WGO26" s="22"/>
      <c r="WGP26" s="22"/>
      <c r="WGQ26" s="22"/>
      <c r="WGR26" s="22"/>
      <c r="WGS26" s="22"/>
      <c r="WGT26" s="22"/>
      <c r="WGU26" s="22"/>
      <c r="WGV26" s="22"/>
      <c r="WGW26" s="22"/>
      <c r="WGX26" s="22"/>
      <c r="WGY26" s="22"/>
      <c r="WGZ26" s="22"/>
      <c r="WHA26" s="22"/>
      <c r="WHB26" s="22"/>
      <c r="WHC26" s="22"/>
      <c r="WHD26" s="22"/>
      <c r="WHE26" s="22"/>
      <c r="WHF26" s="22"/>
      <c r="WHG26" s="22"/>
      <c r="WHH26" s="22"/>
      <c r="WHI26" s="22"/>
      <c r="WHJ26" s="22"/>
      <c r="WHK26" s="22"/>
      <c r="WHL26" s="22"/>
      <c r="WHM26" s="22"/>
      <c r="WHN26" s="22"/>
      <c r="WHO26" s="22"/>
      <c r="WHP26" s="22"/>
      <c r="WHQ26" s="22"/>
      <c r="WHR26" s="22"/>
      <c r="WHS26" s="22"/>
      <c r="WHT26" s="22"/>
      <c r="WHU26" s="22"/>
      <c r="WHV26" s="22"/>
      <c r="WHW26" s="22"/>
      <c r="WHX26" s="22"/>
      <c r="WHY26" s="22"/>
      <c r="WHZ26" s="22"/>
      <c r="WIA26" s="22"/>
      <c r="WIB26" s="22"/>
      <c r="WIC26" s="22"/>
      <c r="WID26" s="22"/>
      <c r="WIE26" s="22"/>
      <c r="WIF26" s="22"/>
      <c r="WIG26" s="22"/>
      <c r="WIH26" s="22"/>
      <c r="WII26" s="22"/>
      <c r="WIJ26" s="22"/>
      <c r="WIK26" s="22"/>
      <c r="WIL26" s="22"/>
      <c r="WIM26" s="22"/>
      <c r="WIN26" s="22"/>
      <c r="WIO26" s="22"/>
      <c r="WIP26" s="22"/>
      <c r="WIQ26" s="22"/>
      <c r="WIR26" s="22"/>
      <c r="WIS26" s="22"/>
      <c r="WIT26" s="22"/>
      <c r="WIU26" s="22"/>
      <c r="WIV26" s="22"/>
      <c r="WIW26" s="22"/>
      <c r="WIX26" s="22"/>
      <c r="WIY26" s="22"/>
      <c r="WIZ26" s="22"/>
      <c r="WJA26" s="22"/>
      <c r="WJB26" s="22"/>
      <c r="WJC26" s="22"/>
      <c r="WJD26" s="22"/>
      <c r="WJE26" s="22"/>
      <c r="WJF26" s="22"/>
      <c r="WJG26" s="22"/>
      <c r="WJH26" s="22"/>
      <c r="WJI26" s="22"/>
      <c r="WJJ26" s="22"/>
      <c r="WJK26" s="22"/>
      <c r="WJL26" s="22"/>
      <c r="WJM26" s="22"/>
      <c r="WJN26" s="22"/>
      <c r="WJO26" s="22"/>
      <c r="WJP26" s="22"/>
      <c r="WJQ26" s="22"/>
      <c r="WJR26" s="22"/>
      <c r="WJS26" s="22"/>
      <c r="WJT26" s="22"/>
      <c r="WJU26" s="22"/>
      <c r="WJV26" s="22"/>
      <c r="WJW26" s="22"/>
      <c r="WJX26" s="22"/>
      <c r="WJY26" s="22"/>
      <c r="WJZ26" s="22"/>
      <c r="WKA26" s="22"/>
      <c r="WKB26" s="22"/>
      <c r="WKC26" s="22"/>
      <c r="WKD26" s="22"/>
      <c r="WKE26" s="22"/>
      <c r="WKF26" s="22"/>
      <c r="WKG26" s="22"/>
      <c r="WKH26" s="22"/>
      <c r="WKI26" s="22"/>
      <c r="WKJ26" s="22"/>
      <c r="WKK26" s="22"/>
      <c r="WKL26" s="22"/>
      <c r="WKM26" s="22"/>
      <c r="WKN26" s="22"/>
      <c r="WKO26" s="22"/>
      <c r="WKP26" s="22"/>
      <c r="WKQ26" s="22"/>
      <c r="WKR26" s="22"/>
      <c r="WKS26" s="22"/>
      <c r="WKT26" s="22"/>
      <c r="WKU26" s="22"/>
      <c r="WKV26" s="22"/>
      <c r="WKW26" s="22"/>
      <c r="WKX26" s="22"/>
      <c r="WKY26" s="22"/>
      <c r="WKZ26" s="22"/>
      <c r="WLA26" s="22"/>
      <c r="WLB26" s="22"/>
      <c r="WLC26" s="22"/>
      <c r="WLD26" s="22"/>
      <c r="WLE26" s="22"/>
      <c r="WLF26" s="22"/>
      <c r="WLG26" s="22"/>
      <c r="WLH26" s="22"/>
      <c r="WLI26" s="22"/>
      <c r="WLJ26" s="22"/>
      <c r="WLK26" s="22"/>
      <c r="WLL26" s="22"/>
      <c r="WLM26" s="22"/>
      <c r="WLN26" s="22"/>
      <c r="WLO26" s="22"/>
      <c r="WLP26" s="22"/>
      <c r="WLQ26" s="22"/>
      <c r="WLR26" s="22"/>
      <c r="WLS26" s="22"/>
      <c r="WLT26" s="22"/>
      <c r="WLU26" s="22"/>
      <c r="WLV26" s="22"/>
      <c r="WLW26" s="22"/>
      <c r="WLX26" s="22"/>
      <c r="WLY26" s="22"/>
      <c r="WLZ26" s="22"/>
      <c r="WMA26" s="22"/>
      <c r="WMB26" s="22"/>
      <c r="WMC26" s="22"/>
      <c r="WMD26" s="22"/>
      <c r="WME26" s="22"/>
      <c r="WMF26" s="22"/>
      <c r="WMG26" s="22"/>
      <c r="WMH26" s="22"/>
      <c r="WMI26" s="22"/>
      <c r="WMJ26" s="22"/>
      <c r="WMK26" s="22"/>
      <c r="WML26" s="22"/>
      <c r="WMM26" s="22"/>
      <c r="WMN26" s="22"/>
      <c r="WMO26" s="22"/>
      <c r="WMP26" s="22"/>
      <c r="WMQ26" s="22"/>
      <c r="WMR26" s="22"/>
      <c r="WMS26" s="22"/>
      <c r="WMT26" s="22"/>
      <c r="WMU26" s="22"/>
      <c r="WMV26" s="22"/>
      <c r="WMW26" s="22"/>
      <c r="WMX26" s="22"/>
      <c r="WMY26" s="22"/>
      <c r="WMZ26" s="22"/>
      <c r="WNA26" s="22"/>
      <c r="WNB26" s="22"/>
      <c r="WNC26" s="22"/>
      <c r="WND26" s="22"/>
      <c r="WNE26" s="22"/>
      <c r="WNF26" s="22"/>
      <c r="WNG26" s="22"/>
      <c r="WNH26" s="22"/>
      <c r="WNI26" s="22"/>
      <c r="WNJ26" s="22"/>
      <c r="WNK26" s="22"/>
      <c r="WNL26" s="22"/>
      <c r="WNM26" s="22"/>
      <c r="WNN26" s="22"/>
      <c r="WNO26" s="22"/>
      <c r="WNP26" s="22"/>
      <c r="WNQ26" s="22"/>
      <c r="WNR26" s="22"/>
      <c r="WNS26" s="22"/>
      <c r="WNT26" s="22"/>
      <c r="WNU26" s="22"/>
      <c r="WNV26" s="22"/>
      <c r="WNW26" s="22"/>
      <c r="WNX26" s="22"/>
      <c r="WNY26" s="22"/>
      <c r="WNZ26" s="22"/>
      <c r="WOA26" s="22"/>
      <c r="WOB26" s="22"/>
      <c r="WOC26" s="22"/>
      <c r="WOD26" s="22"/>
      <c r="WOE26" s="22"/>
      <c r="WOF26" s="22"/>
      <c r="WOG26" s="22"/>
      <c r="WOH26" s="22"/>
      <c r="WOI26" s="22"/>
      <c r="WOJ26" s="22"/>
      <c r="WOK26" s="22"/>
      <c r="WOL26" s="22"/>
      <c r="WOM26" s="22"/>
      <c r="WON26" s="22"/>
      <c r="WOO26" s="22"/>
      <c r="WOP26" s="22"/>
      <c r="WOQ26" s="22"/>
      <c r="WOR26" s="22"/>
      <c r="WOS26" s="22"/>
      <c r="WOT26" s="22"/>
      <c r="WOU26" s="22"/>
      <c r="WOV26" s="22"/>
      <c r="WOW26" s="22"/>
      <c r="WOX26" s="22"/>
      <c r="WOY26" s="22"/>
      <c r="WOZ26" s="22"/>
      <c r="WPA26" s="22"/>
      <c r="WPB26" s="22"/>
      <c r="WPC26" s="22"/>
      <c r="WPD26" s="22"/>
      <c r="WPE26" s="22"/>
      <c r="WPF26" s="22"/>
      <c r="WPG26" s="22"/>
      <c r="WPH26" s="22"/>
      <c r="WPI26" s="22"/>
      <c r="WPJ26" s="22"/>
      <c r="WPK26" s="22"/>
      <c r="WPL26" s="22"/>
      <c r="WPM26" s="22"/>
      <c r="WPN26" s="22"/>
      <c r="WPO26" s="22"/>
      <c r="WPP26" s="22"/>
      <c r="WPQ26" s="22"/>
      <c r="WPR26" s="22"/>
      <c r="WPS26" s="22"/>
      <c r="WPT26" s="22"/>
      <c r="WPU26" s="22"/>
      <c r="WPV26" s="22"/>
      <c r="WPW26" s="22"/>
      <c r="WPX26" s="22"/>
      <c r="WPY26" s="22"/>
      <c r="WPZ26" s="22"/>
      <c r="WQA26" s="22"/>
      <c r="WQB26" s="22"/>
      <c r="WQC26" s="22"/>
      <c r="WQD26" s="22"/>
      <c r="WQE26" s="22"/>
      <c r="WQF26" s="22"/>
      <c r="WQG26" s="22"/>
      <c r="WQH26" s="22"/>
      <c r="WQI26" s="22"/>
      <c r="WQJ26" s="22"/>
      <c r="WQK26" s="22"/>
      <c r="WQL26" s="22"/>
      <c r="WQM26" s="22"/>
      <c r="WQN26" s="22"/>
      <c r="WQO26" s="22"/>
      <c r="WQP26" s="22"/>
      <c r="WQQ26" s="22"/>
      <c r="WQR26" s="22"/>
      <c r="WQS26" s="22"/>
      <c r="WQT26" s="22"/>
      <c r="WQU26" s="22"/>
      <c r="WQV26" s="22"/>
      <c r="WQW26" s="22"/>
      <c r="WQX26" s="22"/>
      <c r="WQY26" s="22"/>
      <c r="WQZ26" s="22"/>
      <c r="WRA26" s="22"/>
      <c r="WRB26" s="22"/>
      <c r="WRC26" s="22"/>
      <c r="WRD26" s="22"/>
      <c r="WRE26" s="22"/>
      <c r="WRF26" s="22"/>
      <c r="WRG26" s="22"/>
      <c r="WRH26" s="22"/>
      <c r="WRI26" s="22"/>
      <c r="WRJ26" s="22"/>
      <c r="WRK26" s="22"/>
      <c r="WRL26" s="22"/>
      <c r="WRM26" s="22"/>
      <c r="WRN26" s="22"/>
      <c r="WRO26" s="22"/>
      <c r="WRP26" s="22"/>
      <c r="WRQ26" s="22"/>
      <c r="WRR26" s="22"/>
      <c r="WRS26" s="22"/>
      <c r="WRT26" s="22"/>
      <c r="WRU26" s="22"/>
      <c r="WRV26" s="22"/>
      <c r="WRW26" s="22"/>
      <c r="WRX26" s="22"/>
      <c r="WRY26" s="22"/>
      <c r="WRZ26" s="22"/>
      <c r="WSA26" s="22"/>
      <c r="WSB26" s="22"/>
      <c r="WSC26" s="22"/>
      <c r="WSD26" s="22"/>
      <c r="WSE26" s="22"/>
      <c r="WSF26" s="22"/>
      <c r="WSG26" s="22"/>
      <c r="WSH26" s="22"/>
      <c r="WSI26" s="22"/>
      <c r="WSJ26" s="22"/>
      <c r="WSK26" s="22"/>
      <c r="WSL26" s="22"/>
      <c r="WSM26" s="22"/>
      <c r="WSN26" s="22"/>
      <c r="WSO26" s="22"/>
      <c r="WSP26" s="22"/>
      <c r="WSQ26" s="22"/>
      <c r="WSR26" s="22"/>
      <c r="WSS26" s="22"/>
      <c r="WST26" s="22"/>
      <c r="WSU26" s="22"/>
      <c r="WSV26" s="22"/>
      <c r="WSW26" s="22"/>
      <c r="WSX26" s="22"/>
      <c r="WSY26" s="22"/>
      <c r="WSZ26" s="22"/>
      <c r="WTA26" s="22"/>
      <c r="WTB26" s="22"/>
      <c r="WTC26" s="22"/>
      <c r="WTD26" s="22"/>
      <c r="WTE26" s="22"/>
      <c r="WTF26" s="22"/>
      <c r="WTG26" s="22"/>
      <c r="WTH26" s="22"/>
      <c r="WTI26" s="22"/>
      <c r="WTJ26" s="22"/>
      <c r="WTK26" s="22"/>
      <c r="WTL26" s="22"/>
      <c r="WTM26" s="22"/>
      <c r="WTN26" s="22"/>
      <c r="WTO26" s="22"/>
      <c r="WTP26" s="22"/>
      <c r="WTQ26" s="22"/>
      <c r="WTR26" s="22"/>
      <c r="WTS26" s="22"/>
      <c r="WTT26" s="22"/>
      <c r="WTU26" s="22"/>
      <c r="WTV26" s="22"/>
      <c r="WTW26" s="22"/>
      <c r="WTX26" s="22"/>
      <c r="WTY26" s="22"/>
      <c r="WTZ26" s="22"/>
      <c r="WUA26" s="22"/>
      <c r="WUB26" s="22"/>
      <c r="WUC26" s="22"/>
      <c r="WUD26" s="22"/>
      <c r="WUE26" s="22"/>
      <c r="WUF26" s="22"/>
      <c r="WUG26" s="22"/>
      <c r="WUH26" s="22"/>
      <c r="WUI26" s="22"/>
      <c r="WUJ26" s="22"/>
      <c r="WUK26" s="30"/>
      <c r="WUL26" s="22"/>
      <c r="WUM26" s="22"/>
      <c r="WUN26" s="22"/>
      <c r="WUO26" s="22"/>
      <c r="WUP26" s="22"/>
      <c r="WUQ26" s="22"/>
      <c r="WUR26" s="22"/>
      <c r="WUS26" s="22"/>
      <c r="WUT26" s="22"/>
      <c r="WUU26" s="22"/>
      <c r="WUV26" s="22"/>
      <c r="WUW26" s="22"/>
      <c r="WUX26" s="22"/>
      <c r="WUY26" s="22"/>
      <c r="WUZ26" s="22"/>
      <c r="WVA26" s="22"/>
      <c r="WVB26" s="22"/>
      <c r="WVC26" s="22"/>
      <c r="WVD26" s="22"/>
      <c r="WVE26" s="22"/>
      <c r="WVF26" s="22"/>
      <c r="WVG26" s="22"/>
      <c r="WVH26" s="22"/>
      <c r="WVI26" s="22"/>
      <c r="WVJ26" s="22"/>
      <c r="WVK26" s="22"/>
      <c r="WVL26" s="22"/>
      <c r="WVM26" s="22"/>
      <c r="WVN26" s="22"/>
      <c r="WVO26" s="22"/>
      <c r="WVP26" s="22"/>
      <c r="WVQ26" s="22"/>
      <c r="WVR26" s="22"/>
      <c r="WVS26" s="22"/>
      <c r="WVT26" s="22"/>
      <c r="WVU26" s="22"/>
      <c r="WVV26" s="22"/>
      <c r="WVW26" s="22"/>
      <c r="WVX26" s="22"/>
      <c r="WVY26" s="22"/>
      <c r="WVZ26" s="22"/>
      <c r="WWA26" s="22"/>
      <c r="WWB26" s="22"/>
      <c r="WWC26" s="22"/>
      <c r="WWD26" s="22"/>
      <c r="WWE26" s="22"/>
      <c r="WWF26" s="22"/>
      <c r="WWG26" s="22"/>
      <c r="WWH26" s="22"/>
      <c r="WWI26" s="22"/>
      <c r="WWJ26" s="22"/>
      <c r="WWK26" s="22"/>
      <c r="WWL26" s="22"/>
      <c r="WWM26" s="22"/>
      <c r="WWN26" s="22"/>
      <c r="WWO26" s="22"/>
      <c r="WWP26" s="22"/>
      <c r="WWQ26" s="22"/>
      <c r="WWR26" s="22"/>
      <c r="WWS26" s="22"/>
      <c r="WWT26" s="22"/>
      <c r="WWU26" s="22"/>
      <c r="WWV26" s="22"/>
      <c r="WWW26" s="22"/>
      <c r="WWX26" s="22"/>
      <c r="WWY26" s="22"/>
      <c r="WWZ26" s="22"/>
      <c r="WXA26" s="22"/>
      <c r="WXB26" s="22"/>
      <c r="WXC26" s="22"/>
      <c r="WXD26" s="22"/>
      <c r="WXE26" s="22"/>
      <c r="WXF26" s="22"/>
      <c r="WXG26" s="22"/>
      <c r="WXH26" s="22"/>
      <c r="WXI26" s="22"/>
      <c r="WXJ26" s="22"/>
      <c r="WXK26" s="22"/>
      <c r="WXL26" s="22"/>
      <c r="WXM26" s="22"/>
      <c r="WXN26" s="22"/>
      <c r="WXO26" s="22"/>
      <c r="WXP26" s="22"/>
      <c r="WXQ26" s="22"/>
      <c r="WXR26" s="22"/>
      <c r="WXS26" s="22"/>
      <c r="WXT26" s="22"/>
      <c r="WXU26" s="22"/>
      <c r="WXV26" s="22"/>
      <c r="WXW26" s="22"/>
      <c r="WXX26" s="22"/>
      <c r="WXY26" s="22"/>
      <c r="WXZ26" s="22"/>
      <c r="WYA26" s="22"/>
      <c r="WYB26" s="22"/>
      <c r="WYC26" s="22"/>
      <c r="WYD26" s="22"/>
      <c r="WYE26" s="22"/>
      <c r="WYF26" s="22"/>
      <c r="WYG26" s="22"/>
      <c r="WYH26" s="22"/>
      <c r="WYI26" s="22"/>
      <c r="WYJ26" s="22"/>
      <c r="WYK26" s="22"/>
      <c r="WYL26" s="22"/>
      <c r="WYM26" s="22"/>
      <c r="WYN26" s="22"/>
      <c r="WYO26" s="22"/>
      <c r="WYP26" s="22"/>
      <c r="WYQ26" s="22"/>
      <c r="WYR26" s="22"/>
      <c r="WYS26" s="22"/>
      <c r="WYT26" s="22"/>
      <c r="WYU26" s="22"/>
      <c r="WYV26" s="22"/>
      <c r="WYW26" s="22"/>
      <c r="WYX26" s="22"/>
      <c r="WYY26" s="22"/>
      <c r="WYZ26" s="22"/>
      <c r="WZA26" s="22"/>
      <c r="WZB26" s="22"/>
      <c r="WZC26" s="22"/>
      <c r="WZD26" s="22"/>
      <c r="WZE26" s="22"/>
      <c r="WZF26" s="22"/>
      <c r="WZG26" s="22"/>
      <c r="WZH26" s="22"/>
      <c r="WZI26" s="22"/>
      <c r="WZJ26" s="22"/>
      <c r="WZK26" s="22"/>
      <c r="WZL26" s="22"/>
      <c r="WZM26" s="22"/>
      <c r="WZN26" s="22"/>
      <c r="WZO26" s="22"/>
      <c r="WZP26" s="22"/>
      <c r="WZQ26" s="22"/>
      <c r="WZR26" s="22"/>
      <c r="WZS26" s="22"/>
      <c r="WZT26" s="22"/>
      <c r="WZU26" s="22"/>
      <c r="WZV26" s="22"/>
      <c r="WZW26" s="22"/>
      <c r="WZX26" s="22"/>
      <c r="WZY26" s="22"/>
      <c r="WZZ26" s="22"/>
      <c r="XAA26" s="22"/>
      <c r="XAB26" s="22"/>
      <c r="XAC26" s="22"/>
      <c r="XAD26" s="22"/>
      <c r="XAE26" s="22"/>
      <c r="XAF26" s="22"/>
      <c r="XAG26" s="22"/>
      <c r="XAH26" s="22"/>
      <c r="XAI26" s="22"/>
      <c r="XAJ26" s="22"/>
      <c r="XAK26" s="22"/>
      <c r="XAL26" s="22"/>
      <c r="XAM26" s="22"/>
      <c r="XAN26" s="22"/>
      <c r="XAO26" s="22"/>
      <c r="XAP26" s="22"/>
      <c r="XAQ26" s="22"/>
      <c r="XAR26" s="22"/>
      <c r="XAS26" s="22"/>
      <c r="XAT26" s="22"/>
      <c r="XAU26" s="22"/>
      <c r="XAV26" s="22"/>
      <c r="XAW26" s="22"/>
      <c r="XAX26" s="22"/>
      <c r="XAY26" s="22"/>
      <c r="XAZ26" s="22"/>
      <c r="XBA26" s="22"/>
      <c r="XBB26" s="22"/>
      <c r="XBC26" s="22"/>
      <c r="XBD26" s="22"/>
      <c r="XBE26" s="22"/>
      <c r="XBF26" s="22"/>
      <c r="XBG26" s="22"/>
      <c r="XBH26" s="22"/>
      <c r="XBI26" s="22"/>
      <c r="XBJ26" s="22"/>
      <c r="XBK26" s="22"/>
      <c r="XBL26" s="22"/>
      <c r="XBM26" s="22"/>
      <c r="XBN26" s="22"/>
      <c r="XBO26" s="22"/>
      <c r="XBP26" s="22"/>
      <c r="XBQ26" s="22"/>
      <c r="XBR26" s="22"/>
      <c r="XBS26" s="22"/>
      <c r="XBT26" s="22"/>
      <c r="XBU26" s="22"/>
      <c r="XBV26" s="22"/>
      <c r="XBW26" s="22"/>
      <c r="XBX26" s="22"/>
      <c r="XBY26" s="22"/>
      <c r="XBZ26" s="22"/>
      <c r="XCA26" s="22"/>
      <c r="XCB26" s="22"/>
      <c r="XCC26" s="22"/>
      <c r="XCD26" s="22"/>
      <c r="XCE26" s="22"/>
      <c r="XCF26" s="22"/>
      <c r="XCG26" s="22"/>
      <c r="XCH26" s="22"/>
      <c r="XCI26" s="22"/>
      <c r="XCJ26" s="22"/>
      <c r="XCK26" s="22"/>
      <c r="XCL26" s="22"/>
      <c r="XCM26" s="22"/>
      <c r="XCN26" s="22"/>
      <c r="XCO26" s="22"/>
      <c r="XCP26" s="22"/>
      <c r="XCQ26" s="22"/>
      <c r="XCR26" s="22"/>
      <c r="XCS26" s="22"/>
      <c r="XCT26" s="22"/>
      <c r="XCU26" s="22"/>
      <c r="XCV26" s="22"/>
      <c r="XCW26" s="22"/>
      <c r="XCX26" s="22"/>
      <c r="XCY26" s="22"/>
      <c r="XCZ26" s="22"/>
      <c r="XDA26" s="22"/>
      <c r="XDB26" s="22"/>
      <c r="XDC26" s="22"/>
      <c r="XDD26" s="22"/>
      <c r="XDE26" s="22"/>
      <c r="XDF26" s="22"/>
      <c r="XDG26" s="22"/>
      <c r="XDH26" s="22"/>
      <c r="XDI26" s="22"/>
      <c r="XDJ26" s="22"/>
      <c r="XDK26" s="22"/>
      <c r="XDL26" s="22"/>
      <c r="XDM26" s="22"/>
      <c r="XDN26" s="22"/>
      <c r="XDO26" s="22"/>
      <c r="XDP26" s="22"/>
      <c r="XDQ26" s="22"/>
      <c r="XDR26" s="22"/>
      <c r="XDS26" s="22"/>
      <c r="XDT26" s="22"/>
      <c r="XDU26" s="22"/>
      <c r="XDV26" s="22"/>
      <c r="XDW26" s="22"/>
      <c r="XDX26" s="22"/>
      <c r="XDY26" s="22"/>
      <c r="XDZ26" s="22"/>
      <c r="XEA26" s="22"/>
      <c r="XEB26" s="22"/>
      <c r="XEC26" s="22"/>
      <c r="XED26" s="22"/>
      <c r="XEE26" s="22"/>
      <c r="XEF26" s="22"/>
      <c r="XEG26" s="22"/>
      <c r="XEH26" s="22"/>
      <c r="XEI26" s="22"/>
      <c r="XEJ26" s="22"/>
      <c r="XEK26" s="22"/>
      <c r="XEL26" s="22"/>
      <c r="XEM26" s="22"/>
      <c r="XEN26" s="22"/>
      <c r="XEO26" s="22"/>
      <c r="XEP26" s="22"/>
      <c r="XEQ26" s="22"/>
      <c r="XER26" s="22"/>
      <c r="XES26" s="22"/>
      <c r="XET26" s="22"/>
      <c r="XEU26" s="22"/>
      <c r="XEV26" s="22"/>
      <c r="XEW26" s="22"/>
      <c r="XEX26" s="22"/>
      <c r="XEY26" s="22"/>
      <c r="XEZ26" s="22"/>
      <c r="XFA26" s="22"/>
      <c r="XFB26" s="22"/>
      <c r="XFC26" s="22"/>
      <c r="XFD26" s="22"/>
    </row>
    <row r="27" spans="1:16384" s="21" customFormat="1" x14ac:dyDescent="0.25">
      <c r="A27" s="29" t="s">
        <v>90</v>
      </c>
      <c r="B27" s="14"/>
      <c r="C27" s="14"/>
      <c r="D27" s="14"/>
      <c r="E27" s="14">
        <v>1280</v>
      </c>
      <c r="F27" s="14">
        <v>1300</v>
      </c>
      <c r="G27" s="14">
        <v>1300</v>
      </c>
      <c r="H27" s="14">
        <v>1320</v>
      </c>
      <c r="I27" s="14">
        <v>1320</v>
      </c>
      <c r="J27" s="14"/>
      <c r="K27" s="14"/>
      <c r="L27" s="14">
        <v>1330</v>
      </c>
      <c r="M27" s="14">
        <v>1330</v>
      </c>
      <c r="N27" s="14">
        <v>1330</v>
      </c>
      <c r="O27" s="14">
        <v>1330</v>
      </c>
      <c r="P27" s="14">
        <v>1330</v>
      </c>
      <c r="Q27" s="14"/>
      <c r="R27" s="14"/>
      <c r="S27" s="14">
        <v>1330</v>
      </c>
      <c r="T27" s="14">
        <v>1340</v>
      </c>
      <c r="U27" s="14">
        <v>1340</v>
      </c>
      <c r="V27" s="14">
        <v>1340</v>
      </c>
      <c r="W27" s="14">
        <v>1340</v>
      </c>
      <c r="X27" s="14"/>
      <c r="Y27" s="14"/>
      <c r="Z27" s="14">
        <v>1340</v>
      </c>
      <c r="AA27" s="14">
        <v>1340</v>
      </c>
      <c r="AB27" s="14">
        <v>1340</v>
      </c>
      <c r="AC27" s="14">
        <v>1330</v>
      </c>
      <c r="AD27" s="14">
        <v>1330</v>
      </c>
      <c r="AE27" s="14"/>
      <c r="AF27" s="14"/>
      <c r="AG27" s="14">
        <v>1330</v>
      </c>
      <c r="AH27" s="14">
        <v>1330</v>
      </c>
      <c r="AI27" s="14">
        <v>1260</v>
      </c>
      <c r="AJ27" s="14">
        <v>1260</v>
      </c>
      <c r="AK27" s="14">
        <v>1260</v>
      </c>
      <c r="AL27" s="14"/>
      <c r="AM27" s="14"/>
      <c r="AN27" s="14"/>
      <c r="AO27" s="14"/>
      <c r="AP27" s="14">
        <v>1260</v>
      </c>
      <c r="AQ27" s="14">
        <v>1250</v>
      </c>
      <c r="AR27" s="14">
        <v>1250</v>
      </c>
      <c r="AS27" s="14"/>
      <c r="AT27" s="14"/>
      <c r="AU27" s="14">
        <v>1250</v>
      </c>
      <c r="AV27" s="14">
        <v>1240</v>
      </c>
      <c r="AW27" s="14">
        <v>1230</v>
      </c>
      <c r="AX27" s="14">
        <v>1230</v>
      </c>
      <c r="AY27" s="14">
        <v>1200</v>
      </c>
      <c r="AZ27" s="14"/>
      <c r="BA27" s="14"/>
      <c r="BB27" s="14">
        <v>1190</v>
      </c>
      <c r="BC27" s="14">
        <v>1180</v>
      </c>
      <c r="BD27" s="14">
        <v>1180</v>
      </c>
      <c r="BE27" s="14">
        <v>1150</v>
      </c>
      <c r="BF27" s="14">
        <v>1140</v>
      </c>
      <c r="BG27" s="14"/>
      <c r="BH27" s="14"/>
      <c r="BI27" s="14">
        <v>1140</v>
      </c>
      <c r="BJ27" s="14">
        <v>1140</v>
      </c>
      <c r="BK27" s="14">
        <v>1120</v>
      </c>
      <c r="BL27" s="14">
        <v>1080</v>
      </c>
      <c r="BM27" s="14">
        <v>1080</v>
      </c>
      <c r="BN27" s="14"/>
      <c r="BO27" s="14"/>
      <c r="BP27" s="14">
        <v>1080</v>
      </c>
      <c r="BQ27" s="14">
        <v>1065</v>
      </c>
      <c r="BR27" s="14">
        <v>1070</v>
      </c>
      <c r="BS27" s="14">
        <v>1060</v>
      </c>
      <c r="BT27" s="14">
        <v>1050</v>
      </c>
      <c r="BU27" s="14"/>
      <c r="BV27" s="14"/>
      <c r="BW27" s="14">
        <v>1050</v>
      </c>
      <c r="BX27" s="14">
        <v>1050</v>
      </c>
      <c r="BY27" s="14">
        <v>1050</v>
      </c>
      <c r="BZ27" s="14">
        <v>1100</v>
      </c>
      <c r="CA27" s="14">
        <v>1100</v>
      </c>
      <c r="CB27" s="14"/>
      <c r="CC27" s="14"/>
      <c r="CD27" s="14">
        <v>1100</v>
      </c>
      <c r="CE27" s="14">
        <v>1100</v>
      </c>
      <c r="CF27" s="14">
        <v>1100</v>
      </c>
      <c r="CG27" s="14">
        <v>1100</v>
      </c>
      <c r="CH27" s="14"/>
      <c r="CI27" s="14"/>
      <c r="CJ27" s="14"/>
      <c r="CK27" s="14">
        <v>1070</v>
      </c>
      <c r="CL27" s="14">
        <v>1070</v>
      </c>
      <c r="CM27" s="14">
        <v>1060</v>
      </c>
      <c r="CN27" s="14">
        <v>1060</v>
      </c>
      <c r="CO27" s="14">
        <v>1060</v>
      </c>
      <c r="CP27" s="14"/>
      <c r="CQ27" s="14"/>
      <c r="CR27" s="14">
        <v>1060</v>
      </c>
      <c r="CS27" s="14">
        <v>1050</v>
      </c>
      <c r="CT27" s="14">
        <v>1050</v>
      </c>
      <c r="CU27" s="14">
        <v>1050</v>
      </c>
      <c r="CV27" s="14">
        <v>1050</v>
      </c>
      <c r="CW27" s="14"/>
      <c r="CX27" s="14"/>
      <c r="CY27" s="14">
        <v>1030</v>
      </c>
      <c r="CZ27" s="14">
        <v>1030</v>
      </c>
      <c r="DA27" s="14">
        <v>1060</v>
      </c>
      <c r="DB27" s="14">
        <v>1060</v>
      </c>
      <c r="DC27" s="14">
        <v>1060</v>
      </c>
      <c r="DD27" s="14"/>
      <c r="DE27" s="14"/>
      <c r="DF27" s="14">
        <v>1060</v>
      </c>
      <c r="DG27" s="14">
        <v>1060</v>
      </c>
      <c r="DH27" s="14">
        <v>1100</v>
      </c>
      <c r="DI27" s="14"/>
      <c r="DJ27" s="14">
        <v>1100</v>
      </c>
      <c r="DK27" s="14"/>
      <c r="DL27" s="14"/>
      <c r="DM27" s="14">
        <v>1160</v>
      </c>
      <c r="DN27" s="14">
        <v>1180</v>
      </c>
      <c r="DO27" s="14">
        <v>1200</v>
      </c>
      <c r="DP27" s="14">
        <v>1200</v>
      </c>
      <c r="DQ27" s="14">
        <v>1200</v>
      </c>
      <c r="DR27" s="14"/>
      <c r="DS27" s="14"/>
      <c r="DT27" s="14">
        <v>1200</v>
      </c>
      <c r="DU27" s="14">
        <v>1250</v>
      </c>
      <c r="DV27" s="14">
        <v>1250</v>
      </c>
      <c r="DW27" s="14">
        <v>1250</v>
      </c>
      <c r="DX27" s="14">
        <v>1250</v>
      </c>
      <c r="DY27" s="14"/>
      <c r="DZ27" s="14"/>
      <c r="EA27" s="14">
        <v>1250</v>
      </c>
      <c r="EB27" s="14">
        <v>1320</v>
      </c>
      <c r="EC27" s="14">
        <v>1320</v>
      </c>
      <c r="ED27" s="14">
        <v>1320</v>
      </c>
      <c r="EE27" s="14">
        <v>1320</v>
      </c>
      <c r="EF27" s="14"/>
      <c r="EG27" s="14"/>
      <c r="EH27" s="14">
        <v>1350</v>
      </c>
      <c r="EI27" s="14">
        <v>1350</v>
      </c>
      <c r="EJ27" s="14">
        <v>1350</v>
      </c>
      <c r="EK27" s="14">
        <v>1360</v>
      </c>
      <c r="EL27" s="14">
        <v>1385</v>
      </c>
      <c r="EM27" s="14"/>
      <c r="EN27" s="14"/>
      <c r="EO27" s="14">
        <v>1400</v>
      </c>
      <c r="EP27" s="14">
        <v>1450</v>
      </c>
      <c r="EQ27" s="14">
        <v>1475</v>
      </c>
      <c r="ER27" s="14"/>
      <c r="ES27" s="14"/>
      <c r="ET27" s="14"/>
      <c r="EU27" s="14"/>
      <c r="EV27" s="14">
        <v>1500</v>
      </c>
      <c r="EW27" s="14">
        <v>1550</v>
      </c>
      <c r="EX27" s="14">
        <v>1550</v>
      </c>
      <c r="EY27" s="14">
        <v>1580</v>
      </c>
      <c r="EZ27" s="14">
        <v>1650</v>
      </c>
      <c r="FA27" s="14"/>
      <c r="FB27" s="14"/>
      <c r="FC27" s="14"/>
      <c r="FD27" s="14">
        <v>1680</v>
      </c>
      <c r="FE27" s="14">
        <v>1650</v>
      </c>
      <c r="FF27" s="14">
        <v>1650</v>
      </c>
      <c r="FG27" s="14">
        <v>1650</v>
      </c>
      <c r="FH27" s="14"/>
      <c r="FI27" s="14"/>
      <c r="FJ27" s="14">
        <v>1650</v>
      </c>
      <c r="FK27" s="14">
        <v>1650</v>
      </c>
      <c r="FL27" s="14">
        <v>1640</v>
      </c>
      <c r="FM27" s="14">
        <v>1620</v>
      </c>
      <c r="FN27" s="14">
        <v>1600</v>
      </c>
      <c r="FO27" s="14"/>
      <c r="FP27" s="14"/>
      <c r="FQ27" s="14">
        <v>1600</v>
      </c>
      <c r="FR27" s="14">
        <v>1580</v>
      </c>
      <c r="FS27" s="14">
        <v>1550</v>
      </c>
      <c r="FT27" s="14">
        <v>1550</v>
      </c>
      <c r="FU27" s="14">
        <v>1500</v>
      </c>
      <c r="FV27" s="14"/>
      <c r="FW27" s="14"/>
      <c r="FX27" s="14">
        <v>1500</v>
      </c>
      <c r="FY27" s="14">
        <v>1500</v>
      </c>
      <c r="FZ27" s="14">
        <v>1470</v>
      </c>
      <c r="GA27" s="14">
        <v>1470</v>
      </c>
      <c r="GB27" s="14">
        <v>1470</v>
      </c>
      <c r="GC27" s="14"/>
      <c r="GD27" s="14"/>
      <c r="GE27" s="14">
        <v>1470</v>
      </c>
      <c r="GF27" s="14">
        <v>1470</v>
      </c>
      <c r="GG27" s="14">
        <v>1430</v>
      </c>
      <c r="GH27" s="14">
        <v>1430</v>
      </c>
      <c r="GI27" s="14">
        <v>1430</v>
      </c>
      <c r="GJ27" s="14"/>
      <c r="GK27" s="14"/>
      <c r="GL27" s="14">
        <v>1420</v>
      </c>
      <c r="GM27" s="14">
        <v>1420</v>
      </c>
      <c r="GN27" s="14">
        <v>1440</v>
      </c>
      <c r="GO27" s="14">
        <v>1440</v>
      </c>
      <c r="GP27" s="14">
        <v>1440</v>
      </c>
      <c r="GQ27" s="14"/>
      <c r="GR27" s="14"/>
      <c r="GS27" s="14">
        <v>1430</v>
      </c>
      <c r="GT27" s="14">
        <v>1430</v>
      </c>
      <c r="GU27" s="14">
        <v>1420</v>
      </c>
      <c r="GV27" s="14">
        <v>1420</v>
      </c>
      <c r="GW27" s="14">
        <v>1400</v>
      </c>
      <c r="GX27" s="14"/>
      <c r="GY27" s="14"/>
      <c r="GZ27" s="14">
        <v>1390</v>
      </c>
      <c r="HA27" s="14">
        <v>1380</v>
      </c>
      <c r="HB27" s="14">
        <v>1390</v>
      </c>
      <c r="HC27" s="14">
        <v>1370</v>
      </c>
      <c r="HD27" s="14">
        <v>1370</v>
      </c>
      <c r="HE27" s="14"/>
      <c r="HF27" s="14"/>
      <c r="HG27" s="14">
        <v>1350</v>
      </c>
      <c r="HH27" s="14">
        <v>1340</v>
      </c>
      <c r="HI27" s="14">
        <v>1320</v>
      </c>
      <c r="HJ27" s="14">
        <v>1320</v>
      </c>
      <c r="HK27" s="14">
        <v>1300</v>
      </c>
      <c r="HL27" s="14"/>
      <c r="HM27" s="14"/>
      <c r="HN27" s="14">
        <v>1300</v>
      </c>
      <c r="HO27" s="14">
        <v>1290</v>
      </c>
      <c r="HP27" s="14">
        <v>1270</v>
      </c>
      <c r="HQ27" s="14">
        <v>1270</v>
      </c>
      <c r="HR27" s="14">
        <v>1270</v>
      </c>
      <c r="HS27" s="14"/>
      <c r="HT27" s="14"/>
      <c r="HU27" s="14">
        <v>1270</v>
      </c>
      <c r="HV27" s="14">
        <v>1260</v>
      </c>
      <c r="HW27" s="14">
        <v>1280</v>
      </c>
      <c r="HX27" s="14">
        <v>1280</v>
      </c>
      <c r="HY27" s="14">
        <v>1270</v>
      </c>
      <c r="HZ27" s="14"/>
      <c r="IA27" s="14"/>
      <c r="IB27" s="14">
        <v>1270</v>
      </c>
      <c r="IC27" s="14">
        <v>1270</v>
      </c>
      <c r="ID27" s="14">
        <v>1270</v>
      </c>
      <c r="IE27" s="14">
        <v>1270</v>
      </c>
      <c r="IF27" s="14">
        <v>1270</v>
      </c>
      <c r="IG27" s="14"/>
      <c r="IH27" s="14"/>
      <c r="II27" s="14">
        <v>1260</v>
      </c>
      <c r="IJ27" s="14">
        <v>1260</v>
      </c>
      <c r="IK27" s="14">
        <v>1220</v>
      </c>
      <c r="IL27" s="14">
        <v>1220</v>
      </c>
      <c r="IM27" s="14">
        <v>1220</v>
      </c>
      <c r="IN27" s="14"/>
      <c r="IO27" s="14"/>
      <c r="IP27" s="14">
        <v>1210</v>
      </c>
      <c r="IQ27" s="14">
        <v>1200</v>
      </c>
      <c r="IR27" s="14"/>
      <c r="IS27" s="14">
        <v>1200</v>
      </c>
      <c r="IT27" s="14">
        <v>1200</v>
      </c>
      <c r="IU27" s="14"/>
      <c r="IV27" s="14"/>
      <c r="IW27" s="14">
        <v>1200</v>
      </c>
      <c r="IX27" s="14">
        <v>1200</v>
      </c>
      <c r="IY27" s="14">
        <v>1200</v>
      </c>
      <c r="IZ27" s="14">
        <v>1190</v>
      </c>
      <c r="JA27" s="14">
        <v>1190</v>
      </c>
      <c r="JB27" s="14"/>
      <c r="JC27" s="14"/>
      <c r="JD27" s="14"/>
      <c r="JE27" s="14"/>
      <c r="JF27" s="14">
        <v>1180</v>
      </c>
      <c r="JG27" s="14">
        <v>1180</v>
      </c>
      <c r="JH27" s="14">
        <v>1180</v>
      </c>
      <c r="JI27" s="14"/>
      <c r="JJ27" s="14"/>
      <c r="JK27" s="14">
        <v>1180</v>
      </c>
      <c r="JL27" s="14">
        <v>1170</v>
      </c>
      <c r="JM27" s="14">
        <v>1160</v>
      </c>
      <c r="JN27" s="14">
        <v>1150</v>
      </c>
      <c r="JO27" s="14">
        <v>1150</v>
      </c>
      <c r="JP27" s="14"/>
      <c r="JQ27" s="14"/>
      <c r="JR27" s="14">
        <v>1150</v>
      </c>
      <c r="JS27" s="14">
        <v>1150</v>
      </c>
      <c r="JT27" s="14">
        <v>1150</v>
      </c>
      <c r="JU27" s="14">
        <v>1140</v>
      </c>
      <c r="JV27" s="14">
        <v>1140</v>
      </c>
      <c r="JW27" s="14"/>
      <c r="JX27" s="14"/>
      <c r="JY27" s="14">
        <v>1120</v>
      </c>
      <c r="JZ27" s="14">
        <v>1100</v>
      </c>
      <c r="KA27" s="14"/>
      <c r="KB27" s="14">
        <v>1100</v>
      </c>
      <c r="KC27" s="14">
        <v>1100</v>
      </c>
      <c r="KD27" s="14"/>
      <c r="KE27" s="14"/>
      <c r="KF27" s="14">
        <v>1100</v>
      </c>
      <c r="KG27" s="14">
        <v>1100</v>
      </c>
      <c r="KH27" s="14">
        <v>1070</v>
      </c>
      <c r="KI27" s="14">
        <v>1050</v>
      </c>
      <c r="KJ27" s="14">
        <v>1050</v>
      </c>
      <c r="KK27" s="14"/>
      <c r="KL27" s="14"/>
      <c r="KM27" s="14">
        <v>1050</v>
      </c>
      <c r="KN27" s="14">
        <v>1050</v>
      </c>
      <c r="KO27" s="14">
        <v>1050</v>
      </c>
      <c r="KP27" s="14">
        <v>1040</v>
      </c>
      <c r="KQ27" s="14">
        <v>1040</v>
      </c>
      <c r="KR27" s="14"/>
      <c r="KS27" s="14"/>
      <c r="KT27" s="14">
        <v>1040</v>
      </c>
      <c r="KU27" s="14">
        <v>1040</v>
      </c>
      <c r="KV27" s="14"/>
      <c r="KW27" s="14">
        <v>1040</v>
      </c>
      <c r="KX27" s="14">
        <v>1040</v>
      </c>
      <c r="KY27" s="14"/>
      <c r="KZ27" s="14"/>
      <c r="LA27" s="14">
        <v>1040</v>
      </c>
      <c r="LB27" s="14">
        <v>1040</v>
      </c>
      <c r="LC27" s="14">
        <v>1040</v>
      </c>
      <c r="LD27" s="14">
        <v>1060</v>
      </c>
      <c r="LE27" s="14">
        <v>1070</v>
      </c>
      <c r="LF27" s="14"/>
      <c r="LG27" s="14"/>
      <c r="LH27" s="14"/>
      <c r="LI27" s="14"/>
      <c r="LJ27" s="14">
        <v>1070</v>
      </c>
      <c r="LK27" s="14">
        <v>1070</v>
      </c>
      <c r="LL27" s="14">
        <v>1070</v>
      </c>
      <c r="LM27" s="14"/>
      <c r="LN27" s="14"/>
      <c r="LO27" s="14">
        <v>1070</v>
      </c>
      <c r="LP27" s="14">
        <v>1070</v>
      </c>
      <c r="LQ27" s="14">
        <v>1070</v>
      </c>
      <c r="LR27" s="14">
        <v>1080</v>
      </c>
      <c r="LS27" s="14">
        <v>1090</v>
      </c>
      <c r="LT27" s="14"/>
      <c r="LU27" s="14"/>
      <c r="LV27" s="14">
        <v>1100</v>
      </c>
      <c r="LW27" s="14">
        <v>1100</v>
      </c>
      <c r="LX27" s="14">
        <v>1100</v>
      </c>
      <c r="LY27" s="14">
        <v>1110</v>
      </c>
      <c r="LZ27" s="14">
        <v>1110</v>
      </c>
      <c r="MA27" s="14"/>
      <c r="MB27" s="14"/>
      <c r="MC27" s="14">
        <v>1130</v>
      </c>
      <c r="MD27" s="14">
        <v>1140</v>
      </c>
      <c r="ME27" s="14">
        <v>1140</v>
      </c>
      <c r="MF27" s="14">
        <v>1140</v>
      </c>
      <c r="MG27" s="14">
        <v>1140</v>
      </c>
      <c r="MH27" s="14"/>
      <c r="MI27" s="14"/>
      <c r="MJ27" s="14">
        <v>1140</v>
      </c>
      <c r="MK27" s="14">
        <v>1140</v>
      </c>
      <c r="ML27" s="14">
        <v>1140</v>
      </c>
      <c r="MM27" s="14">
        <v>1140</v>
      </c>
      <c r="MN27" s="14">
        <v>1140</v>
      </c>
      <c r="MO27" s="14"/>
      <c r="MP27" s="14"/>
      <c r="MQ27" s="14">
        <v>1140</v>
      </c>
      <c r="MR27" s="14">
        <v>1130</v>
      </c>
      <c r="MS27" s="14">
        <v>1120</v>
      </c>
      <c r="MT27" s="14">
        <v>1120</v>
      </c>
      <c r="MU27" s="14">
        <v>1120</v>
      </c>
      <c r="MV27" s="14"/>
      <c r="MW27" s="14"/>
      <c r="MX27" s="14">
        <v>1120</v>
      </c>
      <c r="MY27" s="14">
        <v>1120</v>
      </c>
      <c r="MZ27" s="14">
        <v>1120</v>
      </c>
      <c r="NA27" s="14">
        <v>1100</v>
      </c>
      <c r="NB27" s="14">
        <v>1100</v>
      </c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29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29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29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29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29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29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29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29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29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29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29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29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29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29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29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29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29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29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29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29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29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29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29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29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29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29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29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29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29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29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29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29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29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29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29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29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29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29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29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29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29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29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29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  <c r="XFD27" s="14"/>
    </row>
    <row r="28" spans="1:16384" s="3" customFormat="1" x14ac:dyDescent="0.25">
      <c r="A28" s="30" t="s">
        <v>102</v>
      </c>
      <c r="B28" s="22"/>
      <c r="C28" s="22"/>
      <c r="D28" s="22"/>
      <c r="E28" s="22">
        <v>2680</v>
      </c>
      <c r="F28" s="22">
        <v>2680</v>
      </c>
      <c r="G28" s="22">
        <v>2700</v>
      </c>
      <c r="H28" s="22">
        <v>2720</v>
      </c>
      <c r="I28" s="22">
        <v>2720</v>
      </c>
      <c r="J28" s="22"/>
      <c r="K28" s="22"/>
      <c r="L28" s="22">
        <v>2700</v>
      </c>
      <c r="M28" s="22">
        <v>2700</v>
      </c>
      <c r="N28" s="22">
        <v>2830</v>
      </c>
      <c r="O28" s="22">
        <v>2720</v>
      </c>
      <c r="P28" s="22">
        <v>2720</v>
      </c>
      <c r="Q28" s="22"/>
      <c r="R28" s="22"/>
      <c r="S28" s="22">
        <v>2720</v>
      </c>
      <c r="T28" s="22">
        <v>2720</v>
      </c>
      <c r="U28" s="22">
        <v>2750</v>
      </c>
      <c r="V28" s="22">
        <v>2750</v>
      </c>
      <c r="W28" s="22">
        <v>2750</v>
      </c>
      <c r="X28" s="22"/>
      <c r="Y28" s="22"/>
      <c r="Z28" s="22">
        <v>2750</v>
      </c>
      <c r="AA28" s="22">
        <v>2750</v>
      </c>
      <c r="AB28" s="22">
        <v>2750</v>
      </c>
      <c r="AC28" s="22">
        <v>2720</v>
      </c>
      <c r="AD28" s="22">
        <v>2720</v>
      </c>
      <c r="AE28" s="22"/>
      <c r="AF28" s="22"/>
      <c r="AG28" s="22">
        <v>2720</v>
      </c>
      <c r="AH28" s="22">
        <v>2720</v>
      </c>
      <c r="AI28" s="22">
        <v>2620</v>
      </c>
      <c r="AJ28" s="22">
        <v>2610</v>
      </c>
      <c r="AK28" s="22">
        <v>2610</v>
      </c>
      <c r="AL28" s="22"/>
      <c r="AM28" s="22"/>
      <c r="AN28" s="22"/>
      <c r="AO28" s="22"/>
      <c r="AP28" s="22">
        <v>2570</v>
      </c>
      <c r="AQ28" s="22">
        <v>2570</v>
      </c>
      <c r="AR28" s="22">
        <v>2610</v>
      </c>
      <c r="AS28" s="22"/>
      <c r="AT28" s="22"/>
      <c r="AU28" s="22">
        <v>2600</v>
      </c>
      <c r="AV28" s="22">
        <v>2620</v>
      </c>
      <c r="AW28" s="22">
        <v>2600</v>
      </c>
      <c r="AX28" s="22">
        <v>2600</v>
      </c>
      <c r="AY28" s="22">
        <v>2620</v>
      </c>
      <c r="AZ28" s="22"/>
      <c r="BA28" s="22"/>
      <c r="BB28" s="22">
        <v>2650</v>
      </c>
      <c r="BC28" s="22">
        <v>2630</v>
      </c>
      <c r="BD28" s="22">
        <v>2630</v>
      </c>
      <c r="BE28" s="22">
        <v>2620</v>
      </c>
      <c r="BF28" s="22">
        <v>2600</v>
      </c>
      <c r="BG28" s="22"/>
      <c r="BH28" s="22"/>
      <c r="BI28" s="22">
        <v>2600</v>
      </c>
      <c r="BJ28" s="22">
        <v>2570</v>
      </c>
      <c r="BK28" s="22">
        <v>2550</v>
      </c>
      <c r="BL28" s="22">
        <v>2550</v>
      </c>
      <c r="BM28" s="22">
        <v>2550</v>
      </c>
      <c r="BN28" s="22"/>
      <c r="BO28" s="22"/>
      <c r="BP28" s="22">
        <v>2550</v>
      </c>
      <c r="BQ28" s="22">
        <v>2600</v>
      </c>
      <c r="BR28" s="22">
        <v>2570</v>
      </c>
      <c r="BS28" s="22">
        <v>2600</v>
      </c>
      <c r="BT28" s="22">
        <v>2570</v>
      </c>
      <c r="BU28" s="22"/>
      <c r="BV28" s="22"/>
      <c r="BW28" s="22">
        <v>2570</v>
      </c>
      <c r="BX28" s="22">
        <v>2550</v>
      </c>
      <c r="BY28" s="22">
        <v>2550</v>
      </c>
      <c r="BZ28" s="22">
        <v>2590</v>
      </c>
      <c r="CA28" s="22">
        <v>2590</v>
      </c>
      <c r="CB28" s="22"/>
      <c r="CC28" s="22"/>
      <c r="CD28" s="22">
        <v>2540</v>
      </c>
      <c r="CE28" s="22">
        <v>2540</v>
      </c>
      <c r="CF28" s="22">
        <v>2540</v>
      </c>
      <c r="CG28" s="22">
        <v>2540</v>
      </c>
      <c r="CH28" s="22"/>
      <c r="CI28" s="22"/>
      <c r="CJ28" s="22"/>
      <c r="CK28" s="22">
        <v>2580</v>
      </c>
      <c r="CL28" s="22">
        <v>2580</v>
      </c>
      <c r="CM28" s="22">
        <v>2550</v>
      </c>
      <c r="CN28" s="22">
        <v>2550</v>
      </c>
      <c r="CO28" s="22">
        <v>2550</v>
      </c>
      <c r="CP28" s="22"/>
      <c r="CQ28" s="22"/>
      <c r="CR28" s="22">
        <v>2550</v>
      </c>
      <c r="CS28" s="22">
        <v>2530</v>
      </c>
      <c r="CT28" s="22">
        <v>2650</v>
      </c>
      <c r="CU28" s="22">
        <v>2650</v>
      </c>
      <c r="CV28" s="22">
        <v>2650</v>
      </c>
      <c r="CW28" s="22"/>
      <c r="CX28" s="22"/>
      <c r="CY28" s="22">
        <v>2630</v>
      </c>
      <c r="CZ28" s="22">
        <v>2630</v>
      </c>
      <c r="DA28" s="22">
        <v>2600</v>
      </c>
      <c r="DB28" s="22">
        <v>2600</v>
      </c>
      <c r="DC28" s="22">
        <v>2600</v>
      </c>
      <c r="DD28" s="22"/>
      <c r="DE28" s="22"/>
      <c r="DF28" s="22">
        <v>2600</v>
      </c>
      <c r="DG28" s="22">
        <v>2640</v>
      </c>
      <c r="DH28" s="22">
        <v>2640</v>
      </c>
      <c r="DI28" s="22"/>
      <c r="DJ28" s="22">
        <v>2640</v>
      </c>
      <c r="DK28" s="22"/>
      <c r="DL28" s="22"/>
      <c r="DM28" s="22">
        <v>2640</v>
      </c>
      <c r="DN28" s="22">
        <v>2580</v>
      </c>
      <c r="DO28" s="22">
        <v>2580</v>
      </c>
      <c r="DP28" s="22">
        <v>2580</v>
      </c>
      <c r="DQ28" s="22">
        <v>2580</v>
      </c>
      <c r="DR28" s="22"/>
      <c r="DS28" s="22"/>
      <c r="DT28" s="22">
        <v>2580</v>
      </c>
      <c r="DU28" s="22">
        <v>2520</v>
      </c>
      <c r="DV28" s="22">
        <v>2520</v>
      </c>
      <c r="DW28" s="22">
        <v>2520</v>
      </c>
      <c r="DX28" s="22">
        <v>2520</v>
      </c>
      <c r="DY28" s="22"/>
      <c r="DZ28" s="22"/>
      <c r="EA28" s="22">
        <v>2480</v>
      </c>
      <c r="EB28" s="22">
        <v>2500</v>
      </c>
      <c r="EC28" s="22">
        <v>2520</v>
      </c>
      <c r="ED28" s="22">
        <v>2520</v>
      </c>
      <c r="EE28" s="22">
        <v>2520</v>
      </c>
      <c r="EF28" s="22"/>
      <c r="EG28" s="22"/>
      <c r="EH28" s="22">
        <v>2500</v>
      </c>
      <c r="EI28" s="22">
        <v>2500</v>
      </c>
      <c r="EJ28" s="22">
        <v>2500</v>
      </c>
      <c r="EK28" s="22">
        <v>2480</v>
      </c>
      <c r="EL28" s="22">
        <v>2480</v>
      </c>
      <c r="EM28" s="22"/>
      <c r="EN28" s="22"/>
      <c r="EO28" s="22">
        <v>2470</v>
      </c>
      <c r="EP28" s="22">
        <v>2470</v>
      </c>
      <c r="EQ28" s="22">
        <v>2470</v>
      </c>
      <c r="ER28" s="22"/>
      <c r="ES28" s="22"/>
      <c r="ET28" s="22"/>
      <c r="EU28" s="22"/>
      <c r="EV28" s="22">
        <v>2470</v>
      </c>
      <c r="EW28" s="22">
        <v>2500</v>
      </c>
      <c r="EX28" s="22">
        <v>2540</v>
      </c>
      <c r="EY28" s="22">
        <v>2560</v>
      </c>
      <c r="EZ28" s="22">
        <v>2560</v>
      </c>
      <c r="FA28" s="22"/>
      <c r="FB28" s="22"/>
      <c r="FC28" s="22">
        <v>2560</v>
      </c>
      <c r="FD28" s="22">
        <v>2500</v>
      </c>
      <c r="FE28" s="22">
        <v>2530</v>
      </c>
      <c r="FF28" s="22">
        <v>2500</v>
      </c>
      <c r="FG28" s="22">
        <v>2500</v>
      </c>
      <c r="FH28" s="22"/>
      <c r="FI28" s="22"/>
      <c r="FJ28" s="22">
        <v>2500</v>
      </c>
      <c r="FK28" s="22">
        <v>2500</v>
      </c>
      <c r="FL28" s="22">
        <v>2470</v>
      </c>
      <c r="FM28" s="22">
        <v>2470</v>
      </c>
      <c r="FN28" s="22">
        <v>2470</v>
      </c>
      <c r="FO28" s="22"/>
      <c r="FP28" s="22"/>
      <c r="FQ28" s="22">
        <v>2470</v>
      </c>
      <c r="FR28" s="22">
        <v>2450</v>
      </c>
      <c r="FS28" s="22">
        <v>2430</v>
      </c>
      <c r="FT28" s="22">
        <v>2400</v>
      </c>
      <c r="FU28" s="22">
        <v>2400</v>
      </c>
      <c r="FV28" s="22"/>
      <c r="FW28" s="22"/>
      <c r="FX28" s="22">
        <v>2400</v>
      </c>
      <c r="FY28" s="22">
        <v>2400</v>
      </c>
      <c r="FZ28" s="22">
        <v>2350</v>
      </c>
      <c r="GA28" s="22">
        <v>2350</v>
      </c>
      <c r="GB28" s="22">
        <v>2350</v>
      </c>
      <c r="GC28" s="22"/>
      <c r="GD28" s="22"/>
      <c r="GE28" s="22">
        <v>2350</v>
      </c>
      <c r="GF28" s="22">
        <v>2350</v>
      </c>
      <c r="GG28" s="22">
        <v>2250</v>
      </c>
      <c r="GH28" s="22">
        <v>2250</v>
      </c>
      <c r="GI28" s="22">
        <v>2250</v>
      </c>
      <c r="GJ28" s="22"/>
      <c r="GK28" s="22"/>
      <c r="GL28" s="22">
        <v>2250</v>
      </c>
      <c r="GM28" s="22">
        <v>2250</v>
      </c>
      <c r="GN28" s="22">
        <v>2270</v>
      </c>
      <c r="GO28" s="22">
        <v>2270</v>
      </c>
      <c r="GP28" s="22">
        <v>2260</v>
      </c>
      <c r="GQ28" s="22"/>
      <c r="GR28" s="22"/>
      <c r="GS28" s="22">
        <v>2250</v>
      </c>
      <c r="GT28" s="22">
        <v>2250</v>
      </c>
      <c r="GU28" s="22">
        <v>2250</v>
      </c>
      <c r="GV28" s="22">
        <v>2250</v>
      </c>
      <c r="GW28" s="22">
        <v>2250</v>
      </c>
      <c r="GX28" s="22"/>
      <c r="GY28" s="22"/>
      <c r="GZ28" s="22">
        <v>2220</v>
      </c>
      <c r="HA28" s="22">
        <v>2220</v>
      </c>
      <c r="HB28" s="22">
        <v>2250</v>
      </c>
      <c r="HC28" s="22">
        <v>2250</v>
      </c>
      <c r="HD28" s="22">
        <v>2250</v>
      </c>
      <c r="HE28" s="22"/>
      <c r="HF28" s="22"/>
      <c r="HG28" s="22">
        <v>2240</v>
      </c>
      <c r="HH28" s="22">
        <v>2240</v>
      </c>
      <c r="HI28" s="22">
        <v>2250</v>
      </c>
      <c r="HJ28" s="22">
        <v>2260</v>
      </c>
      <c r="HK28" s="22">
        <v>2260</v>
      </c>
      <c r="HL28" s="22"/>
      <c r="HM28" s="22"/>
      <c r="HN28" s="22">
        <v>2260</v>
      </c>
      <c r="HO28" s="22">
        <v>2270</v>
      </c>
      <c r="HP28" s="22">
        <v>2280</v>
      </c>
      <c r="HQ28" s="22">
        <v>2280</v>
      </c>
      <c r="HR28" s="22">
        <v>2280</v>
      </c>
      <c r="HS28" s="22"/>
      <c r="HT28" s="22"/>
      <c r="HU28" s="22">
        <v>2300</v>
      </c>
      <c r="HV28" s="22">
        <v>2350</v>
      </c>
      <c r="HW28" s="22">
        <v>2380</v>
      </c>
      <c r="HX28" s="22">
        <v>2380</v>
      </c>
      <c r="HY28" s="22">
        <v>2380</v>
      </c>
      <c r="HZ28" s="22"/>
      <c r="IA28" s="22"/>
      <c r="IB28" s="22">
        <v>2380</v>
      </c>
      <c r="IC28" s="22">
        <v>2400</v>
      </c>
      <c r="ID28" s="22">
        <v>2400</v>
      </c>
      <c r="IE28" s="22">
        <v>2400</v>
      </c>
      <c r="IF28" s="22">
        <v>2400</v>
      </c>
      <c r="IG28" s="22"/>
      <c r="IH28" s="22"/>
      <c r="II28" s="22">
        <v>2400</v>
      </c>
      <c r="IJ28" s="22">
        <v>2400</v>
      </c>
      <c r="IK28" s="22">
        <v>2400</v>
      </c>
      <c r="IL28" s="22">
        <v>2400</v>
      </c>
      <c r="IM28" s="22">
        <v>2450</v>
      </c>
      <c r="IN28" s="22"/>
      <c r="IO28" s="22"/>
      <c r="IP28" s="22">
        <v>2450</v>
      </c>
      <c r="IQ28" s="22">
        <v>2420</v>
      </c>
      <c r="IR28" s="22"/>
      <c r="IS28" s="22">
        <v>2420</v>
      </c>
      <c r="IT28" s="22">
        <v>2420</v>
      </c>
      <c r="IU28" s="22"/>
      <c r="IV28" s="22"/>
      <c r="IW28" s="22">
        <v>2450</v>
      </c>
      <c r="IX28" s="22">
        <v>2450</v>
      </c>
      <c r="IY28" s="22">
        <v>2450</v>
      </c>
      <c r="IZ28" s="22">
        <v>2470</v>
      </c>
      <c r="JA28" s="22">
        <v>2480</v>
      </c>
      <c r="JB28" s="22"/>
      <c r="JC28" s="22"/>
      <c r="JD28" s="22"/>
      <c r="JE28" s="22"/>
      <c r="JF28" s="22">
        <v>2500</v>
      </c>
      <c r="JG28" s="22">
        <v>2500</v>
      </c>
      <c r="JH28" s="22">
        <v>2500</v>
      </c>
      <c r="JI28" s="22"/>
      <c r="JJ28" s="22"/>
      <c r="JK28" s="22">
        <v>2530</v>
      </c>
      <c r="JL28" s="22">
        <v>2530</v>
      </c>
      <c r="JM28" s="22">
        <v>2530</v>
      </c>
      <c r="JN28" s="22">
        <v>2650</v>
      </c>
      <c r="JO28" s="22">
        <v>2700</v>
      </c>
      <c r="JP28" s="22"/>
      <c r="JQ28" s="22"/>
      <c r="JR28" s="22">
        <v>2700</v>
      </c>
      <c r="JS28" s="22">
        <v>2700</v>
      </c>
      <c r="JT28" s="22">
        <v>2700</v>
      </c>
      <c r="JU28" s="22">
        <v>2700</v>
      </c>
      <c r="JV28" s="22">
        <v>2700</v>
      </c>
      <c r="JW28" s="22"/>
      <c r="JX28" s="22"/>
      <c r="JY28" s="22">
        <v>2750</v>
      </c>
      <c r="JZ28" s="22">
        <v>2750</v>
      </c>
      <c r="KA28" s="22"/>
      <c r="KB28" s="22">
        <v>2750</v>
      </c>
      <c r="KC28" s="22">
        <v>2750</v>
      </c>
      <c r="KD28" s="22"/>
      <c r="KE28" s="22"/>
      <c r="KF28" s="22">
        <v>2750</v>
      </c>
      <c r="KG28" s="22">
        <v>2750</v>
      </c>
      <c r="KH28" s="22">
        <v>2780</v>
      </c>
      <c r="KI28" s="22">
        <v>2780</v>
      </c>
      <c r="KJ28" s="22">
        <v>2780</v>
      </c>
      <c r="KK28" s="22"/>
      <c r="KL28" s="22"/>
      <c r="KM28" s="22">
        <v>2780</v>
      </c>
      <c r="KN28" s="22">
        <v>2800</v>
      </c>
      <c r="KO28" s="22">
        <v>2800</v>
      </c>
      <c r="KP28" s="22">
        <v>2800</v>
      </c>
      <c r="KQ28" s="22">
        <v>2800</v>
      </c>
      <c r="KR28" s="22"/>
      <c r="KS28" s="22"/>
      <c r="KT28" s="22">
        <v>2800</v>
      </c>
      <c r="KU28" s="22">
        <v>2800</v>
      </c>
      <c r="KV28" s="22"/>
      <c r="KW28" s="22">
        <v>2800</v>
      </c>
      <c r="KX28" s="22">
        <v>2800</v>
      </c>
      <c r="KY28" s="22"/>
      <c r="KZ28" s="22"/>
      <c r="LA28" s="22">
        <v>2800</v>
      </c>
      <c r="LB28" s="22">
        <v>2800</v>
      </c>
      <c r="LC28" s="22">
        <v>2800</v>
      </c>
      <c r="LD28" s="22">
        <v>2800</v>
      </c>
      <c r="LE28" s="22">
        <v>2800</v>
      </c>
      <c r="LF28" s="22"/>
      <c r="LG28" s="22"/>
      <c r="LH28" s="22"/>
      <c r="LI28" s="22"/>
      <c r="LJ28" s="22">
        <v>2800</v>
      </c>
      <c r="LK28" s="22">
        <v>2800</v>
      </c>
      <c r="LL28" s="22">
        <v>2800</v>
      </c>
      <c r="LM28" s="22"/>
      <c r="LN28" s="22"/>
      <c r="LO28" s="22">
        <v>2800</v>
      </c>
      <c r="LP28" s="22">
        <v>2800</v>
      </c>
      <c r="LQ28" s="22">
        <v>2800</v>
      </c>
      <c r="LR28" s="22">
        <v>2800</v>
      </c>
      <c r="LS28" s="22">
        <v>2830</v>
      </c>
      <c r="LT28" s="22"/>
      <c r="LU28" s="22"/>
      <c r="LV28" s="22">
        <v>2830</v>
      </c>
      <c r="LW28" s="22">
        <v>2850</v>
      </c>
      <c r="LX28" s="22">
        <v>2850</v>
      </c>
      <c r="LY28" s="22">
        <v>2850</v>
      </c>
      <c r="LZ28" s="22">
        <v>2850</v>
      </c>
      <c r="MA28" s="22"/>
      <c r="MB28" s="22"/>
      <c r="MC28" s="22">
        <v>2850</v>
      </c>
      <c r="MD28" s="22">
        <v>2850</v>
      </c>
      <c r="ME28" s="22">
        <v>2850</v>
      </c>
      <c r="MF28" s="22">
        <v>2850</v>
      </c>
      <c r="MG28" s="22">
        <v>2850</v>
      </c>
      <c r="MH28" s="22"/>
      <c r="MI28" s="22"/>
      <c r="MJ28" s="22">
        <v>2820</v>
      </c>
      <c r="MK28" s="22">
        <v>2820</v>
      </c>
      <c r="ML28" s="22">
        <v>2800</v>
      </c>
      <c r="MM28" s="22">
        <v>2800</v>
      </c>
      <c r="MN28" s="22">
        <v>2800</v>
      </c>
      <c r="MO28" s="22"/>
      <c r="MP28" s="22"/>
      <c r="MQ28" s="22">
        <v>2750</v>
      </c>
      <c r="MR28" s="22">
        <v>2730</v>
      </c>
      <c r="MS28" s="22">
        <v>2720</v>
      </c>
      <c r="MT28" s="22">
        <v>2720</v>
      </c>
      <c r="MU28" s="22">
        <v>2720</v>
      </c>
      <c r="MV28" s="22"/>
      <c r="MW28" s="22"/>
      <c r="MX28" s="22">
        <v>2720</v>
      </c>
      <c r="MY28" s="22">
        <v>2700</v>
      </c>
      <c r="MZ28" s="22">
        <v>2680</v>
      </c>
      <c r="NA28" s="22">
        <v>2680</v>
      </c>
      <c r="NB28" s="22">
        <v>2680</v>
      </c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30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  <c r="AMM28" s="22"/>
      <c r="AMN28" s="22"/>
      <c r="AMO28" s="22"/>
      <c r="AMP28" s="22"/>
      <c r="AMQ28" s="22"/>
      <c r="AMR28" s="22"/>
      <c r="AMS28" s="22"/>
      <c r="AMT28" s="22"/>
      <c r="AMU28" s="22"/>
      <c r="AMV28" s="22"/>
      <c r="AMW28" s="22"/>
      <c r="AMX28" s="22"/>
      <c r="AMY28" s="22"/>
      <c r="AMZ28" s="22"/>
      <c r="ANA28" s="22"/>
      <c r="ANB28" s="22"/>
      <c r="ANC28" s="22"/>
      <c r="AND28" s="22"/>
      <c r="ANE28" s="22"/>
      <c r="ANF28" s="22"/>
      <c r="ANG28" s="22"/>
      <c r="ANH28" s="22"/>
      <c r="ANI28" s="22"/>
      <c r="ANJ28" s="22"/>
      <c r="ANK28" s="22"/>
      <c r="ANL28" s="22"/>
      <c r="ANM28" s="22"/>
      <c r="ANN28" s="22"/>
      <c r="ANO28" s="22"/>
      <c r="ANP28" s="22"/>
      <c r="ANQ28" s="22"/>
      <c r="ANR28" s="22"/>
      <c r="ANS28" s="22"/>
      <c r="ANT28" s="22"/>
      <c r="ANU28" s="22"/>
      <c r="ANV28" s="22"/>
      <c r="ANW28" s="22"/>
      <c r="ANX28" s="22"/>
      <c r="ANY28" s="22"/>
      <c r="ANZ28" s="22"/>
      <c r="AOA28" s="22"/>
      <c r="AOB28" s="22"/>
      <c r="AOC28" s="22"/>
      <c r="AOD28" s="22"/>
      <c r="AOE28" s="22"/>
      <c r="AOF28" s="22"/>
      <c r="AOG28" s="22"/>
      <c r="AOH28" s="22"/>
      <c r="AOI28" s="22"/>
      <c r="AOJ28" s="22"/>
      <c r="AOK28" s="22"/>
      <c r="AOL28" s="22"/>
      <c r="AOM28" s="22"/>
      <c r="AON28" s="22"/>
      <c r="AOO28" s="22"/>
      <c r="AOP28" s="22"/>
      <c r="AOQ28" s="22"/>
      <c r="AOR28" s="22"/>
      <c r="AOS28" s="22"/>
      <c r="AOT28" s="22"/>
      <c r="AOU28" s="22"/>
      <c r="AOV28" s="22"/>
      <c r="AOW28" s="22"/>
      <c r="AOX28" s="22"/>
      <c r="AOY28" s="22"/>
      <c r="AOZ28" s="22"/>
      <c r="APA28" s="22"/>
      <c r="APB28" s="22"/>
      <c r="APC28" s="22"/>
      <c r="APD28" s="22"/>
      <c r="APE28" s="22"/>
      <c r="APF28" s="22"/>
      <c r="APG28" s="30"/>
      <c r="APH28" s="22"/>
      <c r="API28" s="22"/>
      <c r="APJ28" s="22"/>
      <c r="APK28" s="22"/>
      <c r="APL28" s="22"/>
      <c r="APM28" s="22"/>
      <c r="APN28" s="22"/>
      <c r="APO28" s="22"/>
      <c r="APP28" s="22"/>
      <c r="APQ28" s="22"/>
      <c r="APR28" s="22"/>
      <c r="APS28" s="22"/>
      <c r="APT28" s="22"/>
      <c r="APU28" s="22"/>
      <c r="APV28" s="22"/>
      <c r="APW28" s="22"/>
      <c r="APX28" s="22"/>
      <c r="APY28" s="22"/>
      <c r="APZ28" s="22"/>
      <c r="AQA28" s="22"/>
      <c r="AQB28" s="22"/>
      <c r="AQC28" s="22"/>
      <c r="AQD28" s="22"/>
      <c r="AQE28" s="22"/>
      <c r="AQF28" s="22"/>
      <c r="AQG28" s="22"/>
      <c r="AQH28" s="22"/>
      <c r="AQI28" s="22"/>
      <c r="AQJ28" s="22"/>
      <c r="AQK28" s="22"/>
      <c r="AQL28" s="22"/>
      <c r="AQM28" s="22"/>
      <c r="AQN28" s="22"/>
      <c r="AQO28" s="22"/>
      <c r="AQP28" s="22"/>
      <c r="AQQ28" s="22"/>
      <c r="AQR28" s="22"/>
      <c r="AQS28" s="22"/>
      <c r="AQT28" s="22"/>
      <c r="AQU28" s="22"/>
      <c r="AQV28" s="22"/>
      <c r="AQW28" s="22"/>
      <c r="AQX28" s="22"/>
      <c r="AQY28" s="22"/>
      <c r="AQZ28" s="22"/>
      <c r="ARA28" s="22"/>
      <c r="ARB28" s="22"/>
      <c r="ARC28" s="22"/>
      <c r="ARD28" s="22"/>
      <c r="ARE28" s="22"/>
      <c r="ARF28" s="22"/>
      <c r="ARG28" s="22"/>
      <c r="ARH28" s="22"/>
      <c r="ARI28" s="22"/>
      <c r="ARJ28" s="22"/>
      <c r="ARK28" s="22"/>
      <c r="ARL28" s="22"/>
      <c r="ARM28" s="22"/>
      <c r="ARN28" s="22"/>
      <c r="ARO28" s="22"/>
      <c r="ARP28" s="22"/>
      <c r="ARQ28" s="22"/>
      <c r="ARR28" s="22"/>
      <c r="ARS28" s="22"/>
      <c r="ART28" s="22"/>
      <c r="ARU28" s="22"/>
      <c r="ARV28" s="22"/>
      <c r="ARW28" s="22"/>
      <c r="ARX28" s="22"/>
      <c r="ARY28" s="22"/>
      <c r="ARZ28" s="22"/>
      <c r="ASA28" s="22"/>
      <c r="ASB28" s="22"/>
      <c r="ASC28" s="22"/>
      <c r="ASD28" s="22"/>
      <c r="ASE28" s="22"/>
      <c r="ASF28" s="22"/>
      <c r="ASG28" s="22"/>
      <c r="ASH28" s="22"/>
      <c r="ASI28" s="22"/>
      <c r="ASJ28" s="22"/>
      <c r="ASK28" s="22"/>
      <c r="ASL28" s="22"/>
      <c r="ASM28" s="22"/>
      <c r="ASN28" s="22"/>
      <c r="ASO28" s="22"/>
      <c r="ASP28" s="22"/>
      <c r="ASQ28" s="22"/>
      <c r="ASR28" s="22"/>
      <c r="ASS28" s="22"/>
      <c r="AST28" s="22"/>
      <c r="ASU28" s="22"/>
      <c r="ASV28" s="22"/>
      <c r="ASW28" s="22"/>
      <c r="ASX28" s="22"/>
      <c r="ASY28" s="22"/>
      <c r="ASZ28" s="22"/>
      <c r="ATA28" s="22"/>
      <c r="ATB28" s="22"/>
      <c r="ATC28" s="22"/>
      <c r="ATD28" s="22"/>
      <c r="ATE28" s="22"/>
      <c r="ATF28" s="22"/>
      <c r="ATG28" s="22"/>
      <c r="ATH28" s="22"/>
      <c r="ATI28" s="22"/>
      <c r="ATJ28" s="22"/>
      <c r="ATK28" s="22"/>
      <c r="ATL28" s="22"/>
      <c r="ATM28" s="22"/>
      <c r="ATN28" s="22"/>
      <c r="ATO28" s="22"/>
      <c r="ATP28" s="22"/>
      <c r="ATQ28" s="22"/>
      <c r="ATR28" s="22"/>
      <c r="ATS28" s="22"/>
      <c r="ATT28" s="22"/>
      <c r="ATU28" s="22"/>
      <c r="ATV28" s="22"/>
      <c r="ATW28" s="22"/>
      <c r="ATX28" s="22"/>
      <c r="ATY28" s="22"/>
      <c r="ATZ28" s="22"/>
      <c r="AUA28" s="22"/>
      <c r="AUB28" s="22"/>
      <c r="AUC28" s="22"/>
      <c r="AUD28" s="22"/>
      <c r="AUE28" s="22"/>
      <c r="AUF28" s="22"/>
      <c r="AUG28" s="22"/>
      <c r="AUH28" s="22"/>
      <c r="AUI28" s="22"/>
      <c r="AUJ28" s="22"/>
      <c r="AUK28" s="22"/>
      <c r="AUL28" s="22"/>
      <c r="AUM28" s="22"/>
      <c r="AUN28" s="22"/>
      <c r="AUO28" s="22"/>
      <c r="AUP28" s="22"/>
      <c r="AUQ28" s="22"/>
      <c r="AUR28" s="22"/>
      <c r="AUS28" s="22"/>
      <c r="AUT28" s="22"/>
      <c r="AUU28" s="22"/>
      <c r="AUV28" s="22"/>
      <c r="AUW28" s="22"/>
      <c r="AUX28" s="22"/>
      <c r="AUY28" s="22"/>
      <c r="AUZ28" s="22"/>
      <c r="AVA28" s="22"/>
      <c r="AVB28" s="22"/>
      <c r="AVC28" s="22"/>
      <c r="AVD28" s="22"/>
      <c r="AVE28" s="22"/>
      <c r="AVF28" s="22"/>
      <c r="AVG28" s="22"/>
      <c r="AVH28" s="22"/>
      <c r="AVI28" s="22"/>
      <c r="AVJ28" s="22"/>
      <c r="AVK28" s="22"/>
      <c r="AVL28" s="22"/>
      <c r="AVM28" s="22"/>
      <c r="AVN28" s="22"/>
      <c r="AVO28" s="22"/>
      <c r="AVP28" s="22"/>
      <c r="AVQ28" s="22"/>
      <c r="AVR28" s="22"/>
      <c r="AVS28" s="22"/>
      <c r="AVT28" s="22"/>
      <c r="AVU28" s="22"/>
      <c r="AVV28" s="22"/>
      <c r="AVW28" s="22"/>
      <c r="AVX28" s="22"/>
      <c r="AVY28" s="22"/>
      <c r="AVZ28" s="22"/>
      <c r="AWA28" s="22"/>
      <c r="AWB28" s="22"/>
      <c r="AWC28" s="22"/>
      <c r="AWD28" s="22"/>
      <c r="AWE28" s="22"/>
      <c r="AWF28" s="22"/>
      <c r="AWG28" s="22"/>
      <c r="AWH28" s="22"/>
      <c r="AWI28" s="22"/>
      <c r="AWJ28" s="22"/>
      <c r="AWK28" s="22"/>
      <c r="AWL28" s="22"/>
      <c r="AWM28" s="22"/>
      <c r="AWN28" s="22"/>
      <c r="AWO28" s="22"/>
      <c r="AWP28" s="22"/>
      <c r="AWQ28" s="22"/>
      <c r="AWR28" s="22"/>
      <c r="AWS28" s="22"/>
      <c r="AWT28" s="22"/>
      <c r="AWU28" s="22"/>
      <c r="AWV28" s="22"/>
      <c r="AWW28" s="22"/>
      <c r="AWX28" s="22"/>
      <c r="AWY28" s="22"/>
      <c r="AWZ28" s="22"/>
      <c r="AXA28" s="22"/>
      <c r="AXB28" s="22"/>
      <c r="AXC28" s="22"/>
      <c r="AXD28" s="22"/>
      <c r="AXE28" s="22"/>
      <c r="AXF28" s="22"/>
      <c r="AXG28" s="22"/>
      <c r="AXH28" s="22"/>
      <c r="AXI28" s="22"/>
      <c r="AXJ28" s="22"/>
      <c r="AXK28" s="22"/>
      <c r="AXL28" s="22"/>
      <c r="AXM28" s="22"/>
      <c r="AXN28" s="22"/>
      <c r="AXO28" s="22"/>
      <c r="AXP28" s="22"/>
      <c r="AXQ28" s="22"/>
      <c r="AXR28" s="22"/>
      <c r="AXS28" s="22"/>
      <c r="AXT28" s="22"/>
      <c r="AXU28" s="22"/>
      <c r="AXV28" s="22"/>
      <c r="AXW28" s="22"/>
      <c r="AXX28" s="22"/>
      <c r="AXY28" s="22"/>
      <c r="AXZ28" s="22"/>
      <c r="AYA28" s="22"/>
      <c r="AYB28" s="22"/>
      <c r="AYC28" s="22"/>
      <c r="AYD28" s="22"/>
      <c r="AYE28" s="22"/>
      <c r="AYF28" s="22"/>
      <c r="AYG28" s="22"/>
      <c r="AYH28" s="22"/>
      <c r="AYI28" s="22"/>
      <c r="AYJ28" s="22"/>
      <c r="AYK28" s="22"/>
      <c r="AYL28" s="22"/>
      <c r="AYM28" s="22"/>
      <c r="AYN28" s="22"/>
      <c r="AYO28" s="22"/>
      <c r="AYP28" s="22"/>
      <c r="AYQ28" s="22"/>
      <c r="AYR28" s="22"/>
      <c r="AYS28" s="22"/>
      <c r="AYT28" s="22"/>
      <c r="AYU28" s="22"/>
      <c r="AYV28" s="22"/>
      <c r="AYW28" s="22"/>
      <c r="AYX28" s="22"/>
      <c r="AYY28" s="22"/>
      <c r="AYZ28" s="22"/>
      <c r="AZA28" s="22"/>
      <c r="AZB28" s="22"/>
      <c r="AZC28" s="22"/>
      <c r="AZD28" s="22"/>
      <c r="AZE28" s="22"/>
      <c r="AZF28" s="22"/>
      <c r="AZG28" s="22"/>
      <c r="AZH28" s="22"/>
      <c r="AZI28" s="22"/>
      <c r="AZJ28" s="22"/>
      <c r="AZK28" s="22"/>
      <c r="AZL28" s="22"/>
      <c r="AZM28" s="22"/>
      <c r="AZN28" s="22"/>
      <c r="AZO28" s="22"/>
      <c r="AZP28" s="22"/>
      <c r="AZQ28" s="22"/>
      <c r="AZR28" s="22"/>
      <c r="AZS28" s="22"/>
      <c r="AZT28" s="22"/>
      <c r="AZU28" s="22"/>
      <c r="AZV28" s="22"/>
      <c r="AZW28" s="22"/>
      <c r="AZX28" s="22"/>
      <c r="AZY28" s="22"/>
      <c r="AZZ28" s="22"/>
      <c r="BAA28" s="22"/>
      <c r="BAB28" s="22"/>
      <c r="BAC28" s="22"/>
      <c r="BAD28" s="22"/>
      <c r="BAE28" s="22"/>
      <c r="BAF28" s="22"/>
      <c r="BAG28" s="22"/>
      <c r="BAH28" s="22"/>
      <c r="BAI28" s="22"/>
      <c r="BAJ28" s="22"/>
      <c r="BAK28" s="22"/>
      <c r="BAL28" s="22"/>
      <c r="BAM28" s="22"/>
      <c r="BAN28" s="22"/>
      <c r="BAO28" s="22"/>
      <c r="BAP28" s="22"/>
      <c r="BAQ28" s="22"/>
      <c r="BAR28" s="22"/>
      <c r="BAS28" s="22"/>
      <c r="BAT28" s="22"/>
      <c r="BAU28" s="22"/>
      <c r="BAV28" s="22"/>
      <c r="BAW28" s="22"/>
      <c r="BAX28" s="22"/>
      <c r="BAY28" s="22"/>
      <c r="BAZ28" s="22"/>
      <c r="BBA28" s="22"/>
      <c r="BBB28" s="22"/>
      <c r="BBC28" s="22"/>
      <c r="BBD28" s="22"/>
      <c r="BBE28" s="22"/>
      <c r="BBF28" s="22"/>
      <c r="BBG28" s="22"/>
      <c r="BBH28" s="22"/>
      <c r="BBI28" s="22"/>
      <c r="BBJ28" s="22"/>
      <c r="BBK28" s="22"/>
      <c r="BBL28" s="22"/>
      <c r="BBM28" s="22"/>
      <c r="BBN28" s="22"/>
      <c r="BBO28" s="22"/>
      <c r="BBP28" s="22"/>
      <c r="BBQ28" s="22"/>
      <c r="BBR28" s="22"/>
      <c r="BBS28" s="22"/>
      <c r="BBT28" s="22"/>
      <c r="BBU28" s="22"/>
      <c r="BBV28" s="22"/>
      <c r="BBW28" s="22"/>
      <c r="BBX28" s="22"/>
      <c r="BBY28" s="22"/>
      <c r="BBZ28" s="22"/>
      <c r="BCA28" s="22"/>
      <c r="BCB28" s="22"/>
      <c r="BCC28" s="22"/>
      <c r="BCD28" s="22"/>
      <c r="BCE28" s="22"/>
      <c r="BCF28" s="22"/>
      <c r="BCG28" s="22"/>
      <c r="BCH28" s="22"/>
      <c r="BCI28" s="22"/>
      <c r="BCJ28" s="22"/>
      <c r="BCK28" s="22"/>
      <c r="BCL28" s="22"/>
      <c r="BCM28" s="22"/>
      <c r="BCN28" s="22"/>
      <c r="BCO28" s="22"/>
      <c r="BCP28" s="22"/>
      <c r="BCQ28" s="22"/>
      <c r="BCR28" s="22"/>
      <c r="BCS28" s="22"/>
      <c r="BCT28" s="22"/>
      <c r="BCU28" s="22"/>
      <c r="BCV28" s="22"/>
      <c r="BCW28" s="22"/>
      <c r="BCX28" s="22"/>
      <c r="BCY28" s="22"/>
      <c r="BCZ28" s="22"/>
      <c r="BDA28" s="22"/>
      <c r="BDB28" s="22"/>
      <c r="BDC28" s="22"/>
      <c r="BDD28" s="22"/>
      <c r="BDE28" s="22"/>
      <c r="BDF28" s="22"/>
      <c r="BDG28" s="22"/>
      <c r="BDH28" s="22"/>
      <c r="BDI28" s="30"/>
      <c r="BDJ28" s="22"/>
      <c r="BDK28" s="22"/>
      <c r="BDL28" s="22"/>
      <c r="BDM28" s="22"/>
      <c r="BDN28" s="22"/>
      <c r="BDO28" s="22"/>
      <c r="BDP28" s="22"/>
      <c r="BDQ28" s="22"/>
      <c r="BDR28" s="22"/>
      <c r="BDS28" s="22"/>
      <c r="BDT28" s="22"/>
      <c r="BDU28" s="22"/>
      <c r="BDV28" s="22"/>
      <c r="BDW28" s="22"/>
      <c r="BDX28" s="22"/>
      <c r="BDY28" s="22"/>
      <c r="BDZ28" s="22"/>
      <c r="BEA28" s="22"/>
      <c r="BEB28" s="22"/>
      <c r="BEC28" s="22"/>
      <c r="BED28" s="22"/>
      <c r="BEE28" s="22"/>
      <c r="BEF28" s="22"/>
      <c r="BEG28" s="22"/>
      <c r="BEH28" s="22"/>
      <c r="BEI28" s="22"/>
      <c r="BEJ28" s="22"/>
      <c r="BEK28" s="22"/>
      <c r="BEL28" s="22"/>
      <c r="BEM28" s="22"/>
      <c r="BEN28" s="22"/>
      <c r="BEO28" s="22"/>
      <c r="BEP28" s="22"/>
      <c r="BEQ28" s="22"/>
      <c r="BER28" s="22"/>
      <c r="BES28" s="22"/>
      <c r="BET28" s="22"/>
      <c r="BEU28" s="22"/>
      <c r="BEV28" s="22"/>
      <c r="BEW28" s="22"/>
      <c r="BEX28" s="22"/>
      <c r="BEY28" s="22"/>
      <c r="BEZ28" s="22"/>
      <c r="BFA28" s="22"/>
      <c r="BFB28" s="22"/>
      <c r="BFC28" s="22"/>
      <c r="BFD28" s="22"/>
      <c r="BFE28" s="22"/>
      <c r="BFF28" s="22"/>
      <c r="BFG28" s="22"/>
      <c r="BFH28" s="22"/>
      <c r="BFI28" s="22"/>
      <c r="BFJ28" s="22"/>
      <c r="BFK28" s="22"/>
      <c r="BFL28" s="22"/>
      <c r="BFM28" s="22"/>
      <c r="BFN28" s="22"/>
      <c r="BFO28" s="22"/>
      <c r="BFP28" s="22"/>
      <c r="BFQ28" s="22"/>
      <c r="BFR28" s="22"/>
      <c r="BFS28" s="22"/>
      <c r="BFT28" s="22"/>
      <c r="BFU28" s="22"/>
      <c r="BFV28" s="22"/>
      <c r="BFW28" s="22"/>
      <c r="BFX28" s="22"/>
      <c r="BFY28" s="22"/>
      <c r="BFZ28" s="22"/>
      <c r="BGA28" s="22"/>
      <c r="BGB28" s="22"/>
      <c r="BGC28" s="22"/>
      <c r="BGD28" s="22"/>
      <c r="BGE28" s="22"/>
      <c r="BGF28" s="22"/>
      <c r="BGG28" s="22"/>
      <c r="BGH28" s="22"/>
      <c r="BGI28" s="22"/>
      <c r="BGJ28" s="22"/>
      <c r="BGK28" s="22"/>
      <c r="BGL28" s="22"/>
      <c r="BGM28" s="22"/>
      <c r="BGN28" s="22"/>
      <c r="BGO28" s="22"/>
      <c r="BGP28" s="22"/>
      <c r="BGQ28" s="22"/>
      <c r="BGR28" s="22"/>
      <c r="BGS28" s="22"/>
      <c r="BGT28" s="22"/>
      <c r="BGU28" s="22"/>
      <c r="BGV28" s="22"/>
      <c r="BGW28" s="22"/>
      <c r="BGX28" s="22"/>
      <c r="BGY28" s="22"/>
      <c r="BGZ28" s="22"/>
      <c r="BHA28" s="22"/>
      <c r="BHB28" s="22"/>
      <c r="BHC28" s="22"/>
      <c r="BHD28" s="22"/>
      <c r="BHE28" s="22"/>
      <c r="BHF28" s="22"/>
      <c r="BHG28" s="22"/>
      <c r="BHH28" s="22"/>
      <c r="BHI28" s="22"/>
      <c r="BHJ28" s="22"/>
      <c r="BHK28" s="22"/>
      <c r="BHL28" s="22"/>
      <c r="BHM28" s="22"/>
      <c r="BHN28" s="22"/>
      <c r="BHO28" s="22"/>
      <c r="BHP28" s="22"/>
      <c r="BHQ28" s="22"/>
      <c r="BHR28" s="22"/>
      <c r="BHS28" s="22"/>
      <c r="BHT28" s="22"/>
      <c r="BHU28" s="22"/>
      <c r="BHV28" s="22"/>
      <c r="BHW28" s="22"/>
      <c r="BHX28" s="22"/>
      <c r="BHY28" s="22"/>
      <c r="BHZ28" s="22"/>
      <c r="BIA28" s="22"/>
      <c r="BIB28" s="22"/>
      <c r="BIC28" s="22"/>
      <c r="BID28" s="22"/>
      <c r="BIE28" s="22"/>
      <c r="BIF28" s="22"/>
      <c r="BIG28" s="22"/>
      <c r="BIH28" s="22"/>
      <c r="BII28" s="22"/>
      <c r="BIJ28" s="22"/>
      <c r="BIK28" s="22"/>
      <c r="BIL28" s="22"/>
      <c r="BIM28" s="22"/>
      <c r="BIN28" s="22"/>
      <c r="BIO28" s="22"/>
      <c r="BIP28" s="22"/>
      <c r="BIQ28" s="22"/>
      <c r="BIR28" s="22"/>
      <c r="BIS28" s="22"/>
      <c r="BIT28" s="22"/>
      <c r="BIU28" s="22"/>
      <c r="BIV28" s="22"/>
      <c r="BIW28" s="22"/>
      <c r="BIX28" s="22"/>
      <c r="BIY28" s="22"/>
      <c r="BIZ28" s="22"/>
      <c r="BJA28" s="22"/>
      <c r="BJB28" s="22"/>
      <c r="BJC28" s="22"/>
      <c r="BJD28" s="22"/>
      <c r="BJE28" s="22"/>
      <c r="BJF28" s="22"/>
      <c r="BJG28" s="22"/>
      <c r="BJH28" s="22"/>
      <c r="BJI28" s="22"/>
      <c r="BJJ28" s="22"/>
      <c r="BJK28" s="22"/>
      <c r="BJL28" s="22"/>
      <c r="BJM28" s="22"/>
      <c r="BJN28" s="22"/>
      <c r="BJO28" s="22"/>
      <c r="BJP28" s="22"/>
      <c r="BJQ28" s="22"/>
      <c r="BJR28" s="22"/>
      <c r="BJS28" s="22"/>
      <c r="BJT28" s="22"/>
      <c r="BJU28" s="22"/>
      <c r="BJV28" s="22"/>
      <c r="BJW28" s="22"/>
      <c r="BJX28" s="22"/>
      <c r="BJY28" s="22"/>
      <c r="BJZ28" s="22"/>
      <c r="BKA28" s="22"/>
      <c r="BKB28" s="22"/>
      <c r="BKC28" s="22"/>
      <c r="BKD28" s="22"/>
      <c r="BKE28" s="22"/>
      <c r="BKF28" s="22"/>
      <c r="BKG28" s="22"/>
      <c r="BKH28" s="22"/>
      <c r="BKI28" s="22"/>
      <c r="BKJ28" s="22"/>
      <c r="BKK28" s="22"/>
      <c r="BKL28" s="22"/>
      <c r="BKM28" s="22"/>
      <c r="BKN28" s="22"/>
      <c r="BKO28" s="22"/>
      <c r="BKP28" s="22"/>
      <c r="BKQ28" s="22"/>
      <c r="BKR28" s="22"/>
      <c r="BKS28" s="22"/>
      <c r="BKT28" s="22"/>
      <c r="BKU28" s="22"/>
      <c r="BKV28" s="22"/>
      <c r="BKW28" s="22"/>
      <c r="BKX28" s="22"/>
      <c r="BKY28" s="22"/>
      <c r="BKZ28" s="22"/>
      <c r="BLA28" s="22"/>
      <c r="BLB28" s="22"/>
      <c r="BLC28" s="22"/>
      <c r="BLD28" s="22"/>
      <c r="BLE28" s="22"/>
      <c r="BLF28" s="22"/>
      <c r="BLG28" s="22"/>
      <c r="BLH28" s="22"/>
      <c r="BLI28" s="22"/>
      <c r="BLJ28" s="22"/>
      <c r="BLK28" s="22"/>
      <c r="BLL28" s="22"/>
      <c r="BLM28" s="22"/>
      <c r="BLN28" s="22"/>
      <c r="BLO28" s="22"/>
      <c r="BLP28" s="22"/>
      <c r="BLQ28" s="22"/>
      <c r="BLR28" s="22"/>
      <c r="BLS28" s="22"/>
      <c r="BLT28" s="22"/>
      <c r="BLU28" s="22"/>
      <c r="BLV28" s="22"/>
      <c r="BLW28" s="22"/>
      <c r="BLX28" s="22"/>
      <c r="BLY28" s="22"/>
      <c r="BLZ28" s="22"/>
      <c r="BMA28" s="22"/>
      <c r="BMB28" s="22"/>
      <c r="BMC28" s="22"/>
      <c r="BMD28" s="22"/>
      <c r="BME28" s="22"/>
      <c r="BMF28" s="22"/>
      <c r="BMG28" s="22"/>
      <c r="BMH28" s="22"/>
      <c r="BMI28" s="22"/>
      <c r="BMJ28" s="22"/>
      <c r="BMK28" s="22"/>
      <c r="BML28" s="22"/>
      <c r="BMM28" s="22"/>
      <c r="BMN28" s="22"/>
      <c r="BMO28" s="22"/>
      <c r="BMP28" s="22"/>
      <c r="BMQ28" s="22"/>
      <c r="BMR28" s="22"/>
      <c r="BMS28" s="22"/>
      <c r="BMT28" s="22"/>
      <c r="BMU28" s="22"/>
      <c r="BMV28" s="22"/>
      <c r="BMW28" s="22"/>
      <c r="BMX28" s="22"/>
      <c r="BMY28" s="22"/>
      <c r="BMZ28" s="22"/>
      <c r="BNA28" s="22"/>
      <c r="BNB28" s="22"/>
      <c r="BNC28" s="22"/>
      <c r="BND28" s="22"/>
      <c r="BNE28" s="22"/>
      <c r="BNF28" s="22"/>
      <c r="BNG28" s="22"/>
      <c r="BNH28" s="22"/>
      <c r="BNI28" s="22"/>
      <c r="BNJ28" s="22"/>
      <c r="BNK28" s="22"/>
      <c r="BNL28" s="22"/>
      <c r="BNM28" s="22"/>
      <c r="BNN28" s="22"/>
      <c r="BNO28" s="22"/>
      <c r="BNP28" s="22"/>
      <c r="BNQ28" s="22"/>
      <c r="BNR28" s="22"/>
      <c r="BNS28" s="22"/>
      <c r="BNT28" s="22"/>
      <c r="BNU28" s="22"/>
      <c r="BNV28" s="22"/>
      <c r="BNW28" s="22"/>
      <c r="BNX28" s="22"/>
      <c r="BNY28" s="22"/>
      <c r="BNZ28" s="22"/>
      <c r="BOA28" s="22"/>
      <c r="BOB28" s="22"/>
      <c r="BOC28" s="22"/>
      <c r="BOD28" s="22"/>
      <c r="BOE28" s="22"/>
      <c r="BOF28" s="22"/>
      <c r="BOG28" s="22"/>
      <c r="BOH28" s="22"/>
      <c r="BOI28" s="22"/>
      <c r="BOJ28" s="22"/>
      <c r="BOK28" s="22"/>
      <c r="BOL28" s="22"/>
      <c r="BOM28" s="22"/>
      <c r="BON28" s="22"/>
      <c r="BOO28" s="22"/>
      <c r="BOP28" s="22"/>
      <c r="BOQ28" s="22"/>
      <c r="BOR28" s="22"/>
      <c r="BOS28" s="22"/>
      <c r="BOT28" s="22"/>
      <c r="BOU28" s="22"/>
      <c r="BOV28" s="22"/>
      <c r="BOW28" s="22"/>
      <c r="BOX28" s="22"/>
      <c r="BOY28" s="22"/>
      <c r="BOZ28" s="22"/>
      <c r="BPA28" s="22"/>
      <c r="BPB28" s="22"/>
      <c r="BPC28" s="22"/>
      <c r="BPD28" s="22"/>
      <c r="BPE28" s="22"/>
      <c r="BPF28" s="22"/>
      <c r="BPG28" s="22"/>
      <c r="BPH28" s="22"/>
      <c r="BPI28" s="22"/>
      <c r="BPJ28" s="22"/>
      <c r="BPK28" s="22"/>
      <c r="BPL28" s="22"/>
      <c r="BPM28" s="22"/>
      <c r="BPN28" s="22"/>
      <c r="BPO28" s="22"/>
      <c r="BPP28" s="22"/>
      <c r="BPQ28" s="22"/>
      <c r="BPR28" s="22"/>
      <c r="BPS28" s="22"/>
      <c r="BPT28" s="22"/>
      <c r="BPU28" s="22"/>
      <c r="BPV28" s="22"/>
      <c r="BPW28" s="22"/>
      <c r="BPX28" s="22"/>
      <c r="BPY28" s="22"/>
      <c r="BPZ28" s="22"/>
      <c r="BQA28" s="22"/>
      <c r="BQB28" s="22"/>
      <c r="BQC28" s="22"/>
      <c r="BQD28" s="22"/>
      <c r="BQE28" s="22"/>
      <c r="BQF28" s="22"/>
      <c r="BQG28" s="22"/>
      <c r="BQH28" s="22"/>
      <c r="BQI28" s="22"/>
      <c r="BQJ28" s="22"/>
      <c r="BQK28" s="22"/>
      <c r="BQL28" s="22"/>
      <c r="BQM28" s="22"/>
      <c r="BQN28" s="22"/>
      <c r="BQO28" s="22"/>
      <c r="BQP28" s="22"/>
      <c r="BQQ28" s="22"/>
      <c r="BQR28" s="22"/>
      <c r="BQS28" s="22"/>
      <c r="BQT28" s="22"/>
      <c r="BQU28" s="22"/>
      <c r="BQV28" s="22"/>
      <c r="BQW28" s="22"/>
      <c r="BQX28" s="22"/>
      <c r="BQY28" s="22"/>
      <c r="BQZ28" s="22"/>
      <c r="BRA28" s="22"/>
      <c r="BRB28" s="22"/>
      <c r="BRC28" s="22"/>
      <c r="BRD28" s="22"/>
      <c r="BRE28" s="22"/>
      <c r="BRF28" s="22"/>
      <c r="BRG28" s="22"/>
      <c r="BRH28" s="22"/>
      <c r="BRI28" s="22"/>
      <c r="BRJ28" s="22"/>
      <c r="BRK28" s="30"/>
      <c r="BRL28" s="22"/>
      <c r="BRM28" s="22"/>
      <c r="BRN28" s="22"/>
      <c r="BRO28" s="22"/>
      <c r="BRP28" s="22"/>
      <c r="BRQ28" s="22"/>
      <c r="BRR28" s="22"/>
      <c r="BRS28" s="22"/>
      <c r="BRT28" s="22"/>
      <c r="BRU28" s="22"/>
      <c r="BRV28" s="22"/>
      <c r="BRW28" s="22"/>
      <c r="BRX28" s="22"/>
      <c r="BRY28" s="22"/>
      <c r="BRZ28" s="22"/>
      <c r="BSA28" s="22"/>
      <c r="BSB28" s="22"/>
      <c r="BSC28" s="22"/>
      <c r="BSD28" s="22"/>
      <c r="BSE28" s="22"/>
      <c r="BSF28" s="22"/>
      <c r="BSG28" s="22"/>
      <c r="BSH28" s="22"/>
      <c r="BSI28" s="22"/>
      <c r="BSJ28" s="22"/>
      <c r="BSK28" s="22"/>
      <c r="BSL28" s="22"/>
      <c r="BSM28" s="22"/>
      <c r="BSN28" s="22"/>
      <c r="BSO28" s="22"/>
      <c r="BSP28" s="22"/>
      <c r="BSQ28" s="22"/>
      <c r="BSR28" s="22"/>
      <c r="BSS28" s="22"/>
      <c r="BST28" s="22"/>
      <c r="BSU28" s="22"/>
      <c r="BSV28" s="22"/>
      <c r="BSW28" s="22"/>
      <c r="BSX28" s="22"/>
      <c r="BSY28" s="22"/>
      <c r="BSZ28" s="22"/>
      <c r="BTA28" s="22"/>
      <c r="BTB28" s="22"/>
      <c r="BTC28" s="22"/>
      <c r="BTD28" s="22"/>
      <c r="BTE28" s="22"/>
      <c r="BTF28" s="22"/>
      <c r="BTG28" s="22"/>
      <c r="BTH28" s="22"/>
      <c r="BTI28" s="22"/>
      <c r="BTJ28" s="22"/>
      <c r="BTK28" s="22"/>
      <c r="BTL28" s="22"/>
      <c r="BTM28" s="22"/>
      <c r="BTN28" s="22"/>
      <c r="BTO28" s="22"/>
      <c r="BTP28" s="22"/>
      <c r="BTQ28" s="22"/>
      <c r="BTR28" s="22"/>
      <c r="BTS28" s="22"/>
      <c r="BTT28" s="22"/>
      <c r="BTU28" s="22"/>
      <c r="BTV28" s="22"/>
      <c r="BTW28" s="22"/>
      <c r="BTX28" s="22"/>
      <c r="BTY28" s="22"/>
      <c r="BTZ28" s="22"/>
      <c r="BUA28" s="22"/>
      <c r="BUB28" s="22"/>
      <c r="BUC28" s="22"/>
      <c r="BUD28" s="22"/>
      <c r="BUE28" s="22"/>
      <c r="BUF28" s="22"/>
      <c r="BUG28" s="22"/>
      <c r="BUH28" s="22"/>
      <c r="BUI28" s="22"/>
      <c r="BUJ28" s="22"/>
      <c r="BUK28" s="22"/>
      <c r="BUL28" s="22"/>
      <c r="BUM28" s="22"/>
      <c r="BUN28" s="22"/>
      <c r="BUO28" s="22"/>
      <c r="BUP28" s="22"/>
      <c r="BUQ28" s="22"/>
      <c r="BUR28" s="22"/>
      <c r="BUS28" s="22"/>
      <c r="BUT28" s="22"/>
      <c r="BUU28" s="22"/>
      <c r="BUV28" s="22"/>
      <c r="BUW28" s="22"/>
      <c r="BUX28" s="22"/>
      <c r="BUY28" s="22"/>
      <c r="BUZ28" s="22"/>
      <c r="BVA28" s="22"/>
      <c r="BVB28" s="22"/>
      <c r="BVC28" s="22"/>
      <c r="BVD28" s="22"/>
      <c r="BVE28" s="22"/>
      <c r="BVF28" s="22"/>
      <c r="BVG28" s="22"/>
      <c r="BVH28" s="22"/>
      <c r="BVI28" s="22"/>
      <c r="BVJ28" s="22"/>
      <c r="BVK28" s="22"/>
      <c r="BVL28" s="22"/>
      <c r="BVM28" s="22"/>
      <c r="BVN28" s="22"/>
      <c r="BVO28" s="22"/>
      <c r="BVP28" s="22"/>
      <c r="BVQ28" s="22"/>
      <c r="BVR28" s="22"/>
      <c r="BVS28" s="22"/>
      <c r="BVT28" s="22"/>
      <c r="BVU28" s="22"/>
      <c r="BVV28" s="22"/>
      <c r="BVW28" s="22"/>
      <c r="BVX28" s="22"/>
      <c r="BVY28" s="22"/>
      <c r="BVZ28" s="22"/>
      <c r="BWA28" s="22"/>
      <c r="BWB28" s="22"/>
      <c r="BWC28" s="22"/>
      <c r="BWD28" s="22"/>
      <c r="BWE28" s="22"/>
      <c r="BWF28" s="22"/>
      <c r="BWG28" s="22"/>
      <c r="BWH28" s="22"/>
      <c r="BWI28" s="22"/>
      <c r="BWJ28" s="22"/>
      <c r="BWK28" s="22"/>
      <c r="BWL28" s="22"/>
      <c r="BWM28" s="22"/>
      <c r="BWN28" s="22"/>
      <c r="BWO28" s="22"/>
      <c r="BWP28" s="22"/>
      <c r="BWQ28" s="22"/>
      <c r="BWR28" s="22"/>
      <c r="BWS28" s="22"/>
      <c r="BWT28" s="22"/>
      <c r="BWU28" s="22"/>
      <c r="BWV28" s="22"/>
      <c r="BWW28" s="22"/>
      <c r="BWX28" s="22"/>
      <c r="BWY28" s="22"/>
      <c r="BWZ28" s="22"/>
      <c r="BXA28" s="22"/>
      <c r="BXB28" s="22"/>
      <c r="BXC28" s="22"/>
      <c r="BXD28" s="22"/>
      <c r="BXE28" s="22"/>
      <c r="BXF28" s="22"/>
      <c r="BXG28" s="22"/>
      <c r="BXH28" s="22"/>
      <c r="BXI28" s="22"/>
      <c r="BXJ28" s="22"/>
      <c r="BXK28" s="22"/>
      <c r="BXL28" s="22"/>
      <c r="BXM28" s="22"/>
      <c r="BXN28" s="22"/>
      <c r="BXO28" s="22"/>
      <c r="BXP28" s="22"/>
      <c r="BXQ28" s="22"/>
      <c r="BXR28" s="22"/>
      <c r="BXS28" s="22"/>
      <c r="BXT28" s="22"/>
      <c r="BXU28" s="22"/>
      <c r="BXV28" s="22"/>
      <c r="BXW28" s="22"/>
      <c r="BXX28" s="22"/>
      <c r="BXY28" s="22"/>
      <c r="BXZ28" s="22"/>
      <c r="BYA28" s="22"/>
      <c r="BYB28" s="22"/>
      <c r="BYC28" s="22"/>
      <c r="BYD28" s="22"/>
      <c r="BYE28" s="22"/>
      <c r="BYF28" s="22"/>
      <c r="BYG28" s="22"/>
      <c r="BYH28" s="22"/>
      <c r="BYI28" s="22"/>
      <c r="BYJ28" s="22"/>
      <c r="BYK28" s="22"/>
      <c r="BYL28" s="22"/>
      <c r="BYM28" s="22"/>
      <c r="BYN28" s="22"/>
      <c r="BYO28" s="22"/>
      <c r="BYP28" s="22"/>
      <c r="BYQ28" s="22"/>
      <c r="BYR28" s="22"/>
      <c r="BYS28" s="22"/>
      <c r="BYT28" s="22"/>
      <c r="BYU28" s="22"/>
      <c r="BYV28" s="22"/>
      <c r="BYW28" s="22"/>
      <c r="BYX28" s="22"/>
      <c r="BYY28" s="22"/>
      <c r="BYZ28" s="22"/>
      <c r="BZA28" s="22"/>
      <c r="BZB28" s="22"/>
      <c r="BZC28" s="22"/>
      <c r="BZD28" s="22"/>
      <c r="BZE28" s="22"/>
      <c r="BZF28" s="22"/>
      <c r="BZG28" s="22"/>
      <c r="BZH28" s="22"/>
      <c r="BZI28" s="22"/>
      <c r="BZJ28" s="22"/>
      <c r="BZK28" s="22"/>
      <c r="BZL28" s="22"/>
      <c r="BZM28" s="22"/>
      <c r="BZN28" s="22"/>
      <c r="BZO28" s="22"/>
      <c r="BZP28" s="22"/>
      <c r="BZQ28" s="22"/>
      <c r="BZR28" s="22"/>
      <c r="BZS28" s="22"/>
      <c r="BZT28" s="22"/>
      <c r="BZU28" s="22"/>
      <c r="BZV28" s="22"/>
      <c r="BZW28" s="22"/>
      <c r="BZX28" s="22"/>
      <c r="BZY28" s="22"/>
      <c r="BZZ28" s="22"/>
      <c r="CAA28" s="22"/>
      <c r="CAB28" s="22"/>
      <c r="CAC28" s="22"/>
      <c r="CAD28" s="22"/>
      <c r="CAE28" s="22"/>
      <c r="CAF28" s="22"/>
      <c r="CAG28" s="22"/>
      <c r="CAH28" s="22"/>
      <c r="CAI28" s="22"/>
      <c r="CAJ28" s="22"/>
      <c r="CAK28" s="22"/>
      <c r="CAL28" s="22"/>
      <c r="CAM28" s="22"/>
      <c r="CAN28" s="22"/>
      <c r="CAO28" s="22"/>
      <c r="CAP28" s="22"/>
      <c r="CAQ28" s="22"/>
      <c r="CAR28" s="22"/>
      <c r="CAS28" s="22"/>
      <c r="CAT28" s="22"/>
      <c r="CAU28" s="22"/>
      <c r="CAV28" s="22"/>
      <c r="CAW28" s="22"/>
      <c r="CAX28" s="22"/>
      <c r="CAY28" s="22"/>
      <c r="CAZ28" s="22"/>
      <c r="CBA28" s="22"/>
      <c r="CBB28" s="22"/>
      <c r="CBC28" s="22"/>
      <c r="CBD28" s="22"/>
      <c r="CBE28" s="22"/>
      <c r="CBF28" s="22"/>
      <c r="CBG28" s="22"/>
      <c r="CBH28" s="22"/>
      <c r="CBI28" s="22"/>
      <c r="CBJ28" s="22"/>
      <c r="CBK28" s="22"/>
      <c r="CBL28" s="22"/>
      <c r="CBM28" s="22"/>
      <c r="CBN28" s="22"/>
      <c r="CBO28" s="22"/>
      <c r="CBP28" s="22"/>
      <c r="CBQ28" s="22"/>
      <c r="CBR28" s="22"/>
      <c r="CBS28" s="22"/>
      <c r="CBT28" s="22"/>
      <c r="CBU28" s="22"/>
      <c r="CBV28" s="22"/>
      <c r="CBW28" s="22"/>
      <c r="CBX28" s="22"/>
      <c r="CBY28" s="22"/>
      <c r="CBZ28" s="22"/>
      <c r="CCA28" s="22"/>
      <c r="CCB28" s="22"/>
      <c r="CCC28" s="22"/>
      <c r="CCD28" s="22"/>
      <c r="CCE28" s="22"/>
      <c r="CCF28" s="22"/>
      <c r="CCG28" s="22"/>
      <c r="CCH28" s="22"/>
      <c r="CCI28" s="22"/>
      <c r="CCJ28" s="22"/>
      <c r="CCK28" s="22"/>
      <c r="CCL28" s="22"/>
      <c r="CCM28" s="22"/>
      <c r="CCN28" s="22"/>
      <c r="CCO28" s="22"/>
      <c r="CCP28" s="22"/>
      <c r="CCQ28" s="22"/>
      <c r="CCR28" s="22"/>
      <c r="CCS28" s="22"/>
      <c r="CCT28" s="22"/>
      <c r="CCU28" s="22"/>
      <c r="CCV28" s="22"/>
      <c r="CCW28" s="22"/>
      <c r="CCX28" s="22"/>
      <c r="CCY28" s="22"/>
      <c r="CCZ28" s="22"/>
      <c r="CDA28" s="22"/>
      <c r="CDB28" s="22"/>
      <c r="CDC28" s="22"/>
      <c r="CDD28" s="22"/>
      <c r="CDE28" s="22"/>
      <c r="CDF28" s="22"/>
      <c r="CDG28" s="22"/>
      <c r="CDH28" s="22"/>
      <c r="CDI28" s="22"/>
      <c r="CDJ28" s="22"/>
      <c r="CDK28" s="22"/>
      <c r="CDL28" s="22"/>
      <c r="CDM28" s="22"/>
      <c r="CDN28" s="22"/>
      <c r="CDO28" s="22"/>
      <c r="CDP28" s="22"/>
      <c r="CDQ28" s="22"/>
      <c r="CDR28" s="22"/>
      <c r="CDS28" s="22"/>
      <c r="CDT28" s="22"/>
      <c r="CDU28" s="22"/>
      <c r="CDV28" s="22"/>
      <c r="CDW28" s="22"/>
      <c r="CDX28" s="22"/>
      <c r="CDY28" s="22"/>
      <c r="CDZ28" s="22"/>
      <c r="CEA28" s="22"/>
      <c r="CEB28" s="22"/>
      <c r="CEC28" s="22"/>
      <c r="CED28" s="22"/>
      <c r="CEE28" s="22"/>
      <c r="CEF28" s="22"/>
      <c r="CEG28" s="22"/>
      <c r="CEH28" s="22"/>
      <c r="CEI28" s="22"/>
      <c r="CEJ28" s="22"/>
      <c r="CEK28" s="22"/>
      <c r="CEL28" s="22"/>
      <c r="CEM28" s="22"/>
      <c r="CEN28" s="22"/>
      <c r="CEO28" s="22"/>
      <c r="CEP28" s="22"/>
      <c r="CEQ28" s="22"/>
      <c r="CER28" s="22"/>
      <c r="CES28" s="22"/>
      <c r="CET28" s="22"/>
      <c r="CEU28" s="22"/>
      <c r="CEV28" s="22"/>
      <c r="CEW28" s="22"/>
      <c r="CEX28" s="22"/>
      <c r="CEY28" s="22"/>
      <c r="CEZ28" s="22"/>
      <c r="CFA28" s="22"/>
      <c r="CFB28" s="22"/>
      <c r="CFC28" s="22"/>
      <c r="CFD28" s="22"/>
      <c r="CFE28" s="22"/>
      <c r="CFF28" s="22"/>
      <c r="CFG28" s="22"/>
      <c r="CFH28" s="22"/>
      <c r="CFI28" s="22"/>
      <c r="CFJ28" s="22"/>
      <c r="CFK28" s="22"/>
      <c r="CFL28" s="22"/>
      <c r="CFM28" s="30"/>
      <c r="CFN28" s="22"/>
      <c r="CFO28" s="22"/>
      <c r="CFP28" s="22"/>
      <c r="CFQ28" s="22"/>
      <c r="CFR28" s="22"/>
      <c r="CFS28" s="22"/>
      <c r="CFT28" s="22"/>
      <c r="CFU28" s="22"/>
      <c r="CFV28" s="22"/>
      <c r="CFW28" s="22"/>
      <c r="CFX28" s="22"/>
      <c r="CFY28" s="22"/>
      <c r="CFZ28" s="22"/>
      <c r="CGA28" s="22"/>
      <c r="CGB28" s="22"/>
      <c r="CGC28" s="22"/>
      <c r="CGD28" s="22"/>
      <c r="CGE28" s="22"/>
      <c r="CGF28" s="22"/>
      <c r="CGG28" s="22"/>
      <c r="CGH28" s="22"/>
      <c r="CGI28" s="22"/>
      <c r="CGJ28" s="22"/>
      <c r="CGK28" s="22"/>
      <c r="CGL28" s="22"/>
      <c r="CGM28" s="22"/>
      <c r="CGN28" s="22"/>
      <c r="CGO28" s="22"/>
      <c r="CGP28" s="22"/>
      <c r="CGQ28" s="22"/>
      <c r="CGR28" s="22"/>
      <c r="CGS28" s="22"/>
      <c r="CGT28" s="22"/>
      <c r="CGU28" s="22"/>
      <c r="CGV28" s="22"/>
      <c r="CGW28" s="22"/>
      <c r="CGX28" s="22"/>
      <c r="CGY28" s="22"/>
      <c r="CGZ28" s="22"/>
      <c r="CHA28" s="22"/>
      <c r="CHB28" s="22"/>
      <c r="CHC28" s="22"/>
      <c r="CHD28" s="22"/>
      <c r="CHE28" s="22"/>
      <c r="CHF28" s="22"/>
      <c r="CHG28" s="22"/>
      <c r="CHH28" s="22"/>
      <c r="CHI28" s="22"/>
      <c r="CHJ28" s="22"/>
      <c r="CHK28" s="22"/>
      <c r="CHL28" s="22"/>
      <c r="CHM28" s="22"/>
      <c r="CHN28" s="22"/>
      <c r="CHO28" s="22"/>
      <c r="CHP28" s="22"/>
      <c r="CHQ28" s="22"/>
      <c r="CHR28" s="22"/>
      <c r="CHS28" s="22"/>
      <c r="CHT28" s="22"/>
      <c r="CHU28" s="22"/>
      <c r="CHV28" s="22"/>
      <c r="CHW28" s="22"/>
      <c r="CHX28" s="22"/>
      <c r="CHY28" s="22"/>
      <c r="CHZ28" s="22"/>
      <c r="CIA28" s="22"/>
      <c r="CIB28" s="22"/>
      <c r="CIC28" s="22"/>
      <c r="CID28" s="22"/>
      <c r="CIE28" s="22"/>
      <c r="CIF28" s="22"/>
      <c r="CIG28" s="22"/>
      <c r="CIH28" s="22"/>
      <c r="CII28" s="22"/>
      <c r="CIJ28" s="22"/>
      <c r="CIK28" s="22"/>
      <c r="CIL28" s="22"/>
      <c r="CIM28" s="22"/>
      <c r="CIN28" s="22"/>
      <c r="CIO28" s="22"/>
      <c r="CIP28" s="22"/>
      <c r="CIQ28" s="22"/>
      <c r="CIR28" s="22"/>
      <c r="CIS28" s="22"/>
      <c r="CIT28" s="22"/>
      <c r="CIU28" s="22"/>
      <c r="CIV28" s="22"/>
      <c r="CIW28" s="22"/>
      <c r="CIX28" s="22"/>
      <c r="CIY28" s="22"/>
      <c r="CIZ28" s="22"/>
      <c r="CJA28" s="22"/>
      <c r="CJB28" s="22"/>
      <c r="CJC28" s="22"/>
      <c r="CJD28" s="22"/>
      <c r="CJE28" s="22"/>
      <c r="CJF28" s="22"/>
      <c r="CJG28" s="22"/>
      <c r="CJH28" s="22"/>
      <c r="CJI28" s="22"/>
      <c r="CJJ28" s="22"/>
      <c r="CJK28" s="22"/>
      <c r="CJL28" s="22"/>
      <c r="CJM28" s="22"/>
      <c r="CJN28" s="22"/>
      <c r="CJO28" s="22"/>
      <c r="CJP28" s="22"/>
      <c r="CJQ28" s="22"/>
      <c r="CJR28" s="22"/>
      <c r="CJS28" s="22"/>
      <c r="CJT28" s="22"/>
      <c r="CJU28" s="22"/>
      <c r="CJV28" s="22"/>
      <c r="CJW28" s="22"/>
      <c r="CJX28" s="22"/>
      <c r="CJY28" s="22"/>
      <c r="CJZ28" s="22"/>
      <c r="CKA28" s="22"/>
      <c r="CKB28" s="22"/>
      <c r="CKC28" s="22"/>
      <c r="CKD28" s="22"/>
      <c r="CKE28" s="22"/>
      <c r="CKF28" s="22"/>
      <c r="CKG28" s="22"/>
      <c r="CKH28" s="22"/>
      <c r="CKI28" s="22"/>
      <c r="CKJ28" s="22"/>
      <c r="CKK28" s="22"/>
      <c r="CKL28" s="22"/>
      <c r="CKM28" s="22"/>
      <c r="CKN28" s="22"/>
      <c r="CKO28" s="22"/>
      <c r="CKP28" s="22"/>
      <c r="CKQ28" s="22"/>
      <c r="CKR28" s="22"/>
      <c r="CKS28" s="22"/>
      <c r="CKT28" s="22"/>
      <c r="CKU28" s="22"/>
      <c r="CKV28" s="22"/>
      <c r="CKW28" s="22"/>
      <c r="CKX28" s="22"/>
      <c r="CKY28" s="22"/>
      <c r="CKZ28" s="22"/>
      <c r="CLA28" s="22"/>
      <c r="CLB28" s="22"/>
      <c r="CLC28" s="22"/>
      <c r="CLD28" s="22"/>
      <c r="CLE28" s="22"/>
      <c r="CLF28" s="22"/>
      <c r="CLG28" s="22"/>
      <c r="CLH28" s="22"/>
      <c r="CLI28" s="22"/>
      <c r="CLJ28" s="22"/>
      <c r="CLK28" s="22"/>
      <c r="CLL28" s="22"/>
      <c r="CLM28" s="22"/>
      <c r="CLN28" s="22"/>
      <c r="CLO28" s="22"/>
      <c r="CLP28" s="22"/>
      <c r="CLQ28" s="22"/>
      <c r="CLR28" s="22"/>
      <c r="CLS28" s="22"/>
      <c r="CLT28" s="22"/>
      <c r="CLU28" s="22"/>
      <c r="CLV28" s="22"/>
      <c r="CLW28" s="22"/>
      <c r="CLX28" s="22"/>
      <c r="CLY28" s="22"/>
      <c r="CLZ28" s="22"/>
      <c r="CMA28" s="22"/>
      <c r="CMB28" s="22"/>
      <c r="CMC28" s="22"/>
      <c r="CMD28" s="22"/>
      <c r="CME28" s="22"/>
      <c r="CMF28" s="22"/>
      <c r="CMG28" s="22"/>
      <c r="CMH28" s="22"/>
      <c r="CMI28" s="22"/>
      <c r="CMJ28" s="22"/>
      <c r="CMK28" s="22"/>
      <c r="CML28" s="22"/>
      <c r="CMM28" s="22"/>
      <c r="CMN28" s="22"/>
      <c r="CMO28" s="22"/>
      <c r="CMP28" s="22"/>
      <c r="CMQ28" s="22"/>
      <c r="CMR28" s="22"/>
      <c r="CMS28" s="22"/>
      <c r="CMT28" s="22"/>
      <c r="CMU28" s="22"/>
      <c r="CMV28" s="22"/>
      <c r="CMW28" s="22"/>
      <c r="CMX28" s="22"/>
      <c r="CMY28" s="22"/>
      <c r="CMZ28" s="22"/>
      <c r="CNA28" s="22"/>
      <c r="CNB28" s="22"/>
      <c r="CNC28" s="22"/>
      <c r="CND28" s="22"/>
      <c r="CNE28" s="22"/>
      <c r="CNF28" s="22"/>
      <c r="CNG28" s="22"/>
      <c r="CNH28" s="22"/>
      <c r="CNI28" s="22"/>
      <c r="CNJ28" s="22"/>
      <c r="CNK28" s="22"/>
      <c r="CNL28" s="22"/>
      <c r="CNM28" s="22"/>
      <c r="CNN28" s="22"/>
      <c r="CNO28" s="22"/>
      <c r="CNP28" s="22"/>
      <c r="CNQ28" s="22"/>
      <c r="CNR28" s="22"/>
      <c r="CNS28" s="22"/>
      <c r="CNT28" s="22"/>
      <c r="CNU28" s="22"/>
      <c r="CNV28" s="22"/>
      <c r="CNW28" s="22"/>
      <c r="CNX28" s="22"/>
      <c r="CNY28" s="22"/>
      <c r="CNZ28" s="22"/>
      <c r="COA28" s="22"/>
      <c r="COB28" s="22"/>
      <c r="COC28" s="22"/>
      <c r="COD28" s="22"/>
      <c r="COE28" s="22"/>
      <c r="COF28" s="22"/>
      <c r="COG28" s="22"/>
      <c r="COH28" s="22"/>
      <c r="COI28" s="22"/>
      <c r="COJ28" s="22"/>
      <c r="COK28" s="22"/>
      <c r="COL28" s="22"/>
      <c r="COM28" s="22"/>
      <c r="CON28" s="22"/>
      <c r="COO28" s="22"/>
      <c r="COP28" s="22"/>
      <c r="COQ28" s="22"/>
      <c r="COR28" s="22"/>
      <c r="COS28" s="22"/>
      <c r="COT28" s="22"/>
      <c r="COU28" s="22"/>
      <c r="COV28" s="22"/>
      <c r="COW28" s="22"/>
      <c r="COX28" s="22"/>
      <c r="COY28" s="22"/>
      <c r="COZ28" s="22"/>
      <c r="CPA28" s="22"/>
      <c r="CPB28" s="22"/>
      <c r="CPC28" s="22"/>
      <c r="CPD28" s="22"/>
      <c r="CPE28" s="22"/>
      <c r="CPF28" s="22"/>
      <c r="CPG28" s="22"/>
      <c r="CPH28" s="22"/>
      <c r="CPI28" s="22"/>
      <c r="CPJ28" s="22"/>
      <c r="CPK28" s="22"/>
      <c r="CPL28" s="22"/>
      <c r="CPM28" s="22"/>
      <c r="CPN28" s="22"/>
      <c r="CPO28" s="22"/>
      <c r="CPP28" s="22"/>
      <c r="CPQ28" s="22"/>
      <c r="CPR28" s="22"/>
      <c r="CPS28" s="22"/>
      <c r="CPT28" s="22"/>
      <c r="CPU28" s="22"/>
      <c r="CPV28" s="22"/>
      <c r="CPW28" s="22"/>
      <c r="CPX28" s="22"/>
      <c r="CPY28" s="22"/>
      <c r="CPZ28" s="22"/>
      <c r="CQA28" s="22"/>
      <c r="CQB28" s="22"/>
      <c r="CQC28" s="22"/>
      <c r="CQD28" s="22"/>
      <c r="CQE28" s="22"/>
      <c r="CQF28" s="22"/>
      <c r="CQG28" s="22"/>
      <c r="CQH28" s="22"/>
      <c r="CQI28" s="22"/>
      <c r="CQJ28" s="22"/>
      <c r="CQK28" s="22"/>
      <c r="CQL28" s="22"/>
      <c r="CQM28" s="22"/>
      <c r="CQN28" s="22"/>
      <c r="CQO28" s="22"/>
      <c r="CQP28" s="22"/>
      <c r="CQQ28" s="22"/>
      <c r="CQR28" s="22"/>
      <c r="CQS28" s="22"/>
      <c r="CQT28" s="22"/>
      <c r="CQU28" s="22"/>
      <c r="CQV28" s="22"/>
      <c r="CQW28" s="22"/>
      <c r="CQX28" s="22"/>
      <c r="CQY28" s="22"/>
      <c r="CQZ28" s="22"/>
      <c r="CRA28" s="22"/>
      <c r="CRB28" s="22"/>
      <c r="CRC28" s="22"/>
      <c r="CRD28" s="22"/>
      <c r="CRE28" s="22"/>
      <c r="CRF28" s="22"/>
      <c r="CRG28" s="22"/>
      <c r="CRH28" s="22"/>
      <c r="CRI28" s="22"/>
      <c r="CRJ28" s="22"/>
      <c r="CRK28" s="22"/>
      <c r="CRL28" s="22"/>
      <c r="CRM28" s="22"/>
      <c r="CRN28" s="22"/>
      <c r="CRO28" s="22"/>
      <c r="CRP28" s="22"/>
      <c r="CRQ28" s="22"/>
      <c r="CRR28" s="22"/>
      <c r="CRS28" s="22"/>
      <c r="CRT28" s="22"/>
      <c r="CRU28" s="22"/>
      <c r="CRV28" s="22"/>
      <c r="CRW28" s="22"/>
      <c r="CRX28" s="22"/>
      <c r="CRY28" s="22"/>
      <c r="CRZ28" s="22"/>
      <c r="CSA28" s="22"/>
      <c r="CSB28" s="22"/>
      <c r="CSC28" s="22"/>
      <c r="CSD28" s="22"/>
      <c r="CSE28" s="22"/>
      <c r="CSF28" s="22"/>
      <c r="CSG28" s="22"/>
      <c r="CSH28" s="22"/>
      <c r="CSI28" s="22"/>
      <c r="CSJ28" s="22"/>
      <c r="CSK28" s="22"/>
      <c r="CSL28" s="22"/>
      <c r="CSM28" s="22"/>
      <c r="CSN28" s="22"/>
      <c r="CSO28" s="22"/>
      <c r="CSP28" s="22"/>
      <c r="CSQ28" s="22"/>
      <c r="CSR28" s="22"/>
      <c r="CSS28" s="22"/>
      <c r="CST28" s="22"/>
      <c r="CSU28" s="22"/>
      <c r="CSV28" s="22"/>
      <c r="CSW28" s="22"/>
      <c r="CSX28" s="22"/>
      <c r="CSY28" s="22"/>
      <c r="CSZ28" s="22"/>
      <c r="CTA28" s="22"/>
      <c r="CTB28" s="22"/>
      <c r="CTC28" s="22"/>
      <c r="CTD28" s="22"/>
      <c r="CTE28" s="22"/>
      <c r="CTF28" s="22"/>
      <c r="CTG28" s="22"/>
      <c r="CTH28" s="22"/>
      <c r="CTI28" s="22"/>
      <c r="CTJ28" s="22"/>
      <c r="CTK28" s="22"/>
      <c r="CTL28" s="22"/>
      <c r="CTM28" s="22"/>
      <c r="CTN28" s="22"/>
      <c r="CTO28" s="30"/>
      <c r="CTP28" s="22"/>
      <c r="CTQ28" s="22"/>
      <c r="CTR28" s="22"/>
      <c r="CTS28" s="22"/>
      <c r="CTT28" s="22"/>
      <c r="CTU28" s="22"/>
      <c r="CTV28" s="22"/>
      <c r="CTW28" s="22"/>
      <c r="CTX28" s="22"/>
      <c r="CTY28" s="22"/>
      <c r="CTZ28" s="22"/>
      <c r="CUA28" s="22"/>
      <c r="CUB28" s="22"/>
      <c r="CUC28" s="22"/>
      <c r="CUD28" s="22"/>
      <c r="CUE28" s="22"/>
      <c r="CUF28" s="22"/>
      <c r="CUG28" s="22"/>
      <c r="CUH28" s="22"/>
      <c r="CUI28" s="22"/>
      <c r="CUJ28" s="22"/>
      <c r="CUK28" s="22"/>
      <c r="CUL28" s="22"/>
      <c r="CUM28" s="22"/>
      <c r="CUN28" s="22"/>
      <c r="CUO28" s="22"/>
      <c r="CUP28" s="22"/>
      <c r="CUQ28" s="22"/>
      <c r="CUR28" s="22"/>
      <c r="CUS28" s="22"/>
      <c r="CUT28" s="22"/>
      <c r="CUU28" s="22"/>
      <c r="CUV28" s="22"/>
      <c r="CUW28" s="22"/>
      <c r="CUX28" s="22"/>
      <c r="CUY28" s="22"/>
      <c r="CUZ28" s="22"/>
      <c r="CVA28" s="22"/>
      <c r="CVB28" s="22"/>
      <c r="CVC28" s="22"/>
      <c r="CVD28" s="22"/>
      <c r="CVE28" s="22"/>
      <c r="CVF28" s="22"/>
      <c r="CVG28" s="22"/>
      <c r="CVH28" s="22"/>
      <c r="CVI28" s="22"/>
      <c r="CVJ28" s="22"/>
      <c r="CVK28" s="22"/>
      <c r="CVL28" s="22"/>
      <c r="CVM28" s="22"/>
      <c r="CVN28" s="22"/>
      <c r="CVO28" s="22"/>
      <c r="CVP28" s="22"/>
      <c r="CVQ28" s="22"/>
      <c r="CVR28" s="22"/>
      <c r="CVS28" s="22"/>
      <c r="CVT28" s="22"/>
      <c r="CVU28" s="22"/>
      <c r="CVV28" s="22"/>
      <c r="CVW28" s="22"/>
      <c r="CVX28" s="22"/>
      <c r="CVY28" s="22"/>
      <c r="CVZ28" s="22"/>
      <c r="CWA28" s="22"/>
      <c r="CWB28" s="22"/>
      <c r="CWC28" s="22"/>
      <c r="CWD28" s="22"/>
      <c r="CWE28" s="22"/>
      <c r="CWF28" s="22"/>
      <c r="CWG28" s="22"/>
      <c r="CWH28" s="22"/>
      <c r="CWI28" s="22"/>
      <c r="CWJ28" s="22"/>
      <c r="CWK28" s="22"/>
      <c r="CWL28" s="22"/>
      <c r="CWM28" s="22"/>
      <c r="CWN28" s="22"/>
      <c r="CWO28" s="22"/>
      <c r="CWP28" s="22"/>
      <c r="CWQ28" s="22"/>
      <c r="CWR28" s="22"/>
      <c r="CWS28" s="22"/>
      <c r="CWT28" s="22"/>
      <c r="CWU28" s="22"/>
      <c r="CWV28" s="22"/>
      <c r="CWW28" s="22"/>
      <c r="CWX28" s="22"/>
      <c r="CWY28" s="22"/>
      <c r="CWZ28" s="22"/>
      <c r="CXA28" s="22"/>
      <c r="CXB28" s="22"/>
      <c r="CXC28" s="22"/>
      <c r="CXD28" s="22"/>
      <c r="CXE28" s="22"/>
      <c r="CXF28" s="22"/>
      <c r="CXG28" s="22"/>
      <c r="CXH28" s="22"/>
      <c r="CXI28" s="22"/>
      <c r="CXJ28" s="22"/>
      <c r="CXK28" s="22"/>
      <c r="CXL28" s="22"/>
      <c r="CXM28" s="22"/>
      <c r="CXN28" s="22"/>
      <c r="CXO28" s="22"/>
      <c r="CXP28" s="22"/>
      <c r="CXQ28" s="22"/>
      <c r="CXR28" s="22"/>
      <c r="CXS28" s="22"/>
      <c r="CXT28" s="22"/>
      <c r="CXU28" s="22"/>
      <c r="CXV28" s="22"/>
      <c r="CXW28" s="22"/>
      <c r="CXX28" s="22"/>
      <c r="CXY28" s="22"/>
      <c r="CXZ28" s="22"/>
      <c r="CYA28" s="22"/>
      <c r="CYB28" s="22"/>
      <c r="CYC28" s="22"/>
      <c r="CYD28" s="22"/>
      <c r="CYE28" s="22"/>
      <c r="CYF28" s="22"/>
      <c r="CYG28" s="22"/>
      <c r="CYH28" s="22"/>
      <c r="CYI28" s="22"/>
      <c r="CYJ28" s="22"/>
      <c r="CYK28" s="22"/>
      <c r="CYL28" s="22"/>
      <c r="CYM28" s="22"/>
      <c r="CYN28" s="22"/>
      <c r="CYO28" s="22"/>
      <c r="CYP28" s="22"/>
      <c r="CYQ28" s="22"/>
      <c r="CYR28" s="22"/>
      <c r="CYS28" s="22"/>
      <c r="CYT28" s="22"/>
      <c r="CYU28" s="22"/>
      <c r="CYV28" s="22"/>
      <c r="CYW28" s="22"/>
      <c r="CYX28" s="22"/>
      <c r="CYY28" s="22"/>
      <c r="CYZ28" s="22"/>
      <c r="CZA28" s="22"/>
      <c r="CZB28" s="22"/>
      <c r="CZC28" s="22"/>
      <c r="CZD28" s="22"/>
      <c r="CZE28" s="22"/>
      <c r="CZF28" s="22"/>
      <c r="CZG28" s="22"/>
      <c r="CZH28" s="22"/>
      <c r="CZI28" s="22"/>
      <c r="CZJ28" s="22"/>
      <c r="CZK28" s="22"/>
      <c r="CZL28" s="22"/>
      <c r="CZM28" s="22"/>
      <c r="CZN28" s="22"/>
      <c r="CZO28" s="22"/>
      <c r="CZP28" s="22"/>
      <c r="CZQ28" s="22"/>
      <c r="CZR28" s="22"/>
      <c r="CZS28" s="22"/>
      <c r="CZT28" s="22"/>
      <c r="CZU28" s="22"/>
      <c r="CZV28" s="22"/>
      <c r="CZW28" s="22"/>
      <c r="CZX28" s="22"/>
      <c r="CZY28" s="22"/>
      <c r="CZZ28" s="22"/>
      <c r="DAA28" s="22"/>
      <c r="DAB28" s="22"/>
      <c r="DAC28" s="22"/>
      <c r="DAD28" s="22"/>
      <c r="DAE28" s="22"/>
      <c r="DAF28" s="22"/>
      <c r="DAG28" s="22"/>
      <c r="DAH28" s="22"/>
      <c r="DAI28" s="22"/>
      <c r="DAJ28" s="22"/>
      <c r="DAK28" s="22"/>
      <c r="DAL28" s="22"/>
      <c r="DAM28" s="22"/>
      <c r="DAN28" s="22"/>
      <c r="DAO28" s="22"/>
      <c r="DAP28" s="22"/>
      <c r="DAQ28" s="22"/>
      <c r="DAR28" s="22"/>
      <c r="DAS28" s="22"/>
      <c r="DAT28" s="22"/>
      <c r="DAU28" s="22"/>
      <c r="DAV28" s="22"/>
      <c r="DAW28" s="22"/>
      <c r="DAX28" s="22"/>
      <c r="DAY28" s="22"/>
      <c r="DAZ28" s="22"/>
      <c r="DBA28" s="22"/>
      <c r="DBB28" s="22"/>
      <c r="DBC28" s="22"/>
      <c r="DBD28" s="22"/>
      <c r="DBE28" s="22"/>
      <c r="DBF28" s="22"/>
      <c r="DBG28" s="22"/>
      <c r="DBH28" s="22"/>
      <c r="DBI28" s="22"/>
      <c r="DBJ28" s="22"/>
      <c r="DBK28" s="22"/>
      <c r="DBL28" s="22"/>
      <c r="DBM28" s="22"/>
      <c r="DBN28" s="22"/>
      <c r="DBO28" s="22"/>
      <c r="DBP28" s="22"/>
      <c r="DBQ28" s="22"/>
      <c r="DBR28" s="22"/>
      <c r="DBS28" s="22"/>
      <c r="DBT28" s="22"/>
      <c r="DBU28" s="22"/>
      <c r="DBV28" s="22"/>
      <c r="DBW28" s="22"/>
      <c r="DBX28" s="22"/>
      <c r="DBY28" s="22"/>
      <c r="DBZ28" s="22"/>
      <c r="DCA28" s="22"/>
      <c r="DCB28" s="22"/>
      <c r="DCC28" s="22"/>
      <c r="DCD28" s="22"/>
      <c r="DCE28" s="22"/>
      <c r="DCF28" s="22"/>
      <c r="DCG28" s="22"/>
      <c r="DCH28" s="22"/>
      <c r="DCI28" s="22"/>
      <c r="DCJ28" s="22"/>
      <c r="DCK28" s="22"/>
      <c r="DCL28" s="22"/>
      <c r="DCM28" s="22"/>
      <c r="DCN28" s="22"/>
      <c r="DCO28" s="22"/>
      <c r="DCP28" s="22"/>
      <c r="DCQ28" s="22"/>
      <c r="DCR28" s="22"/>
      <c r="DCS28" s="22"/>
      <c r="DCT28" s="22"/>
      <c r="DCU28" s="22"/>
      <c r="DCV28" s="22"/>
      <c r="DCW28" s="22"/>
      <c r="DCX28" s="22"/>
      <c r="DCY28" s="22"/>
      <c r="DCZ28" s="22"/>
      <c r="DDA28" s="22"/>
      <c r="DDB28" s="22"/>
      <c r="DDC28" s="22"/>
      <c r="DDD28" s="22"/>
      <c r="DDE28" s="22"/>
      <c r="DDF28" s="22"/>
      <c r="DDG28" s="22"/>
      <c r="DDH28" s="22"/>
      <c r="DDI28" s="22"/>
      <c r="DDJ28" s="22"/>
      <c r="DDK28" s="22"/>
      <c r="DDL28" s="22"/>
      <c r="DDM28" s="22"/>
      <c r="DDN28" s="22"/>
      <c r="DDO28" s="22"/>
      <c r="DDP28" s="22"/>
      <c r="DDQ28" s="22"/>
      <c r="DDR28" s="22"/>
      <c r="DDS28" s="22"/>
      <c r="DDT28" s="22"/>
      <c r="DDU28" s="22"/>
      <c r="DDV28" s="22"/>
      <c r="DDW28" s="22"/>
      <c r="DDX28" s="22"/>
      <c r="DDY28" s="22"/>
      <c r="DDZ28" s="22"/>
      <c r="DEA28" s="22"/>
      <c r="DEB28" s="22"/>
      <c r="DEC28" s="22"/>
      <c r="DED28" s="22"/>
      <c r="DEE28" s="22"/>
      <c r="DEF28" s="22"/>
      <c r="DEG28" s="22"/>
      <c r="DEH28" s="22"/>
      <c r="DEI28" s="22"/>
      <c r="DEJ28" s="22"/>
      <c r="DEK28" s="22"/>
      <c r="DEL28" s="22"/>
      <c r="DEM28" s="22"/>
      <c r="DEN28" s="22"/>
      <c r="DEO28" s="22"/>
      <c r="DEP28" s="22"/>
      <c r="DEQ28" s="22"/>
      <c r="DER28" s="22"/>
      <c r="DES28" s="22"/>
      <c r="DET28" s="22"/>
      <c r="DEU28" s="22"/>
      <c r="DEV28" s="22"/>
      <c r="DEW28" s="22"/>
      <c r="DEX28" s="22"/>
      <c r="DEY28" s="22"/>
      <c r="DEZ28" s="22"/>
      <c r="DFA28" s="22"/>
      <c r="DFB28" s="22"/>
      <c r="DFC28" s="22"/>
      <c r="DFD28" s="22"/>
      <c r="DFE28" s="22"/>
      <c r="DFF28" s="22"/>
      <c r="DFG28" s="22"/>
      <c r="DFH28" s="22"/>
      <c r="DFI28" s="22"/>
      <c r="DFJ28" s="22"/>
      <c r="DFK28" s="22"/>
      <c r="DFL28" s="22"/>
      <c r="DFM28" s="22"/>
      <c r="DFN28" s="22"/>
      <c r="DFO28" s="22"/>
      <c r="DFP28" s="22"/>
      <c r="DFQ28" s="22"/>
      <c r="DFR28" s="22"/>
      <c r="DFS28" s="22"/>
      <c r="DFT28" s="22"/>
      <c r="DFU28" s="22"/>
      <c r="DFV28" s="22"/>
      <c r="DFW28" s="22"/>
      <c r="DFX28" s="22"/>
      <c r="DFY28" s="22"/>
      <c r="DFZ28" s="22"/>
      <c r="DGA28" s="22"/>
      <c r="DGB28" s="22"/>
      <c r="DGC28" s="22"/>
      <c r="DGD28" s="22"/>
      <c r="DGE28" s="22"/>
      <c r="DGF28" s="22"/>
      <c r="DGG28" s="22"/>
      <c r="DGH28" s="22"/>
      <c r="DGI28" s="22"/>
      <c r="DGJ28" s="22"/>
      <c r="DGK28" s="22"/>
      <c r="DGL28" s="22"/>
      <c r="DGM28" s="22"/>
      <c r="DGN28" s="22"/>
      <c r="DGO28" s="22"/>
      <c r="DGP28" s="22"/>
      <c r="DGQ28" s="22"/>
      <c r="DGR28" s="22"/>
      <c r="DGS28" s="22"/>
      <c r="DGT28" s="22"/>
      <c r="DGU28" s="22"/>
      <c r="DGV28" s="22"/>
      <c r="DGW28" s="22"/>
      <c r="DGX28" s="22"/>
      <c r="DGY28" s="22"/>
      <c r="DGZ28" s="22"/>
      <c r="DHA28" s="22"/>
      <c r="DHB28" s="22"/>
      <c r="DHC28" s="22"/>
      <c r="DHD28" s="22"/>
      <c r="DHE28" s="22"/>
      <c r="DHF28" s="22"/>
      <c r="DHG28" s="22"/>
      <c r="DHH28" s="22"/>
      <c r="DHI28" s="22"/>
      <c r="DHJ28" s="22"/>
      <c r="DHK28" s="22"/>
      <c r="DHL28" s="22"/>
      <c r="DHM28" s="22"/>
      <c r="DHN28" s="22"/>
      <c r="DHO28" s="22"/>
      <c r="DHP28" s="22"/>
      <c r="DHQ28" s="30"/>
      <c r="DHR28" s="22"/>
      <c r="DHS28" s="22"/>
      <c r="DHT28" s="22"/>
      <c r="DHU28" s="22"/>
      <c r="DHV28" s="22"/>
      <c r="DHW28" s="22"/>
      <c r="DHX28" s="22"/>
      <c r="DHY28" s="22"/>
      <c r="DHZ28" s="22"/>
      <c r="DIA28" s="22"/>
      <c r="DIB28" s="22"/>
      <c r="DIC28" s="22"/>
      <c r="DID28" s="22"/>
      <c r="DIE28" s="22"/>
      <c r="DIF28" s="22"/>
      <c r="DIG28" s="22"/>
      <c r="DIH28" s="22"/>
      <c r="DII28" s="22"/>
      <c r="DIJ28" s="22"/>
      <c r="DIK28" s="22"/>
      <c r="DIL28" s="22"/>
      <c r="DIM28" s="22"/>
      <c r="DIN28" s="22"/>
      <c r="DIO28" s="22"/>
      <c r="DIP28" s="22"/>
      <c r="DIQ28" s="22"/>
      <c r="DIR28" s="22"/>
      <c r="DIS28" s="22"/>
      <c r="DIT28" s="22"/>
      <c r="DIU28" s="22"/>
      <c r="DIV28" s="22"/>
      <c r="DIW28" s="22"/>
      <c r="DIX28" s="22"/>
      <c r="DIY28" s="22"/>
      <c r="DIZ28" s="22"/>
      <c r="DJA28" s="22"/>
      <c r="DJB28" s="22"/>
      <c r="DJC28" s="22"/>
      <c r="DJD28" s="22"/>
      <c r="DJE28" s="22"/>
      <c r="DJF28" s="22"/>
      <c r="DJG28" s="22"/>
      <c r="DJH28" s="22"/>
      <c r="DJI28" s="22"/>
      <c r="DJJ28" s="22"/>
      <c r="DJK28" s="22"/>
      <c r="DJL28" s="22"/>
      <c r="DJM28" s="22"/>
      <c r="DJN28" s="22"/>
      <c r="DJO28" s="22"/>
      <c r="DJP28" s="22"/>
      <c r="DJQ28" s="22"/>
      <c r="DJR28" s="22"/>
      <c r="DJS28" s="22"/>
      <c r="DJT28" s="22"/>
      <c r="DJU28" s="22"/>
      <c r="DJV28" s="22"/>
      <c r="DJW28" s="22"/>
      <c r="DJX28" s="22"/>
      <c r="DJY28" s="22"/>
      <c r="DJZ28" s="22"/>
      <c r="DKA28" s="22"/>
      <c r="DKB28" s="22"/>
      <c r="DKC28" s="22"/>
      <c r="DKD28" s="22"/>
      <c r="DKE28" s="22"/>
      <c r="DKF28" s="22"/>
      <c r="DKG28" s="22"/>
      <c r="DKH28" s="22"/>
      <c r="DKI28" s="22"/>
      <c r="DKJ28" s="22"/>
      <c r="DKK28" s="22"/>
      <c r="DKL28" s="22"/>
      <c r="DKM28" s="22"/>
      <c r="DKN28" s="22"/>
      <c r="DKO28" s="22"/>
      <c r="DKP28" s="22"/>
      <c r="DKQ28" s="22"/>
      <c r="DKR28" s="22"/>
      <c r="DKS28" s="22"/>
      <c r="DKT28" s="22"/>
      <c r="DKU28" s="22"/>
      <c r="DKV28" s="22"/>
      <c r="DKW28" s="22"/>
      <c r="DKX28" s="22"/>
      <c r="DKY28" s="22"/>
      <c r="DKZ28" s="22"/>
      <c r="DLA28" s="22"/>
      <c r="DLB28" s="22"/>
      <c r="DLC28" s="22"/>
      <c r="DLD28" s="22"/>
      <c r="DLE28" s="22"/>
      <c r="DLF28" s="22"/>
      <c r="DLG28" s="22"/>
      <c r="DLH28" s="22"/>
      <c r="DLI28" s="22"/>
      <c r="DLJ28" s="22"/>
      <c r="DLK28" s="22"/>
      <c r="DLL28" s="22"/>
      <c r="DLM28" s="22"/>
      <c r="DLN28" s="22"/>
      <c r="DLO28" s="22"/>
      <c r="DLP28" s="22"/>
      <c r="DLQ28" s="22"/>
      <c r="DLR28" s="22"/>
      <c r="DLS28" s="22"/>
      <c r="DLT28" s="22"/>
      <c r="DLU28" s="22"/>
      <c r="DLV28" s="22"/>
      <c r="DLW28" s="22"/>
      <c r="DLX28" s="22"/>
      <c r="DLY28" s="22"/>
      <c r="DLZ28" s="22"/>
      <c r="DMA28" s="22"/>
      <c r="DMB28" s="22"/>
      <c r="DMC28" s="22"/>
      <c r="DMD28" s="22"/>
      <c r="DME28" s="22"/>
      <c r="DMF28" s="22"/>
      <c r="DMG28" s="22"/>
      <c r="DMH28" s="22"/>
      <c r="DMI28" s="22"/>
      <c r="DMJ28" s="22"/>
      <c r="DMK28" s="22"/>
      <c r="DML28" s="22"/>
      <c r="DMM28" s="22"/>
      <c r="DMN28" s="22"/>
      <c r="DMO28" s="22"/>
      <c r="DMP28" s="22"/>
      <c r="DMQ28" s="22"/>
      <c r="DMR28" s="22"/>
      <c r="DMS28" s="22"/>
      <c r="DMT28" s="22"/>
      <c r="DMU28" s="22"/>
      <c r="DMV28" s="22"/>
      <c r="DMW28" s="22"/>
      <c r="DMX28" s="22"/>
      <c r="DMY28" s="22"/>
      <c r="DMZ28" s="22"/>
      <c r="DNA28" s="22"/>
      <c r="DNB28" s="22"/>
      <c r="DNC28" s="22"/>
      <c r="DND28" s="22"/>
      <c r="DNE28" s="22"/>
      <c r="DNF28" s="22"/>
      <c r="DNG28" s="22"/>
      <c r="DNH28" s="22"/>
      <c r="DNI28" s="22"/>
      <c r="DNJ28" s="22"/>
      <c r="DNK28" s="22"/>
      <c r="DNL28" s="22"/>
      <c r="DNM28" s="22"/>
      <c r="DNN28" s="22"/>
      <c r="DNO28" s="22"/>
      <c r="DNP28" s="22"/>
      <c r="DNQ28" s="22"/>
      <c r="DNR28" s="22"/>
      <c r="DNS28" s="22"/>
      <c r="DNT28" s="22"/>
      <c r="DNU28" s="22"/>
      <c r="DNV28" s="22"/>
      <c r="DNW28" s="22"/>
      <c r="DNX28" s="22"/>
      <c r="DNY28" s="22"/>
      <c r="DNZ28" s="22"/>
      <c r="DOA28" s="22"/>
      <c r="DOB28" s="22"/>
      <c r="DOC28" s="22"/>
      <c r="DOD28" s="22"/>
      <c r="DOE28" s="22"/>
      <c r="DOF28" s="22"/>
      <c r="DOG28" s="22"/>
      <c r="DOH28" s="22"/>
      <c r="DOI28" s="22"/>
      <c r="DOJ28" s="22"/>
      <c r="DOK28" s="22"/>
      <c r="DOL28" s="22"/>
      <c r="DOM28" s="22"/>
      <c r="DON28" s="22"/>
      <c r="DOO28" s="22"/>
      <c r="DOP28" s="22"/>
      <c r="DOQ28" s="22"/>
      <c r="DOR28" s="22"/>
      <c r="DOS28" s="22"/>
      <c r="DOT28" s="22"/>
      <c r="DOU28" s="22"/>
      <c r="DOV28" s="22"/>
      <c r="DOW28" s="22"/>
      <c r="DOX28" s="22"/>
      <c r="DOY28" s="22"/>
      <c r="DOZ28" s="22"/>
      <c r="DPA28" s="22"/>
      <c r="DPB28" s="22"/>
      <c r="DPC28" s="22"/>
      <c r="DPD28" s="22"/>
      <c r="DPE28" s="22"/>
      <c r="DPF28" s="22"/>
      <c r="DPG28" s="22"/>
      <c r="DPH28" s="22"/>
      <c r="DPI28" s="22"/>
      <c r="DPJ28" s="22"/>
      <c r="DPK28" s="22"/>
      <c r="DPL28" s="22"/>
      <c r="DPM28" s="22"/>
      <c r="DPN28" s="22"/>
      <c r="DPO28" s="22"/>
      <c r="DPP28" s="22"/>
      <c r="DPQ28" s="22"/>
      <c r="DPR28" s="22"/>
      <c r="DPS28" s="22"/>
      <c r="DPT28" s="22"/>
      <c r="DPU28" s="22"/>
      <c r="DPV28" s="22"/>
      <c r="DPW28" s="22"/>
      <c r="DPX28" s="22"/>
      <c r="DPY28" s="22"/>
      <c r="DPZ28" s="22"/>
      <c r="DQA28" s="22"/>
      <c r="DQB28" s="22"/>
      <c r="DQC28" s="22"/>
      <c r="DQD28" s="22"/>
      <c r="DQE28" s="22"/>
      <c r="DQF28" s="22"/>
      <c r="DQG28" s="22"/>
      <c r="DQH28" s="22"/>
      <c r="DQI28" s="22"/>
      <c r="DQJ28" s="22"/>
      <c r="DQK28" s="22"/>
      <c r="DQL28" s="22"/>
      <c r="DQM28" s="22"/>
      <c r="DQN28" s="22"/>
      <c r="DQO28" s="22"/>
      <c r="DQP28" s="22"/>
      <c r="DQQ28" s="22"/>
      <c r="DQR28" s="22"/>
      <c r="DQS28" s="22"/>
      <c r="DQT28" s="22"/>
      <c r="DQU28" s="22"/>
      <c r="DQV28" s="22"/>
      <c r="DQW28" s="22"/>
      <c r="DQX28" s="22"/>
      <c r="DQY28" s="22"/>
      <c r="DQZ28" s="22"/>
      <c r="DRA28" s="22"/>
      <c r="DRB28" s="22"/>
      <c r="DRC28" s="22"/>
      <c r="DRD28" s="22"/>
      <c r="DRE28" s="22"/>
      <c r="DRF28" s="22"/>
      <c r="DRG28" s="22"/>
      <c r="DRH28" s="22"/>
      <c r="DRI28" s="22"/>
      <c r="DRJ28" s="22"/>
      <c r="DRK28" s="22"/>
      <c r="DRL28" s="22"/>
      <c r="DRM28" s="22"/>
      <c r="DRN28" s="22"/>
      <c r="DRO28" s="22"/>
      <c r="DRP28" s="22"/>
      <c r="DRQ28" s="22"/>
      <c r="DRR28" s="22"/>
      <c r="DRS28" s="22"/>
      <c r="DRT28" s="22"/>
      <c r="DRU28" s="22"/>
      <c r="DRV28" s="22"/>
      <c r="DRW28" s="22"/>
      <c r="DRX28" s="22"/>
      <c r="DRY28" s="22"/>
      <c r="DRZ28" s="22"/>
      <c r="DSA28" s="22"/>
      <c r="DSB28" s="22"/>
      <c r="DSC28" s="22"/>
      <c r="DSD28" s="22"/>
      <c r="DSE28" s="22"/>
      <c r="DSF28" s="22"/>
      <c r="DSG28" s="22"/>
      <c r="DSH28" s="22"/>
      <c r="DSI28" s="22"/>
      <c r="DSJ28" s="22"/>
      <c r="DSK28" s="22"/>
      <c r="DSL28" s="22"/>
      <c r="DSM28" s="22"/>
      <c r="DSN28" s="22"/>
      <c r="DSO28" s="22"/>
      <c r="DSP28" s="22"/>
      <c r="DSQ28" s="22"/>
      <c r="DSR28" s="22"/>
      <c r="DSS28" s="22"/>
      <c r="DST28" s="22"/>
      <c r="DSU28" s="22"/>
      <c r="DSV28" s="22"/>
      <c r="DSW28" s="22"/>
      <c r="DSX28" s="22"/>
      <c r="DSY28" s="22"/>
      <c r="DSZ28" s="22"/>
      <c r="DTA28" s="22"/>
      <c r="DTB28" s="22"/>
      <c r="DTC28" s="22"/>
      <c r="DTD28" s="22"/>
      <c r="DTE28" s="22"/>
      <c r="DTF28" s="22"/>
      <c r="DTG28" s="22"/>
      <c r="DTH28" s="22"/>
      <c r="DTI28" s="22"/>
      <c r="DTJ28" s="22"/>
      <c r="DTK28" s="22"/>
      <c r="DTL28" s="22"/>
      <c r="DTM28" s="22"/>
      <c r="DTN28" s="22"/>
      <c r="DTO28" s="22"/>
      <c r="DTP28" s="22"/>
      <c r="DTQ28" s="22"/>
      <c r="DTR28" s="22"/>
      <c r="DTS28" s="22"/>
      <c r="DTT28" s="22"/>
      <c r="DTU28" s="22"/>
      <c r="DTV28" s="22"/>
      <c r="DTW28" s="22"/>
      <c r="DTX28" s="22"/>
      <c r="DTY28" s="22"/>
      <c r="DTZ28" s="22"/>
      <c r="DUA28" s="22"/>
      <c r="DUB28" s="22"/>
      <c r="DUC28" s="22"/>
      <c r="DUD28" s="22"/>
      <c r="DUE28" s="22"/>
      <c r="DUF28" s="22"/>
      <c r="DUG28" s="22"/>
      <c r="DUH28" s="22"/>
      <c r="DUI28" s="22"/>
      <c r="DUJ28" s="22"/>
      <c r="DUK28" s="22"/>
      <c r="DUL28" s="22"/>
      <c r="DUM28" s="22"/>
      <c r="DUN28" s="22"/>
      <c r="DUO28" s="22"/>
      <c r="DUP28" s="22"/>
      <c r="DUQ28" s="22"/>
      <c r="DUR28" s="22"/>
      <c r="DUS28" s="22"/>
      <c r="DUT28" s="22"/>
      <c r="DUU28" s="22"/>
      <c r="DUV28" s="22"/>
      <c r="DUW28" s="22"/>
      <c r="DUX28" s="22"/>
      <c r="DUY28" s="22"/>
      <c r="DUZ28" s="22"/>
      <c r="DVA28" s="22"/>
      <c r="DVB28" s="22"/>
      <c r="DVC28" s="22"/>
      <c r="DVD28" s="22"/>
      <c r="DVE28" s="22"/>
      <c r="DVF28" s="22"/>
      <c r="DVG28" s="22"/>
      <c r="DVH28" s="22"/>
      <c r="DVI28" s="22"/>
      <c r="DVJ28" s="22"/>
      <c r="DVK28" s="22"/>
      <c r="DVL28" s="22"/>
      <c r="DVM28" s="22"/>
      <c r="DVN28" s="22"/>
      <c r="DVO28" s="22"/>
      <c r="DVP28" s="22"/>
      <c r="DVQ28" s="22"/>
      <c r="DVR28" s="22"/>
      <c r="DVS28" s="30"/>
      <c r="DVT28" s="22"/>
      <c r="DVU28" s="22"/>
      <c r="DVV28" s="22"/>
      <c r="DVW28" s="22"/>
      <c r="DVX28" s="22"/>
      <c r="DVY28" s="22"/>
      <c r="DVZ28" s="22"/>
      <c r="DWA28" s="22"/>
      <c r="DWB28" s="22"/>
      <c r="DWC28" s="22"/>
      <c r="DWD28" s="22"/>
      <c r="DWE28" s="22"/>
      <c r="DWF28" s="22"/>
      <c r="DWG28" s="22"/>
      <c r="DWH28" s="22"/>
      <c r="DWI28" s="22"/>
      <c r="DWJ28" s="22"/>
      <c r="DWK28" s="22"/>
      <c r="DWL28" s="22"/>
      <c r="DWM28" s="22"/>
      <c r="DWN28" s="22"/>
      <c r="DWO28" s="22"/>
      <c r="DWP28" s="22"/>
      <c r="DWQ28" s="22"/>
      <c r="DWR28" s="22"/>
      <c r="DWS28" s="22"/>
      <c r="DWT28" s="22"/>
      <c r="DWU28" s="22"/>
      <c r="DWV28" s="22"/>
      <c r="DWW28" s="22"/>
      <c r="DWX28" s="22"/>
      <c r="DWY28" s="22"/>
      <c r="DWZ28" s="22"/>
      <c r="DXA28" s="22"/>
      <c r="DXB28" s="22"/>
      <c r="DXC28" s="22"/>
      <c r="DXD28" s="22"/>
      <c r="DXE28" s="22"/>
      <c r="DXF28" s="22"/>
      <c r="DXG28" s="22"/>
      <c r="DXH28" s="22"/>
      <c r="DXI28" s="22"/>
      <c r="DXJ28" s="22"/>
      <c r="DXK28" s="22"/>
      <c r="DXL28" s="22"/>
      <c r="DXM28" s="22"/>
      <c r="DXN28" s="22"/>
      <c r="DXO28" s="22"/>
      <c r="DXP28" s="22"/>
      <c r="DXQ28" s="22"/>
      <c r="DXR28" s="22"/>
      <c r="DXS28" s="22"/>
      <c r="DXT28" s="22"/>
      <c r="DXU28" s="22"/>
      <c r="DXV28" s="22"/>
      <c r="DXW28" s="22"/>
      <c r="DXX28" s="22"/>
      <c r="DXY28" s="22"/>
      <c r="DXZ28" s="22"/>
      <c r="DYA28" s="22"/>
      <c r="DYB28" s="22"/>
      <c r="DYC28" s="22"/>
      <c r="DYD28" s="22"/>
      <c r="DYE28" s="22"/>
      <c r="DYF28" s="22"/>
      <c r="DYG28" s="22"/>
      <c r="DYH28" s="22"/>
      <c r="DYI28" s="22"/>
      <c r="DYJ28" s="22"/>
      <c r="DYK28" s="22"/>
      <c r="DYL28" s="22"/>
      <c r="DYM28" s="22"/>
      <c r="DYN28" s="22"/>
      <c r="DYO28" s="22"/>
      <c r="DYP28" s="22"/>
      <c r="DYQ28" s="22"/>
      <c r="DYR28" s="22"/>
      <c r="DYS28" s="22"/>
      <c r="DYT28" s="22"/>
      <c r="DYU28" s="22"/>
      <c r="DYV28" s="22"/>
      <c r="DYW28" s="22"/>
      <c r="DYX28" s="22"/>
      <c r="DYY28" s="22"/>
      <c r="DYZ28" s="22"/>
      <c r="DZA28" s="22"/>
      <c r="DZB28" s="22"/>
      <c r="DZC28" s="22"/>
      <c r="DZD28" s="22"/>
      <c r="DZE28" s="22"/>
      <c r="DZF28" s="22"/>
      <c r="DZG28" s="22"/>
      <c r="DZH28" s="22"/>
      <c r="DZI28" s="22"/>
      <c r="DZJ28" s="22"/>
      <c r="DZK28" s="22"/>
      <c r="DZL28" s="22"/>
      <c r="DZM28" s="22"/>
      <c r="DZN28" s="22"/>
      <c r="DZO28" s="22"/>
      <c r="DZP28" s="22"/>
      <c r="DZQ28" s="22"/>
      <c r="DZR28" s="22"/>
      <c r="DZS28" s="22"/>
      <c r="DZT28" s="22"/>
      <c r="DZU28" s="22"/>
      <c r="DZV28" s="22"/>
      <c r="DZW28" s="22"/>
      <c r="DZX28" s="22"/>
      <c r="DZY28" s="22"/>
      <c r="DZZ28" s="22"/>
      <c r="EAA28" s="22"/>
      <c r="EAB28" s="22"/>
      <c r="EAC28" s="22"/>
      <c r="EAD28" s="22"/>
      <c r="EAE28" s="22"/>
      <c r="EAF28" s="22"/>
      <c r="EAG28" s="22"/>
      <c r="EAH28" s="22"/>
      <c r="EAI28" s="22"/>
      <c r="EAJ28" s="22"/>
      <c r="EAK28" s="22"/>
      <c r="EAL28" s="22"/>
      <c r="EAM28" s="22"/>
      <c r="EAN28" s="22"/>
      <c r="EAO28" s="22"/>
      <c r="EAP28" s="22"/>
      <c r="EAQ28" s="22"/>
      <c r="EAR28" s="22"/>
      <c r="EAS28" s="22"/>
      <c r="EAT28" s="22"/>
      <c r="EAU28" s="22"/>
      <c r="EAV28" s="22"/>
      <c r="EAW28" s="22"/>
      <c r="EAX28" s="22"/>
      <c r="EAY28" s="22"/>
      <c r="EAZ28" s="22"/>
      <c r="EBA28" s="22"/>
      <c r="EBB28" s="22"/>
      <c r="EBC28" s="22"/>
      <c r="EBD28" s="22"/>
      <c r="EBE28" s="22"/>
      <c r="EBF28" s="22"/>
      <c r="EBG28" s="22"/>
      <c r="EBH28" s="22"/>
      <c r="EBI28" s="22"/>
      <c r="EBJ28" s="22"/>
      <c r="EBK28" s="22"/>
      <c r="EBL28" s="22"/>
      <c r="EBM28" s="22"/>
      <c r="EBN28" s="22"/>
      <c r="EBO28" s="22"/>
      <c r="EBP28" s="22"/>
      <c r="EBQ28" s="22"/>
      <c r="EBR28" s="22"/>
      <c r="EBS28" s="22"/>
      <c r="EBT28" s="22"/>
      <c r="EBU28" s="22"/>
      <c r="EBV28" s="22"/>
      <c r="EBW28" s="22"/>
      <c r="EBX28" s="22"/>
      <c r="EBY28" s="22"/>
      <c r="EBZ28" s="22"/>
      <c r="ECA28" s="22"/>
      <c r="ECB28" s="22"/>
      <c r="ECC28" s="22"/>
      <c r="ECD28" s="22"/>
      <c r="ECE28" s="22"/>
      <c r="ECF28" s="22"/>
      <c r="ECG28" s="22"/>
      <c r="ECH28" s="22"/>
      <c r="ECI28" s="22"/>
      <c r="ECJ28" s="22"/>
      <c r="ECK28" s="22"/>
      <c r="ECL28" s="22"/>
      <c r="ECM28" s="22"/>
      <c r="ECN28" s="22"/>
      <c r="ECO28" s="22"/>
      <c r="ECP28" s="22"/>
      <c r="ECQ28" s="22"/>
      <c r="ECR28" s="22"/>
      <c r="ECS28" s="22"/>
      <c r="ECT28" s="22"/>
      <c r="ECU28" s="22"/>
      <c r="ECV28" s="22"/>
      <c r="ECW28" s="22"/>
      <c r="ECX28" s="22"/>
      <c r="ECY28" s="22"/>
      <c r="ECZ28" s="22"/>
      <c r="EDA28" s="22"/>
      <c r="EDB28" s="22"/>
      <c r="EDC28" s="22"/>
      <c r="EDD28" s="22"/>
      <c r="EDE28" s="22"/>
      <c r="EDF28" s="22"/>
      <c r="EDG28" s="22"/>
      <c r="EDH28" s="22"/>
      <c r="EDI28" s="22"/>
      <c r="EDJ28" s="22"/>
      <c r="EDK28" s="22"/>
      <c r="EDL28" s="22"/>
      <c r="EDM28" s="22"/>
      <c r="EDN28" s="22"/>
      <c r="EDO28" s="22"/>
      <c r="EDP28" s="22"/>
      <c r="EDQ28" s="22"/>
      <c r="EDR28" s="22"/>
      <c r="EDS28" s="22"/>
      <c r="EDT28" s="22"/>
      <c r="EDU28" s="22"/>
      <c r="EDV28" s="22"/>
      <c r="EDW28" s="22"/>
      <c r="EDX28" s="22"/>
      <c r="EDY28" s="22"/>
      <c r="EDZ28" s="22"/>
      <c r="EEA28" s="22"/>
      <c r="EEB28" s="22"/>
      <c r="EEC28" s="22"/>
      <c r="EED28" s="22"/>
      <c r="EEE28" s="22"/>
      <c r="EEF28" s="22"/>
      <c r="EEG28" s="22"/>
      <c r="EEH28" s="22"/>
      <c r="EEI28" s="22"/>
      <c r="EEJ28" s="22"/>
      <c r="EEK28" s="22"/>
      <c r="EEL28" s="22"/>
      <c r="EEM28" s="22"/>
      <c r="EEN28" s="22"/>
      <c r="EEO28" s="22"/>
      <c r="EEP28" s="22"/>
      <c r="EEQ28" s="22"/>
      <c r="EER28" s="22"/>
      <c r="EES28" s="22"/>
      <c r="EET28" s="22"/>
      <c r="EEU28" s="22"/>
      <c r="EEV28" s="22"/>
      <c r="EEW28" s="22"/>
      <c r="EEX28" s="22"/>
      <c r="EEY28" s="22"/>
      <c r="EEZ28" s="22"/>
      <c r="EFA28" s="22"/>
      <c r="EFB28" s="22"/>
      <c r="EFC28" s="22"/>
      <c r="EFD28" s="22"/>
      <c r="EFE28" s="22"/>
      <c r="EFF28" s="22"/>
      <c r="EFG28" s="22"/>
      <c r="EFH28" s="22"/>
      <c r="EFI28" s="22"/>
      <c r="EFJ28" s="22"/>
      <c r="EFK28" s="22"/>
      <c r="EFL28" s="22"/>
      <c r="EFM28" s="22"/>
      <c r="EFN28" s="22"/>
      <c r="EFO28" s="22"/>
      <c r="EFP28" s="22"/>
      <c r="EFQ28" s="22"/>
      <c r="EFR28" s="22"/>
      <c r="EFS28" s="22"/>
      <c r="EFT28" s="22"/>
      <c r="EFU28" s="22"/>
      <c r="EFV28" s="22"/>
      <c r="EFW28" s="22"/>
      <c r="EFX28" s="22"/>
      <c r="EFY28" s="22"/>
      <c r="EFZ28" s="22"/>
      <c r="EGA28" s="22"/>
      <c r="EGB28" s="22"/>
      <c r="EGC28" s="22"/>
      <c r="EGD28" s="22"/>
      <c r="EGE28" s="22"/>
      <c r="EGF28" s="22"/>
      <c r="EGG28" s="22"/>
      <c r="EGH28" s="22"/>
      <c r="EGI28" s="22"/>
      <c r="EGJ28" s="22"/>
      <c r="EGK28" s="22"/>
      <c r="EGL28" s="22"/>
      <c r="EGM28" s="22"/>
      <c r="EGN28" s="22"/>
      <c r="EGO28" s="22"/>
      <c r="EGP28" s="22"/>
      <c r="EGQ28" s="22"/>
      <c r="EGR28" s="22"/>
      <c r="EGS28" s="22"/>
      <c r="EGT28" s="22"/>
      <c r="EGU28" s="22"/>
      <c r="EGV28" s="22"/>
      <c r="EGW28" s="22"/>
      <c r="EGX28" s="22"/>
      <c r="EGY28" s="22"/>
      <c r="EGZ28" s="22"/>
      <c r="EHA28" s="22"/>
      <c r="EHB28" s="22"/>
      <c r="EHC28" s="22"/>
      <c r="EHD28" s="22"/>
      <c r="EHE28" s="22"/>
      <c r="EHF28" s="22"/>
      <c r="EHG28" s="22"/>
      <c r="EHH28" s="22"/>
      <c r="EHI28" s="22"/>
      <c r="EHJ28" s="22"/>
      <c r="EHK28" s="22"/>
      <c r="EHL28" s="22"/>
      <c r="EHM28" s="22"/>
      <c r="EHN28" s="22"/>
      <c r="EHO28" s="22"/>
      <c r="EHP28" s="22"/>
      <c r="EHQ28" s="22"/>
      <c r="EHR28" s="22"/>
      <c r="EHS28" s="22"/>
      <c r="EHT28" s="22"/>
      <c r="EHU28" s="22"/>
      <c r="EHV28" s="22"/>
      <c r="EHW28" s="22"/>
      <c r="EHX28" s="22"/>
      <c r="EHY28" s="22"/>
      <c r="EHZ28" s="22"/>
      <c r="EIA28" s="22"/>
      <c r="EIB28" s="22"/>
      <c r="EIC28" s="22"/>
      <c r="EID28" s="22"/>
      <c r="EIE28" s="22"/>
      <c r="EIF28" s="22"/>
      <c r="EIG28" s="22"/>
      <c r="EIH28" s="22"/>
      <c r="EII28" s="22"/>
      <c r="EIJ28" s="22"/>
      <c r="EIK28" s="22"/>
      <c r="EIL28" s="22"/>
      <c r="EIM28" s="22"/>
      <c r="EIN28" s="22"/>
      <c r="EIO28" s="22"/>
      <c r="EIP28" s="22"/>
      <c r="EIQ28" s="22"/>
      <c r="EIR28" s="22"/>
      <c r="EIS28" s="22"/>
      <c r="EIT28" s="22"/>
      <c r="EIU28" s="22"/>
      <c r="EIV28" s="22"/>
      <c r="EIW28" s="22"/>
      <c r="EIX28" s="22"/>
      <c r="EIY28" s="22"/>
      <c r="EIZ28" s="22"/>
      <c r="EJA28" s="22"/>
      <c r="EJB28" s="22"/>
      <c r="EJC28" s="22"/>
      <c r="EJD28" s="22"/>
      <c r="EJE28" s="22"/>
      <c r="EJF28" s="22"/>
      <c r="EJG28" s="22"/>
      <c r="EJH28" s="22"/>
      <c r="EJI28" s="22"/>
      <c r="EJJ28" s="22"/>
      <c r="EJK28" s="22"/>
      <c r="EJL28" s="22"/>
      <c r="EJM28" s="22"/>
      <c r="EJN28" s="22"/>
      <c r="EJO28" s="22"/>
      <c r="EJP28" s="22"/>
      <c r="EJQ28" s="22"/>
      <c r="EJR28" s="22"/>
      <c r="EJS28" s="22"/>
      <c r="EJT28" s="22"/>
      <c r="EJU28" s="30"/>
      <c r="EJV28" s="22"/>
      <c r="EJW28" s="22"/>
      <c r="EJX28" s="22"/>
      <c r="EJY28" s="22"/>
      <c r="EJZ28" s="22"/>
      <c r="EKA28" s="22"/>
      <c r="EKB28" s="22"/>
      <c r="EKC28" s="22"/>
      <c r="EKD28" s="22"/>
      <c r="EKE28" s="22"/>
      <c r="EKF28" s="22"/>
      <c r="EKG28" s="22"/>
      <c r="EKH28" s="22"/>
      <c r="EKI28" s="22"/>
      <c r="EKJ28" s="22"/>
      <c r="EKK28" s="22"/>
      <c r="EKL28" s="22"/>
      <c r="EKM28" s="22"/>
      <c r="EKN28" s="22"/>
      <c r="EKO28" s="22"/>
      <c r="EKP28" s="22"/>
      <c r="EKQ28" s="22"/>
      <c r="EKR28" s="22"/>
      <c r="EKS28" s="22"/>
      <c r="EKT28" s="22"/>
      <c r="EKU28" s="22"/>
      <c r="EKV28" s="22"/>
      <c r="EKW28" s="22"/>
      <c r="EKX28" s="22"/>
      <c r="EKY28" s="22"/>
      <c r="EKZ28" s="22"/>
      <c r="ELA28" s="22"/>
      <c r="ELB28" s="22"/>
      <c r="ELC28" s="22"/>
      <c r="ELD28" s="22"/>
      <c r="ELE28" s="22"/>
      <c r="ELF28" s="22"/>
      <c r="ELG28" s="22"/>
      <c r="ELH28" s="22"/>
      <c r="ELI28" s="22"/>
      <c r="ELJ28" s="22"/>
      <c r="ELK28" s="22"/>
      <c r="ELL28" s="22"/>
      <c r="ELM28" s="22"/>
      <c r="ELN28" s="22"/>
      <c r="ELO28" s="22"/>
      <c r="ELP28" s="22"/>
      <c r="ELQ28" s="22"/>
      <c r="ELR28" s="22"/>
      <c r="ELS28" s="22"/>
      <c r="ELT28" s="22"/>
      <c r="ELU28" s="22"/>
      <c r="ELV28" s="22"/>
      <c r="ELW28" s="22"/>
      <c r="ELX28" s="22"/>
      <c r="ELY28" s="22"/>
      <c r="ELZ28" s="22"/>
      <c r="EMA28" s="22"/>
      <c r="EMB28" s="22"/>
      <c r="EMC28" s="22"/>
      <c r="EMD28" s="22"/>
      <c r="EME28" s="22"/>
      <c r="EMF28" s="22"/>
      <c r="EMG28" s="22"/>
      <c r="EMH28" s="22"/>
      <c r="EMI28" s="22"/>
      <c r="EMJ28" s="22"/>
      <c r="EMK28" s="22"/>
      <c r="EML28" s="22"/>
      <c r="EMM28" s="22"/>
      <c r="EMN28" s="22"/>
      <c r="EMO28" s="22"/>
      <c r="EMP28" s="22"/>
      <c r="EMQ28" s="22"/>
      <c r="EMR28" s="22"/>
      <c r="EMS28" s="22"/>
      <c r="EMT28" s="22"/>
      <c r="EMU28" s="22"/>
      <c r="EMV28" s="22"/>
      <c r="EMW28" s="22"/>
      <c r="EMX28" s="22"/>
      <c r="EMY28" s="22"/>
      <c r="EMZ28" s="22"/>
      <c r="ENA28" s="22"/>
      <c r="ENB28" s="22"/>
      <c r="ENC28" s="22"/>
      <c r="END28" s="22"/>
      <c r="ENE28" s="22"/>
      <c r="ENF28" s="22"/>
      <c r="ENG28" s="22"/>
      <c r="ENH28" s="22"/>
      <c r="ENI28" s="22"/>
      <c r="ENJ28" s="22"/>
      <c r="ENK28" s="22"/>
      <c r="ENL28" s="22"/>
      <c r="ENM28" s="22"/>
      <c r="ENN28" s="22"/>
      <c r="ENO28" s="22"/>
      <c r="ENP28" s="22"/>
      <c r="ENQ28" s="22"/>
      <c r="ENR28" s="22"/>
      <c r="ENS28" s="22"/>
      <c r="ENT28" s="22"/>
      <c r="ENU28" s="22"/>
      <c r="ENV28" s="22"/>
      <c r="ENW28" s="22"/>
      <c r="ENX28" s="22"/>
      <c r="ENY28" s="22"/>
      <c r="ENZ28" s="22"/>
      <c r="EOA28" s="22"/>
      <c r="EOB28" s="22"/>
      <c r="EOC28" s="22"/>
      <c r="EOD28" s="22"/>
      <c r="EOE28" s="22"/>
      <c r="EOF28" s="22"/>
      <c r="EOG28" s="22"/>
      <c r="EOH28" s="22"/>
      <c r="EOI28" s="22"/>
      <c r="EOJ28" s="22"/>
      <c r="EOK28" s="22"/>
      <c r="EOL28" s="22"/>
      <c r="EOM28" s="22"/>
      <c r="EON28" s="22"/>
      <c r="EOO28" s="22"/>
      <c r="EOP28" s="22"/>
      <c r="EOQ28" s="22"/>
      <c r="EOR28" s="22"/>
      <c r="EOS28" s="22"/>
      <c r="EOT28" s="22"/>
      <c r="EOU28" s="22"/>
      <c r="EOV28" s="22"/>
      <c r="EOW28" s="22"/>
      <c r="EOX28" s="22"/>
      <c r="EOY28" s="22"/>
      <c r="EOZ28" s="22"/>
      <c r="EPA28" s="22"/>
      <c r="EPB28" s="22"/>
      <c r="EPC28" s="22"/>
      <c r="EPD28" s="22"/>
      <c r="EPE28" s="22"/>
      <c r="EPF28" s="22"/>
      <c r="EPG28" s="22"/>
      <c r="EPH28" s="22"/>
      <c r="EPI28" s="22"/>
      <c r="EPJ28" s="22"/>
      <c r="EPK28" s="22"/>
      <c r="EPL28" s="22"/>
      <c r="EPM28" s="22"/>
      <c r="EPN28" s="22"/>
      <c r="EPO28" s="22"/>
      <c r="EPP28" s="22"/>
      <c r="EPQ28" s="22"/>
      <c r="EPR28" s="22"/>
      <c r="EPS28" s="22"/>
      <c r="EPT28" s="22"/>
      <c r="EPU28" s="22"/>
      <c r="EPV28" s="22"/>
      <c r="EPW28" s="22"/>
      <c r="EPX28" s="22"/>
      <c r="EPY28" s="22"/>
      <c r="EPZ28" s="22"/>
      <c r="EQA28" s="22"/>
      <c r="EQB28" s="22"/>
      <c r="EQC28" s="22"/>
      <c r="EQD28" s="22"/>
      <c r="EQE28" s="22"/>
      <c r="EQF28" s="22"/>
      <c r="EQG28" s="22"/>
      <c r="EQH28" s="22"/>
      <c r="EQI28" s="22"/>
      <c r="EQJ28" s="22"/>
      <c r="EQK28" s="22"/>
      <c r="EQL28" s="22"/>
      <c r="EQM28" s="22"/>
      <c r="EQN28" s="22"/>
      <c r="EQO28" s="22"/>
      <c r="EQP28" s="22"/>
      <c r="EQQ28" s="22"/>
      <c r="EQR28" s="22"/>
      <c r="EQS28" s="22"/>
      <c r="EQT28" s="22"/>
      <c r="EQU28" s="22"/>
      <c r="EQV28" s="22"/>
      <c r="EQW28" s="22"/>
      <c r="EQX28" s="22"/>
      <c r="EQY28" s="22"/>
      <c r="EQZ28" s="22"/>
      <c r="ERA28" s="22"/>
      <c r="ERB28" s="22"/>
      <c r="ERC28" s="22"/>
      <c r="ERD28" s="22"/>
      <c r="ERE28" s="22"/>
      <c r="ERF28" s="22"/>
      <c r="ERG28" s="22"/>
      <c r="ERH28" s="22"/>
      <c r="ERI28" s="22"/>
      <c r="ERJ28" s="22"/>
      <c r="ERK28" s="22"/>
      <c r="ERL28" s="22"/>
      <c r="ERM28" s="22"/>
      <c r="ERN28" s="22"/>
      <c r="ERO28" s="22"/>
      <c r="ERP28" s="22"/>
      <c r="ERQ28" s="22"/>
      <c r="ERR28" s="22"/>
      <c r="ERS28" s="22"/>
      <c r="ERT28" s="22"/>
      <c r="ERU28" s="22"/>
      <c r="ERV28" s="22"/>
      <c r="ERW28" s="22"/>
      <c r="ERX28" s="22"/>
      <c r="ERY28" s="22"/>
      <c r="ERZ28" s="22"/>
      <c r="ESA28" s="22"/>
      <c r="ESB28" s="22"/>
      <c r="ESC28" s="22"/>
      <c r="ESD28" s="22"/>
      <c r="ESE28" s="22"/>
      <c r="ESF28" s="22"/>
      <c r="ESG28" s="22"/>
      <c r="ESH28" s="22"/>
      <c r="ESI28" s="22"/>
      <c r="ESJ28" s="22"/>
      <c r="ESK28" s="22"/>
      <c r="ESL28" s="22"/>
      <c r="ESM28" s="22"/>
      <c r="ESN28" s="22"/>
      <c r="ESO28" s="22"/>
      <c r="ESP28" s="22"/>
      <c r="ESQ28" s="22"/>
      <c r="ESR28" s="22"/>
      <c r="ESS28" s="22"/>
      <c r="EST28" s="22"/>
      <c r="ESU28" s="22"/>
      <c r="ESV28" s="22"/>
      <c r="ESW28" s="22"/>
      <c r="ESX28" s="22"/>
      <c r="ESY28" s="22"/>
      <c r="ESZ28" s="22"/>
      <c r="ETA28" s="22"/>
      <c r="ETB28" s="22"/>
      <c r="ETC28" s="22"/>
      <c r="ETD28" s="22"/>
      <c r="ETE28" s="22"/>
      <c r="ETF28" s="22"/>
      <c r="ETG28" s="22"/>
      <c r="ETH28" s="22"/>
      <c r="ETI28" s="22"/>
      <c r="ETJ28" s="22"/>
      <c r="ETK28" s="22"/>
      <c r="ETL28" s="22"/>
      <c r="ETM28" s="22"/>
      <c r="ETN28" s="22"/>
      <c r="ETO28" s="22"/>
      <c r="ETP28" s="22"/>
      <c r="ETQ28" s="22"/>
      <c r="ETR28" s="22"/>
      <c r="ETS28" s="22"/>
      <c r="ETT28" s="22"/>
      <c r="ETU28" s="22"/>
      <c r="ETV28" s="22"/>
      <c r="ETW28" s="22"/>
      <c r="ETX28" s="22"/>
      <c r="ETY28" s="22"/>
      <c r="ETZ28" s="22"/>
      <c r="EUA28" s="22"/>
      <c r="EUB28" s="22"/>
      <c r="EUC28" s="22"/>
      <c r="EUD28" s="22"/>
      <c r="EUE28" s="22"/>
      <c r="EUF28" s="22"/>
      <c r="EUG28" s="22"/>
      <c r="EUH28" s="22"/>
      <c r="EUI28" s="22"/>
      <c r="EUJ28" s="22"/>
      <c r="EUK28" s="22"/>
      <c r="EUL28" s="22"/>
      <c r="EUM28" s="22"/>
      <c r="EUN28" s="22"/>
      <c r="EUO28" s="22"/>
      <c r="EUP28" s="22"/>
      <c r="EUQ28" s="22"/>
      <c r="EUR28" s="22"/>
      <c r="EUS28" s="22"/>
      <c r="EUT28" s="22"/>
      <c r="EUU28" s="22"/>
      <c r="EUV28" s="22"/>
      <c r="EUW28" s="22"/>
      <c r="EUX28" s="22"/>
      <c r="EUY28" s="22"/>
      <c r="EUZ28" s="22"/>
      <c r="EVA28" s="22"/>
      <c r="EVB28" s="22"/>
      <c r="EVC28" s="22"/>
      <c r="EVD28" s="22"/>
      <c r="EVE28" s="22"/>
      <c r="EVF28" s="22"/>
      <c r="EVG28" s="22"/>
      <c r="EVH28" s="22"/>
      <c r="EVI28" s="22"/>
      <c r="EVJ28" s="22"/>
      <c r="EVK28" s="22"/>
      <c r="EVL28" s="22"/>
      <c r="EVM28" s="22"/>
      <c r="EVN28" s="22"/>
      <c r="EVO28" s="22"/>
      <c r="EVP28" s="22"/>
      <c r="EVQ28" s="22"/>
      <c r="EVR28" s="22"/>
      <c r="EVS28" s="22"/>
      <c r="EVT28" s="22"/>
      <c r="EVU28" s="22"/>
      <c r="EVV28" s="22"/>
      <c r="EVW28" s="22"/>
      <c r="EVX28" s="22"/>
      <c r="EVY28" s="22"/>
      <c r="EVZ28" s="22"/>
      <c r="EWA28" s="22"/>
      <c r="EWB28" s="22"/>
      <c r="EWC28" s="22"/>
      <c r="EWD28" s="22"/>
      <c r="EWE28" s="22"/>
      <c r="EWF28" s="22"/>
      <c r="EWG28" s="22"/>
      <c r="EWH28" s="22"/>
      <c r="EWI28" s="22"/>
      <c r="EWJ28" s="22"/>
      <c r="EWK28" s="22"/>
      <c r="EWL28" s="22"/>
      <c r="EWM28" s="22"/>
      <c r="EWN28" s="22"/>
      <c r="EWO28" s="22"/>
      <c r="EWP28" s="22"/>
      <c r="EWQ28" s="22"/>
      <c r="EWR28" s="22"/>
      <c r="EWS28" s="22"/>
      <c r="EWT28" s="22"/>
      <c r="EWU28" s="22"/>
      <c r="EWV28" s="22"/>
      <c r="EWW28" s="22"/>
      <c r="EWX28" s="22"/>
      <c r="EWY28" s="22"/>
      <c r="EWZ28" s="22"/>
      <c r="EXA28" s="22"/>
      <c r="EXB28" s="22"/>
      <c r="EXC28" s="22"/>
      <c r="EXD28" s="22"/>
      <c r="EXE28" s="22"/>
      <c r="EXF28" s="22"/>
      <c r="EXG28" s="22"/>
      <c r="EXH28" s="22"/>
      <c r="EXI28" s="22"/>
      <c r="EXJ28" s="22"/>
      <c r="EXK28" s="22"/>
      <c r="EXL28" s="22"/>
      <c r="EXM28" s="22"/>
      <c r="EXN28" s="22"/>
      <c r="EXO28" s="22"/>
      <c r="EXP28" s="22"/>
      <c r="EXQ28" s="22"/>
      <c r="EXR28" s="22"/>
      <c r="EXS28" s="22"/>
      <c r="EXT28" s="22"/>
      <c r="EXU28" s="22"/>
      <c r="EXV28" s="22"/>
      <c r="EXW28" s="30"/>
      <c r="EXX28" s="22"/>
      <c r="EXY28" s="22"/>
      <c r="EXZ28" s="22"/>
      <c r="EYA28" s="22"/>
      <c r="EYB28" s="22"/>
      <c r="EYC28" s="22"/>
      <c r="EYD28" s="22"/>
      <c r="EYE28" s="22"/>
      <c r="EYF28" s="22"/>
      <c r="EYG28" s="22"/>
      <c r="EYH28" s="22"/>
      <c r="EYI28" s="22"/>
      <c r="EYJ28" s="22"/>
      <c r="EYK28" s="22"/>
      <c r="EYL28" s="22"/>
      <c r="EYM28" s="22"/>
      <c r="EYN28" s="22"/>
      <c r="EYO28" s="22"/>
      <c r="EYP28" s="22"/>
      <c r="EYQ28" s="22"/>
      <c r="EYR28" s="22"/>
      <c r="EYS28" s="22"/>
      <c r="EYT28" s="22"/>
      <c r="EYU28" s="22"/>
      <c r="EYV28" s="22"/>
      <c r="EYW28" s="22"/>
      <c r="EYX28" s="22"/>
      <c r="EYY28" s="22"/>
      <c r="EYZ28" s="22"/>
      <c r="EZA28" s="22"/>
      <c r="EZB28" s="22"/>
      <c r="EZC28" s="22"/>
      <c r="EZD28" s="22"/>
      <c r="EZE28" s="22"/>
      <c r="EZF28" s="22"/>
      <c r="EZG28" s="22"/>
      <c r="EZH28" s="22"/>
      <c r="EZI28" s="22"/>
      <c r="EZJ28" s="22"/>
      <c r="EZK28" s="22"/>
      <c r="EZL28" s="22"/>
      <c r="EZM28" s="22"/>
      <c r="EZN28" s="22"/>
      <c r="EZO28" s="22"/>
      <c r="EZP28" s="22"/>
      <c r="EZQ28" s="22"/>
      <c r="EZR28" s="22"/>
      <c r="EZS28" s="22"/>
      <c r="EZT28" s="22"/>
      <c r="EZU28" s="22"/>
      <c r="EZV28" s="22"/>
      <c r="EZW28" s="22"/>
      <c r="EZX28" s="22"/>
      <c r="EZY28" s="22"/>
      <c r="EZZ28" s="22"/>
      <c r="FAA28" s="22"/>
      <c r="FAB28" s="22"/>
      <c r="FAC28" s="22"/>
      <c r="FAD28" s="22"/>
      <c r="FAE28" s="22"/>
      <c r="FAF28" s="22"/>
      <c r="FAG28" s="22"/>
      <c r="FAH28" s="22"/>
      <c r="FAI28" s="22"/>
      <c r="FAJ28" s="22"/>
      <c r="FAK28" s="22"/>
      <c r="FAL28" s="22"/>
      <c r="FAM28" s="22"/>
      <c r="FAN28" s="22"/>
      <c r="FAO28" s="22"/>
      <c r="FAP28" s="22"/>
      <c r="FAQ28" s="22"/>
      <c r="FAR28" s="22"/>
      <c r="FAS28" s="22"/>
      <c r="FAT28" s="22"/>
      <c r="FAU28" s="22"/>
      <c r="FAV28" s="22"/>
      <c r="FAW28" s="22"/>
      <c r="FAX28" s="22"/>
      <c r="FAY28" s="22"/>
      <c r="FAZ28" s="22"/>
      <c r="FBA28" s="22"/>
      <c r="FBB28" s="22"/>
      <c r="FBC28" s="22"/>
      <c r="FBD28" s="22"/>
      <c r="FBE28" s="22"/>
      <c r="FBF28" s="22"/>
      <c r="FBG28" s="22"/>
      <c r="FBH28" s="22"/>
      <c r="FBI28" s="22"/>
      <c r="FBJ28" s="22"/>
      <c r="FBK28" s="22"/>
      <c r="FBL28" s="22"/>
      <c r="FBM28" s="22"/>
      <c r="FBN28" s="22"/>
      <c r="FBO28" s="22"/>
      <c r="FBP28" s="22"/>
      <c r="FBQ28" s="22"/>
      <c r="FBR28" s="22"/>
      <c r="FBS28" s="22"/>
      <c r="FBT28" s="22"/>
      <c r="FBU28" s="22"/>
      <c r="FBV28" s="22"/>
      <c r="FBW28" s="22"/>
      <c r="FBX28" s="22"/>
      <c r="FBY28" s="22"/>
      <c r="FBZ28" s="22"/>
      <c r="FCA28" s="22"/>
      <c r="FCB28" s="22"/>
      <c r="FCC28" s="22"/>
      <c r="FCD28" s="22"/>
      <c r="FCE28" s="22"/>
      <c r="FCF28" s="22"/>
      <c r="FCG28" s="22"/>
      <c r="FCH28" s="22"/>
      <c r="FCI28" s="22"/>
      <c r="FCJ28" s="22"/>
      <c r="FCK28" s="22"/>
      <c r="FCL28" s="22"/>
      <c r="FCM28" s="22"/>
      <c r="FCN28" s="22"/>
      <c r="FCO28" s="22"/>
      <c r="FCP28" s="22"/>
      <c r="FCQ28" s="22"/>
      <c r="FCR28" s="22"/>
      <c r="FCS28" s="22"/>
      <c r="FCT28" s="22"/>
      <c r="FCU28" s="22"/>
      <c r="FCV28" s="22"/>
      <c r="FCW28" s="22"/>
      <c r="FCX28" s="22"/>
      <c r="FCY28" s="22"/>
      <c r="FCZ28" s="22"/>
      <c r="FDA28" s="22"/>
      <c r="FDB28" s="22"/>
      <c r="FDC28" s="22"/>
      <c r="FDD28" s="22"/>
      <c r="FDE28" s="22"/>
      <c r="FDF28" s="22"/>
      <c r="FDG28" s="22"/>
      <c r="FDH28" s="22"/>
      <c r="FDI28" s="22"/>
      <c r="FDJ28" s="22"/>
      <c r="FDK28" s="22"/>
      <c r="FDL28" s="22"/>
      <c r="FDM28" s="22"/>
      <c r="FDN28" s="22"/>
      <c r="FDO28" s="22"/>
      <c r="FDP28" s="22"/>
      <c r="FDQ28" s="22"/>
      <c r="FDR28" s="22"/>
      <c r="FDS28" s="22"/>
      <c r="FDT28" s="22"/>
      <c r="FDU28" s="22"/>
      <c r="FDV28" s="22"/>
      <c r="FDW28" s="22"/>
      <c r="FDX28" s="22"/>
      <c r="FDY28" s="22"/>
      <c r="FDZ28" s="22"/>
      <c r="FEA28" s="22"/>
      <c r="FEB28" s="22"/>
      <c r="FEC28" s="22"/>
      <c r="FED28" s="22"/>
      <c r="FEE28" s="22"/>
      <c r="FEF28" s="22"/>
      <c r="FEG28" s="22"/>
      <c r="FEH28" s="22"/>
      <c r="FEI28" s="22"/>
      <c r="FEJ28" s="22"/>
      <c r="FEK28" s="22"/>
      <c r="FEL28" s="22"/>
      <c r="FEM28" s="22"/>
      <c r="FEN28" s="22"/>
      <c r="FEO28" s="22"/>
      <c r="FEP28" s="22"/>
      <c r="FEQ28" s="22"/>
      <c r="FER28" s="22"/>
      <c r="FES28" s="22"/>
      <c r="FET28" s="22"/>
      <c r="FEU28" s="22"/>
      <c r="FEV28" s="22"/>
      <c r="FEW28" s="22"/>
      <c r="FEX28" s="22"/>
      <c r="FEY28" s="22"/>
      <c r="FEZ28" s="22"/>
      <c r="FFA28" s="22"/>
      <c r="FFB28" s="22"/>
      <c r="FFC28" s="22"/>
      <c r="FFD28" s="22"/>
      <c r="FFE28" s="22"/>
      <c r="FFF28" s="22"/>
      <c r="FFG28" s="22"/>
      <c r="FFH28" s="22"/>
      <c r="FFI28" s="22"/>
      <c r="FFJ28" s="22"/>
      <c r="FFK28" s="22"/>
      <c r="FFL28" s="22"/>
      <c r="FFM28" s="22"/>
      <c r="FFN28" s="22"/>
      <c r="FFO28" s="22"/>
      <c r="FFP28" s="22"/>
      <c r="FFQ28" s="22"/>
      <c r="FFR28" s="22"/>
      <c r="FFS28" s="22"/>
      <c r="FFT28" s="22"/>
      <c r="FFU28" s="22"/>
      <c r="FFV28" s="22"/>
      <c r="FFW28" s="22"/>
      <c r="FFX28" s="22"/>
      <c r="FFY28" s="22"/>
      <c r="FFZ28" s="22"/>
      <c r="FGA28" s="22"/>
      <c r="FGB28" s="22"/>
      <c r="FGC28" s="22"/>
      <c r="FGD28" s="22"/>
      <c r="FGE28" s="22"/>
      <c r="FGF28" s="22"/>
      <c r="FGG28" s="22"/>
      <c r="FGH28" s="22"/>
      <c r="FGI28" s="22"/>
      <c r="FGJ28" s="22"/>
      <c r="FGK28" s="22"/>
      <c r="FGL28" s="22"/>
      <c r="FGM28" s="22"/>
      <c r="FGN28" s="22"/>
      <c r="FGO28" s="22"/>
      <c r="FGP28" s="22"/>
      <c r="FGQ28" s="22"/>
      <c r="FGR28" s="22"/>
      <c r="FGS28" s="22"/>
      <c r="FGT28" s="22"/>
      <c r="FGU28" s="22"/>
      <c r="FGV28" s="22"/>
      <c r="FGW28" s="22"/>
      <c r="FGX28" s="22"/>
      <c r="FGY28" s="22"/>
      <c r="FGZ28" s="22"/>
      <c r="FHA28" s="22"/>
      <c r="FHB28" s="22"/>
      <c r="FHC28" s="22"/>
      <c r="FHD28" s="22"/>
      <c r="FHE28" s="22"/>
      <c r="FHF28" s="22"/>
      <c r="FHG28" s="22"/>
      <c r="FHH28" s="22"/>
      <c r="FHI28" s="22"/>
      <c r="FHJ28" s="22"/>
      <c r="FHK28" s="22"/>
      <c r="FHL28" s="22"/>
      <c r="FHM28" s="22"/>
      <c r="FHN28" s="22"/>
      <c r="FHO28" s="22"/>
      <c r="FHP28" s="22"/>
      <c r="FHQ28" s="22"/>
      <c r="FHR28" s="22"/>
      <c r="FHS28" s="22"/>
      <c r="FHT28" s="22"/>
      <c r="FHU28" s="22"/>
      <c r="FHV28" s="22"/>
      <c r="FHW28" s="22"/>
      <c r="FHX28" s="22"/>
      <c r="FHY28" s="22"/>
      <c r="FHZ28" s="22"/>
      <c r="FIA28" s="22"/>
      <c r="FIB28" s="22"/>
      <c r="FIC28" s="22"/>
      <c r="FID28" s="22"/>
      <c r="FIE28" s="22"/>
      <c r="FIF28" s="22"/>
      <c r="FIG28" s="22"/>
      <c r="FIH28" s="22"/>
      <c r="FII28" s="22"/>
      <c r="FIJ28" s="22"/>
      <c r="FIK28" s="22"/>
      <c r="FIL28" s="22"/>
      <c r="FIM28" s="22"/>
      <c r="FIN28" s="22"/>
      <c r="FIO28" s="22"/>
      <c r="FIP28" s="22"/>
      <c r="FIQ28" s="22"/>
      <c r="FIR28" s="22"/>
      <c r="FIS28" s="22"/>
      <c r="FIT28" s="22"/>
      <c r="FIU28" s="22"/>
      <c r="FIV28" s="22"/>
      <c r="FIW28" s="22"/>
      <c r="FIX28" s="22"/>
      <c r="FIY28" s="22"/>
      <c r="FIZ28" s="22"/>
      <c r="FJA28" s="22"/>
      <c r="FJB28" s="22"/>
      <c r="FJC28" s="22"/>
      <c r="FJD28" s="22"/>
      <c r="FJE28" s="22"/>
      <c r="FJF28" s="22"/>
      <c r="FJG28" s="22"/>
      <c r="FJH28" s="22"/>
      <c r="FJI28" s="22"/>
      <c r="FJJ28" s="22"/>
      <c r="FJK28" s="22"/>
      <c r="FJL28" s="22"/>
      <c r="FJM28" s="22"/>
      <c r="FJN28" s="22"/>
      <c r="FJO28" s="22"/>
      <c r="FJP28" s="22"/>
      <c r="FJQ28" s="22"/>
      <c r="FJR28" s="22"/>
      <c r="FJS28" s="22"/>
      <c r="FJT28" s="22"/>
      <c r="FJU28" s="22"/>
      <c r="FJV28" s="22"/>
      <c r="FJW28" s="22"/>
      <c r="FJX28" s="22"/>
      <c r="FJY28" s="22"/>
      <c r="FJZ28" s="22"/>
      <c r="FKA28" s="22"/>
      <c r="FKB28" s="22"/>
      <c r="FKC28" s="22"/>
      <c r="FKD28" s="22"/>
      <c r="FKE28" s="22"/>
      <c r="FKF28" s="22"/>
      <c r="FKG28" s="22"/>
      <c r="FKH28" s="22"/>
      <c r="FKI28" s="22"/>
      <c r="FKJ28" s="22"/>
      <c r="FKK28" s="22"/>
      <c r="FKL28" s="22"/>
      <c r="FKM28" s="22"/>
      <c r="FKN28" s="22"/>
      <c r="FKO28" s="22"/>
      <c r="FKP28" s="22"/>
      <c r="FKQ28" s="22"/>
      <c r="FKR28" s="22"/>
      <c r="FKS28" s="22"/>
      <c r="FKT28" s="22"/>
      <c r="FKU28" s="22"/>
      <c r="FKV28" s="22"/>
      <c r="FKW28" s="22"/>
      <c r="FKX28" s="22"/>
      <c r="FKY28" s="22"/>
      <c r="FKZ28" s="22"/>
      <c r="FLA28" s="22"/>
      <c r="FLB28" s="22"/>
      <c r="FLC28" s="22"/>
      <c r="FLD28" s="22"/>
      <c r="FLE28" s="22"/>
      <c r="FLF28" s="22"/>
      <c r="FLG28" s="22"/>
      <c r="FLH28" s="22"/>
      <c r="FLI28" s="22"/>
      <c r="FLJ28" s="22"/>
      <c r="FLK28" s="22"/>
      <c r="FLL28" s="22"/>
      <c r="FLM28" s="22"/>
      <c r="FLN28" s="22"/>
      <c r="FLO28" s="22"/>
      <c r="FLP28" s="22"/>
      <c r="FLQ28" s="22"/>
      <c r="FLR28" s="22"/>
      <c r="FLS28" s="22"/>
      <c r="FLT28" s="22"/>
      <c r="FLU28" s="22"/>
      <c r="FLV28" s="22"/>
      <c r="FLW28" s="22"/>
      <c r="FLX28" s="22"/>
      <c r="FLY28" s="30"/>
      <c r="FLZ28" s="22"/>
      <c r="FMA28" s="22"/>
      <c r="FMB28" s="22"/>
      <c r="FMC28" s="22"/>
      <c r="FMD28" s="22"/>
      <c r="FME28" s="22"/>
      <c r="FMF28" s="22"/>
      <c r="FMG28" s="22"/>
      <c r="FMH28" s="22"/>
      <c r="FMI28" s="22"/>
      <c r="FMJ28" s="22"/>
      <c r="FMK28" s="22"/>
      <c r="FML28" s="22"/>
      <c r="FMM28" s="22"/>
      <c r="FMN28" s="22"/>
      <c r="FMO28" s="22"/>
      <c r="FMP28" s="22"/>
      <c r="FMQ28" s="22"/>
      <c r="FMR28" s="22"/>
      <c r="FMS28" s="22"/>
      <c r="FMT28" s="22"/>
      <c r="FMU28" s="22"/>
      <c r="FMV28" s="22"/>
      <c r="FMW28" s="22"/>
      <c r="FMX28" s="22"/>
      <c r="FMY28" s="22"/>
      <c r="FMZ28" s="22"/>
      <c r="FNA28" s="22"/>
      <c r="FNB28" s="22"/>
      <c r="FNC28" s="22"/>
      <c r="FND28" s="22"/>
      <c r="FNE28" s="22"/>
      <c r="FNF28" s="22"/>
      <c r="FNG28" s="22"/>
      <c r="FNH28" s="22"/>
      <c r="FNI28" s="22"/>
      <c r="FNJ28" s="22"/>
      <c r="FNK28" s="22"/>
      <c r="FNL28" s="22"/>
      <c r="FNM28" s="22"/>
      <c r="FNN28" s="22"/>
      <c r="FNO28" s="22"/>
      <c r="FNP28" s="22"/>
      <c r="FNQ28" s="22"/>
      <c r="FNR28" s="22"/>
      <c r="FNS28" s="22"/>
      <c r="FNT28" s="22"/>
      <c r="FNU28" s="22"/>
      <c r="FNV28" s="22"/>
      <c r="FNW28" s="22"/>
      <c r="FNX28" s="22"/>
      <c r="FNY28" s="22"/>
      <c r="FNZ28" s="22"/>
      <c r="FOA28" s="22"/>
      <c r="FOB28" s="22"/>
      <c r="FOC28" s="22"/>
      <c r="FOD28" s="22"/>
      <c r="FOE28" s="22"/>
      <c r="FOF28" s="22"/>
      <c r="FOG28" s="22"/>
      <c r="FOH28" s="22"/>
      <c r="FOI28" s="22"/>
      <c r="FOJ28" s="22"/>
      <c r="FOK28" s="22"/>
      <c r="FOL28" s="22"/>
      <c r="FOM28" s="22"/>
      <c r="FON28" s="22"/>
      <c r="FOO28" s="22"/>
      <c r="FOP28" s="22"/>
      <c r="FOQ28" s="22"/>
      <c r="FOR28" s="22"/>
      <c r="FOS28" s="22"/>
      <c r="FOT28" s="22"/>
      <c r="FOU28" s="22"/>
      <c r="FOV28" s="22"/>
      <c r="FOW28" s="22"/>
      <c r="FOX28" s="22"/>
      <c r="FOY28" s="22"/>
      <c r="FOZ28" s="22"/>
      <c r="FPA28" s="22"/>
      <c r="FPB28" s="22"/>
      <c r="FPC28" s="22"/>
      <c r="FPD28" s="22"/>
      <c r="FPE28" s="22"/>
      <c r="FPF28" s="22"/>
      <c r="FPG28" s="22"/>
      <c r="FPH28" s="22"/>
      <c r="FPI28" s="22"/>
      <c r="FPJ28" s="22"/>
      <c r="FPK28" s="22"/>
      <c r="FPL28" s="22"/>
      <c r="FPM28" s="22"/>
      <c r="FPN28" s="22"/>
      <c r="FPO28" s="22"/>
      <c r="FPP28" s="22"/>
      <c r="FPQ28" s="22"/>
      <c r="FPR28" s="22"/>
      <c r="FPS28" s="22"/>
      <c r="FPT28" s="22"/>
      <c r="FPU28" s="22"/>
      <c r="FPV28" s="22"/>
      <c r="FPW28" s="22"/>
      <c r="FPX28" s="22"/>
      <c r="FPY28" s="22"/>
      <c r="FPZ28" s="22"/>
      <c r="FQA28" s="22"/>
      <c r="FQB28" s="22"/>
      <c r="FQC28" s="22"/>
      <c r="FQD28" s="22"/>
      <c r="FQE28" s="22"/>
      <c r="FQF28" s="22"/>
      <c r="FQG28" s="22"/>
      <c r="FQH28" s="22"/>
      <c r="FQI28" s="22"/>
      <c r="FQJ28" s="22"/>
      <c r="FQK28" s="22"/>
      <c r="FQL28" s="22"/>
      <c r="FQM28" s="22"/>
      <c r="FQN28" s="22"/>
      <c r="FQO28" s="22"/>
      <c r="FQP28" s="22"/>
      <c r="FQQ28" s="22"/>
      <c r="FQR28" s="22"/>
      <c r="FQS28" s="22"/>
      <c r="FQT28" s="22"/>
      <c r="FQU28" s="22"/>
      <c r="FQV28" s="22"/>
      <c r="FQW28" s="22"/>
      <c r="FQX28" s="22"/>
      <c r="FQY28" s="22"/>
      <c r="FQZ28" s="22"/>
      <c r="FRA28" s="22"/>
      <c r="FRB28" s="22"/>
      <c r="FRC28" s="22"/>
      <c r="FRD28" s="22"/>
      <c r="FRE28" s="22"/>
      <c r="FRF28" s="22"/>
      <c r="FRG28" s="22"/>
      <c r="FRH28" s="22"/>
      <c r="FRI28" s="22"/>
      <c r="FRJ28" s="22"/>
      <c r="FRK28" s="22"/>
      <c r="FRL28" s="22"/>
      <c r="FRM28" s="22"/>
      <c r="FRN28" s="22"/>
      <c r="FRO28" s="22"/>
      <c r="FRP28" s="22"/>
      <c r="FRQ28" s="22"/>
      <c r="FRR28" s="22"/>
      <c r="FRS28" s="22"/>
      <c r="FRT28" s="22"/>
      <c r="FRU28" s="22"/>
      <c r="FRV28" s="22"/>
      <c r="FRW28" s="22"/>
      <c r="FRX28" s="22"/>
      <c r="FRY28" s="22"/>
      <c r="FRZ28" s="22"/>
      <c r="FSA28" s="22"/>
      <c r="FSB28" s="22"/>
      <c r="FSC28" s="22"/>
      <c r="FSD28" s="22"/>
      <c r="FSE28" s="22"/>
      <c r="FSF28" s="22"/>
      <c r="FSG28" s="22"/>
      <c r="FSH28" s="22"/>
      <c r="FSI28" s="22"/>
      <c r="FSJ28" s="22"/>
      <c r="FSK28" s="22"/>
      <c r="FSL28" s="22"/>
      <c r="FSM28" s="22"/>
      <c r="FSN28" s="22"/>
      <c r="FSO28" s="22"/>
      <c r="FSP28" s="22"/>
      <c r="FSQ28" s="22"/>
      <c r="FSR28" s="22"/>
      <c r="FSS28" s="22"/>
      <c r="FST28" s="22"/>
      <c r="FSU28" s="22"/>
      <c r="FSV28" s="22"/>
      <c r="FSW28" s="22"/>
      <c r="FSX28" s="22"/>
      <c r="FSY28" s="22"/>
      <c r="FSZ28" s="22"/>
      <c r="FTA28" s="22"/>
      <c r="FTB28" s="22"/>
      <c r="FTC28" s="22"/>
      <c r="FTD28" s="22"/>
      <c r="FTE28" s="22"/>
      <c r="FTF28" s="22"/>
      <c r="FTG28" s="22"/>
      <c r="FTH28" s="22"/>
      <c r="FTI28" s="22"/>
      <c r="FTJ28" s="22"/>
      <c r="FTK28" s="22"/>
      <c r="FTL28" s="22"/>
      <c r="FTM28" s="22"/>
      <c r="FTN28" s="22"/>
      <c r="FTO28" s="22"/>
      <c r="FTP28" s="22"/>
      <c r="FTQ28" s="22"/>
      <c r="FTR28" s="22"/>
      <c r="FTS28" s="22"/>
      <c r="FTT28" s="22"/>
      <c r="FTU28" s="22"/>
      <c r="FTV28" s="22"/>
      <c r="FTW28" s="22"/>
      <c r="FTX28" s="22"/>
      <c r="FTY28" s="22"/>
      <c r="FTZ28" s="22"/>
      <c r="FUA28" s="22"/>
      <c r="FUB28" s="22"/>
      <c r="FUC28" s="22"/>
      <c r="FUD28" s="22"/>
      <c r="FUE28" s="22"/>
      <c r="FUF28" s="22"/>
      <c r="FUG28" s="22"/>
      <c r="FUH28" s="22"/>
      <c r="FUI28" s="22"/>
      <c r="FUJ28" s="22"/>
      <c r="FUK28" s="22"/>
      <c r="FUL28" s="22"/>
      <c r="FUM28" s="22"/>
      <c r="FUN28" s="22"/>
      <c r="FUO28" s="22"/>
      <c r="FUP28" s="22"/>
      <c r="FUQ28" s="22"/>
      <c r="FUR28" s="22"/>
      <c r="FUS28" s="22"/>
      <c r="FUT28" s="22"/>
      <c r="FUU28" s="22"/>
      <c r="FUV28" s="22"/>
      <c r="FUW28" s="22"/>
      <c r="FUX28" s="22"/>
      <c r="FUY28" s="22"/>
      <c r="FUZ28" s="22"/>
      <c r="FVA28" s="22"/>
      <c r="FVB28" s="22"/>
      <c r="FVC28" s="22"/>
      <c r="FVD28" s="22"/>
      <c r="FVE28" s="22"/>
      <c r="FVF28" s="22"/>
      <c r="FVG28" s="22"/>
      <c r="FVH28" s="22"/>
      <c r="FVI28" s="22"/>
      <c r="FVJ28" s="22"/>
      <c r="FVK28" s="22"/>
      <c r="FVL28" s="22"/>
      <c r="FVM28" s="22"/>
      <c r="FVN28" s="22"/>
      <c r="FVO28" s="22"/>
      <c r="FVP28" s="22"/>
      <c r="FVQ28" s="22"/>
      <c r="FVR28" s="22"/>
      <c r="FVS28" s="22"/>
      <c r="FVT28" s="22"/>
      <c r="FVU28" s="22"/>
      <c r="FVV28" s="22"/>
      <c r="FVW28" s="22"/>
      <c r="FVX28" s="22"/>
      <c r="FVY28" s="22"/>
      <c r="FVZ28" s="22"/>
      <c r="FWA28" s="22"/>
      <c r="FWB28" s="22"/>
      <c r="FWC28" s="22"/>
      <c r="FWD28" s="22"/>
      <c r="FWE28" s="22"/>
      <c r="FWF28" s="22"/>
      <c r="FWG28" s="22"/>
      <c r="FWH28" s="22"/>
      <c r="FWI28" s="22"/>
      <c r="FWJ28" s="22"/>
      <c r="FWK28" s="22"/>
      <c r="FWL28" s="22"/>
      <c r="FWM28" s="22"/>
      <c r="FWN28" s="22"/>
      <c r="FWO28" s="22"/>
      <c r="FWP28" s="22"/>
      <c r="FWQ28" s="22"/>
      <c r="FWR28" s="22"/>
      <c r="FWS28" s="22"/>
      <c r="FWT28" s="22"/>
      <c r="FWU28" s="22"/>
      <c r="FWV28" s="22"/>
      <c r="FWW28" s="22"/>
      <c r="FWX28" s="22"/>
      <c r="FWY28" s="22"/>
      <c r="FWZ28" s="22"/>
      <c r="FXA28" s="22"/>
      <c r="FXB28" s="22"/>
      <c r="FXC28" s="22"/>
      <c r="FXD28" s="22"/>
      <c r="FXE28" s="22"/>
      <c r="FXF28" s="22"/>
      <c r="FXG28" s="22"/>
      <c r="FXH28" s="22"/>
      <c r="FXI28" s="22"/>
      <c r="FXJ28" s="22"/>
      <c r="FXK28" s="22"/>
      <c r="FXL28" s="22"/>
      <c r="FXM28" s="22"/>
      <c r="FXN28" s="22"/>
      <c r="FXO28" s="22"/>
      <c r="FXP28" s="22"/>
      <c r="FXQ28" s="22"/>
      <c r="FXR28" s="22"/>
      <c r="FXS28" s="22"/>
      <c r="FXT28" s="22"/>
      <c r="FXU28" s="22"/>
      <c r="FXV28" s="22"/>
      <c r="FXW28" s="22"/>
      <c r="FXX28" s="22"/>
      <c r="FXY28" s="22"/>
      <c r="FXZ28" s="22"/>
      <c r="FYA28" s="22"/>
      <c r="FYB28" s="22"/>
      <c r="FYC28" s="22"/>
      <c r="FYD28" s="22"/>
      <c r="FYE28" s="22"/>
      <c r="FYF28" s="22"/>
      <c r="FYG28" s="22"/>
      <c r="FYH28" s="22"/>
      <c r="FYI28" s="22"/>
      <c r="FYJ28" s="22"/>
      <c r="FYK28" s="22"/>
      <c r="FYL28" s="22"/>
      <c r="FYM28" s="22"/>
      <c r="FYN28" s="22"/>
      <c r="FYO28" s="22"/>
      <c r="FYP28" s="22"/>
      <c r="FYQ28" s="22"/>
      <c r="FYR28" s="22"/>
      <c r="FYS28" s="22"/>
      <c r="FYT28" s="22"/>
      <c r="FYU28" s="22"/>
      <c r="FYV28" s="22"/>
      <c r="FYW28" s="22"/>
      <c r="FYX28" s="22"/>
      <c r="FYY28" s="22"/>
      <c r="FYZ28" s="22"/>
      <c r="FZA28" s="22"/>
      <c r="FZB28" s="22"/>
      <c r="FZC28" s="22"/>
      <c r="FZD28" s="22"/>
      <c r="FZE28" s="22"/>
      <c r="FZF28" s="22"/>
      <c r="FZG28" s="22"/>
      <c r="FZH28" s="22"/>
      <c r="FZI28" s="22"/>
      <c r="FZJ28" s="22"/>
      <c r="FZK28" s="22"/>
      <c r="FZL28" s="22"/>
      <c r="FZM28" s="22"/>
      <c r="FZN28" s="22"/>
      <c r="FZO28" s="22"/>
      <c r="FZP28" s="22"/>
      <c r="FZQ28" s="22"/>
      <c r="FZR28" s="22"/>
      <c r="FZS28" s="22"/>
      <c r="FZT28" s="22"/>
      <c r="FZU28" s="22"/>
      <c r="FZV28" s="22"/>
      <c r="FZW28" s="22"/>
      <c r="FZX28" s="22"/>
      <c r="FZY28" s="22"/>
      <c r="FZZ28" s="22"/>
      <c r="GAA28" s="30"/>
      <c r="GAB28" s="22"/>
      <c r="GAC28" s="22"/>
      <c r="GAD28" s="22"/>
      <c r="GAE28" s="22"/>
      <c r="GAF28" s="22"/>
      <c r="GAG28" s="22"/>
      <c r="GAH28" s="22"/>
      <c r="GAI28" s="22"/>
      <c r="GAJ28" s="22"/>
      <c r="GAK28" s="22"/>
      <c r="GAL28" s="22"/>
      <c r="GAM28" s="22"/>
      <c r="GAN28" s="22"/>
      <c r="GAO28" s="22"/>
      <c r="GAP28" s="22"/>
      <c r="GAQ28" s="22"/>
      <c r="GAR28" s="22"/>
      <c r="GAS28" s="22"/>
      <c r="GAT28" s="22"/>
      <c r="GAU28" s="22"/>
      <c r="GAV28" s="22"/>
      <c r="GAW28" s="22"/>
      <c r="GAX28" s="22"/>
      <c r="GAY28" s="22"/>
      <c r="GAZ28" s="22"/>
      <c r="GBA28" s="22"/>
      <c r="GBB28" s="22"/>
      <c r="GBC28" s="22"/>
      <c r="GBD28" s="22"/>
      <c r="GBE28" s="22"/>
      <c r="GBF28" s="22"/>
      <c r="GBG28" s="22"/>
      <c r="GBH28" s="22"/>
      <c r="GBI28" s="22"/>
      <c r="GBJ28" s="22"/>
      <c r="GBK28" s="22"/>
      <c r="GBL28" s="22"/>
      <c r="GBM28" s="22"/>
      <c r="GBN28" s="22"/>
      <c r="GBO28" s="22"/>
      <c r="GBP28" s="22"/>
      <c r="GBQ28" s="22"/>
      <c r="GBR28" s="22"/>
      <c r="GBS28" s="22"/>
      <c r="GBT28" s="22"/>
      <c r="GBU28" s="22"/>
      <c r="GBV28" s="22"/>
      <c r="GBW28" s="22"/>
      <c r="GBX28" s="22"/>
      <c r="GBY28" s="22"/>
      <c r="GBZ28" s="22"/>
      <c r="GCA28" s="22"/>
      <c r="GCB28" s="22"/>
      <c r="GCC28" s="22"/>
      <c r="GCD28" s="22"/>
      <c r="GCE28" s="22"/>
      <c r="GCF28" s="22"/>
      <c r="GCG28" s="22"/>
      <c r="GCH28" s="22"/>
      <c r="GCI28" s="22"/>
      <c r="GCJ28" s="22"/>
      <c r="GCK28" s="22"/>
      <c r="GCL28" s="22"/>
      <c r="GCM28" s="22"/>
      <c r="GCN28" s="22"/>
      <c r="GCO28" s="22"/>
      <c r="GCP28" s="22"/>
      <c r="GCQ28" s="22"/>
      <c r="GCR28" s="22"/>
      <c r="GCS28" s="22"/>
      <c r="GCT28" s="22"/>
      <c r="GCU28" s="22"/>
      <c r="GCV28" s="22"/>
      <c r="GCW28" s="22"/>
      <c r="GCX28" s="22"/>
      <c r="GCY28" s="22"/>
      <c r="GCZ28" s="22"/>
      <c r="GDA28" s="22"/>
      <c r="GDB28" s="22"/>
      <c r="GDC28" s="22"/>
      <c r="GDD28" s="22"/>
      <c r="GDE28" s="22"/>
      <c r="GDF28" s="22"/>
      <c r="GDG28" s="22"/>
      <c r="GDH28" s="22"/>
      <c r="GDI28" s="22"/>
      <c r="GDJ28" s="22"/>
      <c r="GDK28" s="22"/>
      <c r="GDL28" s="22"/>
      <c r="GDM28" s="22"/>
      <c r="GDN28" s="22"/>
      <c r="GDO28" s="22"/>
      <c r="GDP28" s="22"/>
      <c r="GDQ28" s="22"/>
      <c r="GDR28" s="22"/>
      <c r="GDS28" s="22"/>
      <c r="GDT28" s="22"/>
      <c r="GDU28" s="22"/>
      <c r="GDV28" s="22"/>
      <c r="GDW28" s="22"/>
      <c r="GDX28" s="22"/>
      <c r="GDY28" s="22"/>
      <c r="GDZ28" s="22"/>
      <c r="GEA28" s="22"/>
      <c r="GEB28" s="22"/>
      <c r="GEC28" s="22"/>
      <c r="GED28" s="22"/>
      <c r="GEE28" s="22"/>
      <c r="GEF28" s="22"/>
      <c r="GEG28" s="22"/>
      <c r="GEH28" s="22"/>
      <c r="GEI28" s="22"/>
      <c r="GEJ28" s="22"/>
      <c r="GEK28" s="22"/>
      <c r="GEL28" s="22"/>
      <c r="GEM28" s="22"/>
      <c r="GEN28" s="22"/>
      <c r="GEO28" s="22"/>
      <c r="GEP28" s="22"/>
      <c r="GEQ28" s="22"/>
      <c r="GER28" s="22"/>
      <c r="GES28" s="22"/>
      <c r="GET28" s="22"/>
      <c r="GEU28" s="22"/>
      <c r="GEV28" s="22"/>
      <c r="GEW28" s="22"/>
      <c r="GEX28" s="22"/>
      <c r="GEY28" s="22"/>
      <c r="GEZ28" s="22"/>
      <c r="GFA28" s="22"/>
      <c r="GFB28" s="22"/>
      <c r="GFC28" s="22"/>
      <c r="GFD28" s="22"/>
      <c r="GFE28" s="22"/>
      <c r="GFF28" s="22"/>
      <c r="GFG28" s="22"/>
      <c r="GFH28" s="22"/>
      <c r="GFI28" s="22"/>
      <c r="GFJ28" s="22"/>
      <c r="GFK28" s="22"/>
      <c r="GFL28" s="22"/>
      <c r="GFM28" s="22"/>
      <c r="GFN28" s="22"/>
      <c r="GFO28" s="22"/>
      <c r="GFP28" s="22"/>
      <c r="GFQ28" s="22"/>
      <c r="GFR28" s="22"/>
      <c r="GFS28" s="22"/>
      <c r="GFT28" s="22"/>
      <c r="GFU28" s="22"/>
      <c r="GFV28" s="22"/>
      <c r="GFW28" s="22"/>
      <c r="GFX28" s="22"/>
      <c r="GFY28" s="22"/>
      <c r="GFZ28" s="22"/>
      <c r="GGA28" s="22"/>
      <c r="GGB28" s="22"/>
      <c r="GGC28" s="22"/>
      <c r="GGD28" s="22"/>
      <c r="GGE28" s="22"/>
      <c r="GGF28" s="22"/>
      <c r="GGG28" s="22"/>
      <c r="GGH28" s="22"/>
      <c r="GGI28" s="22"/>
      <c r="GGJ28" s="22"/>
      <c r="GGK28" s="22"/>
      <c r="GGL28" s="22"/>
      <c r="GGM28" s="22"/>
      <c r="GGN28" s="22"/>
      <c r="GGO28" s="22"/>
      <c r="GGP28" s="22"/>
      <c r="GGQ28" s="22"/>
      <c r="GGR28" s="22"/>
      <c r="GGS28" s="22"/>
      <c r="GGT28" s="22"/>
      <c r="GGU28" s="22"/>
      <c r="GGV28" s="22"/>
      <c r="GGW28" s="22"/>
      <c r="GGX28" s="22"/>
      <c r="GGY28" s="22"/>
      <c r="GGZ28" s="22"/>
      <c r="GHA28" s="22"/>
      <c r="GHB28" s="22"/>
      <c r="GHC28" s="22"/>
      <c r="GHD28" s="22"/>
      <c r="GHE28" s="22"/>
      <c r="GHF28" s="22"/>
      <c r="GHG28" s="22"/>
      <c r="GHH28" s="22"/>
      <c r="GHI28" s="22"/>
      <c r="GHJ28" s="22"/>
      <c r="GHK28" s="22"/>
      <c r="GHL28" s="22"/>
      <c r="GHM28" s="22"/>
      <c r="GHN28" s="22"/>
      <c r="GHO28" s="22"/>
      <c r="GHP28" s="22"/>
      <c r="GHQ28" s="22"/>
      <c r="GHR28" s="22"/>
      <c r="GHS28" s="22"/>
      <c r="GHT28" s="22"/>
      <c r="GHU28" s="22"/>
      <c r="GHV28" s="22"/>
      <c r="GHW28" s="22"/>
      <c r="GHX28" s="22"/>
      <c r="GHY28" s="22"/>
      <c r="GHZ28" s="22"/>
      <c r="GIA28" s="22"/>
      <c r="GIB28" s="22"/>
      <c r="GIC28" s="22"/>
      <c r="GID28" s="22"/>
      <c r="GIE28" s="22"/>
      <c r="GIF28" s="22"/>
      <c r="GIG28" s="22"/>
      <c r="GIH28" s="22"/>
      <c r="GII28" s="22"/>
      <c r="GIJ28" s="22"/>
      <c r="GIK28" s="22"/>
      <c r="GIL28" s="22"/>
      <c r="GIM28" s="22"/>
      <c r="GIN28" s="22"/>
      <c r="GIO28" s="22"/>
      <c r="GIP28" s="22"/>
      <c r="GIQ28" s="22"/>
      <c r="GIR28" s="22"/>
      <c r="GIS28" s="22"/>
      <c r="GIT28" s="22"/>
      <c r="GIU28" s="22"/>
      <c r="GIV28" s="22"/>
      <c r="GIW28" s="22"/>
      <c r="GIX28" s="22"/>
      <c r="GIY28" s="22"/>
      <c r="GIZ28" s="22"/>
      <c r="GJA28" s="22"/>
      <c r="GJB28" s="22"/>
      <c r="GJC28" s="22"/>
      <c r="GJD28" s="22"/>
      <c r="GJE28" s="22"/>
      <c r="GJF28" s="22"/>
      <c r="GJG28" s="22"/>
      <c r="GJH28" s="22"/>
      <c r="GJI28" s="22"/>
      <c r="GJJ28" s="22"/>
      <c r="GJK28" s="22"/>
      <c r="GJL28" s="22"/>
      <c r="GJM28" s="22"/>
      <c r="GJN28" s="22"/>
      <c r="GJO28" s="22"/>
      <c r="GJP28" s="22"/>
      <c r="GJQ28" s="22"/>
      <c r="GJR28" s="22"/>
      <c r="GJS28" s="22"/>
      <c r="GJT28" s="22"/>
      <c r="GJU28" s="22"/>
      <c r="GJV28" s="22"/>
      <c r="GJW28" s="22"/>
      <c r="GJX28" s="22"/>
      <c r="GJY28" s="22"/>
      <c r="GJZ28" s="22"/>
      <c r="GKA28" s="22"/>
      <c r="GKB28" s="22"/>
      <c r="GKC28" s="22"/>
      <c r="GKD28" s="22"/>
      <c r="GKE28" s="22"/>
      <c r="GKF28" s="22"/>
      <c r="GKG28" s="22"/>
      <c r="GKH28" s="22"/>
      <c r="GKI28" s="22"/>
      <c r="GKJ28" s="22"/>
      <c r="GKK28" s="22"/>
      <c r="GKL28" s="22"/>
      <c r="GKM28" s="22"/>
      <c r="GKN28" s="22"/>
      <c r="GKO28" s="22"/>
      <c r="GKP28" s="22"/>
      <c r="GKQ28" s="22"/>
      <c r="GKR28" s="22"/>
      <c r="GKS28" s="22"/>
      <c r="GKT28" s="22"/>
      <c r="GKU28" s="22"/>
      <c r="GKV28" s="22"/>
      <c r="GKW28" s="22"/>
      <c r="GKX28" s="22"/>
      <c r="GKY28" s="22"/>
      <c r="GKZ28" s="22"/>
      <c r="GLA28" s="22"/>
      <c r="GLB28" s="22"/>
      <c r="GLC28" s="22"/>
      <c r="GLD28" s="22"/>
      <c r="GLE28" s="22"/>
      <c r="GLF28" s="22"/>
      <c r="GLG28" s="22"/>
      <c r="GLH28" s="22"/>
      <c r="GLI28" s="22"/>
      <c r="GLJ28" s="22"/>
      <c r="GLK28" s="22"/>
      <c r="GLL28" s="22"/>
      <c r="GLM28" s="22"/>
      <c r="GLN28" s="22"/>
      <c r="GLO28" s="22"/>
      <c r="GLP28" s="22"/>
      <c r="GLQ28" s="22"/>
      <c r="GLR28" s="22"/>
      <c r="GLS28" s="22"/>
      <c r="GLT28" s="22"/>
      <c r="GLU28" s="22"/>
      <c r="GLV28" s="22"/>
      <c r="GLW28" s="22"/>
      <c r="GLX28" s="22"/>
      <c r="GLY28" s="22"/>
      <c r="GLZ28" s="22"/>
      <c r="GMA28" s="22"/>
      <c r="GMB28" s="22"/>
      <c r="GMC28" s="22"/>
      <c r="GMD28" s="22"/>
      <c r="GME28" s="22"/>
      <c r="GMF28" s="22"/>
      <c r="GMG28" s="22"/>
      <c r="GMH28" s="22"/>
      <c r="GMI28" s="22"/>
      <c r="GMJ28" s="22"/>
      <c r="GMK28" s="22"/>
      <c r="GML28" s="22"/>
      <c r="GMM28" s="22"/>
      <c r="GMN28" s="22"/>
      <c r="GMO28" s="22"/>
      <c r="GMP28" s="22"/>
      <c r="GMQ28" s="22"/>
      <c r="GMR28" s="22"/>
      <c r="GMS28" s="22"/>
      <c r="GMT28" s="22"/>
      <c r="GMU28" s="22"/>
      <c r="GMV28" s="22"/>
      <c r="GMW28" s="22"/>
      <c r="GMX28" s="22"/>
      <c r="GMY28" s="22"/>
      <c r="GMZ28" s="22"/>
      <c r="GNA28" s="22"/>
      <c r="GNB28" s="22"/>
      <c r="GNC28" s="22"/>
      <c r="GND28" s="22"/>
      <c r="GNE28" s="22"/>
      <c r="GNF28" s="22"/>
      <c r="GNG28" s="22"/>
      <c r="GNH28" s="22"/>
      <c r="GNI28" s="22"/>
      <c r="GNJ28" s="22"/>
      <c r="GNK28" s="22"/>
      <c r="GNL28" s="22"/>
      <c r="GNM28" s="22"/>
      <c r="GNN28" s="22"/>
      <c r="GNO28" s="22"/>
      <c r="GNP28" s="22"/>
      <c r="GNQ28" s="22"/>
      <c r="GNR28" s="22"/>
      <c r="GNS28" s="22"/>
      <c r="GNT28" s="22"/>
      <c r="GNU28" s="22"/>
      <c r="GNV28" s="22"/>
      <c r="GNW28" s="22"/>
      <c r="GNX28" s="22"/>
      <c r="GNY28" s="22"/>
      <c r="GNZ28" s="22"/>
      <c r="GOA28" s="22"/>
      <c r="GOB28" s="22"/>
      <c r="GOC28" s="30"/>
      <c r="GOD28" s="22"/>
      <c r="GOE28" s="22"/>
      <c r="GOF28" s="22"/>
      <c r="GOG28" s="22"/>
      <c r="GOH28" s="22"/>
      <c r="GOI28" s="22"/>
      <c r="GOJ28" s="22"/>
      <c r="GOK28" s="22"/>
      <c r="GOL28" s="22"/>
      <c r="GOM28" s="22"/>
      <c r="GON28" s="22"/>
      <c r="GOO28" s="22"/>
      <c r="GOP28" s="22"/>
      <c r="GOQ28" s="22"/>
      <c r="GOR28" s="22"/>
      <c r="GOS28" s="22"/>
      <c r="GOT28" s="22"/>
      <c r="GOU28" s="22"/>
      <c r="GOV28" s="22"/>
      <c r="GOW28" s="22"/>
      <c r="GOX28" s="22"/>
      <c r="GOY28" s="22"/>
      <c r="GOZ28" s="22"/>
      <c r="GPA28" s="22"/>
      <c r="GPB28" s="22"/>
      <c r="GPC28" s="22"/>
      <c r="GPD28" s="22"/>
      <c r="GPE28" s="22"/>
      <c r="GPF28" s="22"/>
      <c r="GPG28" s="22"/>
      <c r="GPH28" s="22"/>
      <c r="GPI28" s="22"/>
      <c r="GPJ28" s="22"/>
      <c r="GPK28" s="22"/>
      <c r="GPL28" s="22"/>
      <c r="GPM28" s="22"/>
      <c r="GPN28" s="22"/>
      <c r="GPO28" s="22"/>
      <c r="GPP28" s="22"/>
      <c r="GPQ28" s="22"/>
      <c r="GPR28" s="22"/>
      <c r="GPS28" s="22"/>
      <c r="GPT28" s="22"/>
      <c r="GPU28" s="22"/>
      <c r="GPV28" s="22"/>
      <c r="GPW28" s="22"/>
      <c r="GPX28" s="22"/>
      <c r="GPY28" s="22"/>
      <c r="GPZ28" s="22"/>
      <c r="GQA28" s="22"/>
      <c r="GQB28" s="22"/>
      <c r="GQC28" s="22"/>
      <c r="GQD28" s="22"/>
      <c r="GQE28" s="22"/>
      <c r="GQF28" s="22"/>
      <c r="GQG28" s="22"/>
      <c r="GQH28" s="22"/>
      <c r="GQI28" s="22"/>
      <c r="GQJ28" s="22"/>
      <c r="GQK28" s="22"/>
      <c r="GQL28" s="22"/>
      <c r="GQM28" s="22"/>
      <c r="GQN28" s="22"/>
      <c r="GQO28" s="22"/>
      <c r="GQP28" s="22"/>
      <c r="GQQ28" s="22"/>
      <c r="GQR28" s="22"/>
      <c r="GQS28" s="22"/>
      <c r="GQT28" s="22"/>
      <c r="GQU28" s="22"/>
      <c r="GQV28" s="22"/>
      <c r="GQW28" s="22"/>
      <c r="GQX28" s="22"/>
      <c r="GQY28" s="22"/>
      <c r="GQZ28" s="22"/>
      <c r="GRA28" s="22"/>
      <c r="GRB28" s="22"/>
      <c r="GRC28" s="22"/>
      <c r="GRD28" s="22"/>
      <c r="GRE28" s="22"/>
      <c r="GRF28" s="22"/>
      <c r="GRG28" s="22"/>
      <c r="GRH28" s="22"/>
      <c r="GRI28" s="22"/>
      <c r="GRJ28" s="22"/>
      <c r="GRK28" s="22"/>
      <c r="GRL28" s="22"/>
      <c r="GRM28" s="22"/>
      <c r="GRN28" s="22"/>
      <c r="GRO28" s="22"/>
      <c r="GRP28" s="22"/>
      <c r="GRQ28" s="22"/>
      <c r="GRR28" s="22"/>
      <c r="GRS28" s="22"/>
      <c r="GRT28" s="22"/>
      <c r="GRU28" s="22"/>
      <c r="GRV28" s="22"/>
      <c r="GRW28" s="22"/>
      <c r="GRX28" s="22"/>
      <c r="GRY28" s="22"/>
      <c r="GRZ28" s="22"/>
      <c r="GSA28" s="22"/>
      <c r="GSB28" s="22"/>
      <c r="GSC28" s="22"/>
      <c r="GSD28" s="22"/>
      <c r="GSE28" s="22"/>
      <c r="GSF28" s="22"/>
      <c r="GSG28" s="22"/>
      <c r="GSH28" s="22"/>
      <c r="GSI28" s="22"/>
      <c r="GSJ28" s="22"/>
      <c r="GSK28" s="22"/>
      <c r="GSL28" s="22"/>
      <c r="GSM28" s="22"/>
      <c r="GSN28" s="22"/>
      <c r="GSO28" s="22"/>
      <c r="GSP28" s="22"/>
      <c r="GSQ28" s="22"/>
      <c r="GSR28" s="22"/>
      <c r="GSS28" s="22"/>
      <c r="GST28" s="22"/>
      <c r="GSU28" s="22"/>
      <c r="GSV28" s="22"/>
      <c r="GSW28" s="22"/>
      <c r="GSX28" s="22"/>
      <c r="GSY28" s="22"/>
      <c r="GSZ28" s="22"/>
      <c r="GTA28" s="22"/>
      <c r="GTB28" s="22"/>
      <c r="GTC28" s="22"/>
      <c r="GTD28" s="22"/>
      <c r="GTE28" s="22"/>
      <c r="GTF28" s="22"/>
      <c r="GTG28" s="22"/>
      <c r="GTH28" s="22"/>
      <c r="GTI28" s="22"/>
      <c r="GTJ28" s="22"/>
      <c r="GTK28" s="22"/>
      <c r="GTL28" s="22"/>
      <c r="GTM28" s="22"/>
      <c r="GTN28" s="22"/>
      <c r="GTO28" s="22"/>
      <c r="GTP28" s="22"/>
      <c r="GTQ28" s="22"/>
      <c r="GTR28" s="22"/>
      <c r="GTS28" s="22"/>
      <c r="GTT28" s="22"/>
      <c r="GTU28" s="22"/>
      <c r="GTV28" s="22"/>
      <c r="GTW28" s="22"/>
      <c r="GTX28" s="22"/>
      <c r="GTY28" s="22"/>
      <c r="GTZ28" s="22"/>
      <c r="GUA28" s="22"/>
      <c r="GUB28" s="22"/>
      <c r="GUC28" s="22"/>
      <c r="GUD28" s="22"/>
      <c r="GUE28" s="22"/>
      <c r="GUF28" s="22"/>
      <c r="GUG28" s="22"/>
      <c r="GUH28" s="22"/>
      <c r="GUI28" s="22"/>
      <c r="GUJ28" s="22"/>
      <c r="GUK28" s="22"/>
      <c r="GUL28" s="22"/>
      <c r="GUM28" s="22"/>
      <c r="GUN28" s="22"/>
      <c r="GUO28" s="22"/>
      <c r="GUP28" s="22"/>
      <c r="GUQ28" s="22"/>
      <c r="GUR28" s="22"/>
      <c r="GUS28" s="22"/>
      <c r="GUT28" s="22"/>
      <c r="GUU28" s="22"/>
      <c r="GUV28" s="22"/>
      <c r="GUW28" s="22"/>
      <c r="GUX28" s="22"/>
      <c r="GUY28" s="22"/>
      <c r="GUZ28" s="22"/>
      <c r="GVA28" s="22"/>
      <c r="GVB28" s="22"/>
      <c r="GVC28" s="22"/>
      <c r="GVD28" s="22"/>
      <c r="GVE28" s="22"/>
      <c r="GVF28" s="22"/>
      <c r="GVG28" s="22"/>
      <c r="GVH28" s="22"/>
      <c r="GVI28" s="22"/>
      <c r="GVJ28" s="22"/>
      <c r="GVK28" s="22"/>
      <c r="GVL28" s="22"/>
      <c r="GVM28" s="22"/>
      <c r="GVN28" s="22"/>
      <c r="GVO28" s="22"/>
      <c r="GVP28" s="22"/>
      <c r="GVQ28" s="22"/>
      <c r="GVR28" s="22"/>
      <c r="GVS28" s="22"/>
      <c r="GVT28" s="22"/>
      <c r="GVU28" s="22"/>
      <c r="GVV28" s="22"/>
      <c r="GVW28" s="22"/>
      <c r="GVX28" s="22"/>
      <c r="GVY28" s="22"/>
      <c r="GVZ28" s="22"/>
      <c r="GWA28" s="22"/>
      <c r="GWB28" s="22"/>
      <c r="GWC28" s="22"/>
      <c r="GWD28" s="22"/>
      <c r="GWE28" s="22"/>
      <c r="GWF28" s="22"/>
      <c r="GWG28" s="22"/>
      <c r="GWH28" s="22"/>
      <c r="GWI28" s="22"/>
      <c r="GWJ28" s="22"/>
      <c r="GWK28" s="22"/>
      <c r="GWL28" s="22"/>
      <c r="GWM28" s="22"/>
      <c r="GWN28" s="22"/>
      <c r="GWO28" s="22"/>
      <c r="GWP28" s="22"/>
      <c r="GWQ28" s="22"/>
      <c r="GWR28" s="22"/>
      <c r="GWS28" s="22"/>
      <c r="GWT28" s="22"/>
      <c r="GWU28" s="22"/>
      <c r="GWV28" s="22"/>
      <c r="GWW28" s="22"/>
      <c r="GWX28" s="22"/>
      <c r="GWY28" s="22"/>
      <c r="GWZ28" s="22"/>
      <c r="GXA28" s="22"/>
      <c r="GXB28" s="22"/>
      <c r="GXC28" s="22"/>
      <c r="GXD28" s="22"/>
      <c r="GXE28" s="22"/>
      <c r="GXF28" s="22"/>
      <c r="GXG28" s="22"/>
      <c r="GXH28" s="22"/>
      <c r="GXI28" s="22"/>
      <c r="GXJ28" s="22"/>
      <c r="GXK28" s="22"/>
      <c r="GXL28" s="22"/>
      <c r="GXM28" s="22"/>
      <c r="GXN28" s="22"/>
      <c r="GXO28" s="22"/>
      <c r="GXP28" s="22"/>
      <c r="GXQ28" s="22"/>
      <c r="GXR28" s="22"/>
      <c r="GXS28" s="22"/>
      <c r="GXT28" s="22"/>
      <c r="GXU28" s="22"/>
      <c r="GXV28" s="22"/>
      <c r="GXW28" s="22"/>
      <c r="GXX28" s="22"/>
      <c r="GXY28" s="22"/>
      <c r="GXZ28" s="22"/>
      <c r="GYA28" s="22"/>
      <c r="GYB28" s="22"/>
      <c r="GYC28" s="22"/>
      <c r="GYD28" s="22"/>
      <c r="GYE28" s="22"/>
      <c r="GYF28" s="22"/>
      <c r="GYG28" s="22"/>
      <c r="GYH28" s="22"/>
      <c r="GYI28" s="22"/>
      <c r="GYJ28" s="22"/>
      <c r="GYK28" s="22"/>
      <c r="GYL28" s="22"/>
      <c r="GYM28" s="22"/>
      <c r="GYN28" s="22"/>
      <c r="GYO28" s="22"/>
      <c r="GYP28" s="22"/>
      <c r="GYQ28" s="22"/>
      <c r="GYR28" s="22"/>
      <c r="GYS28" s="22"/>
      <c r="GYT28" s="22"/>
      <c r="GYU28" s="22"/>
      <c r="GYV28" s="22"/>
      <c r="GYW28" s="22"/>
      <c r="GYX28" s="22"/>
      <c r="GYY28" s="22"/>
      <c r="GYZ28" s="22"/>
      <c r="GZA28" s="22"/>
      <c r="GZB28" s="22"/>
      <c r="GZC28" s="22"/>
      <c r="GZD28" s="22"/>
      <c r="GZE28" s="22"/>
      <c r="GZF28" s="22"/>
      <c r="GZG28" s="22"/>
      <c r="GZH28" s="22"/>
      <c r="GZI28" s="22"/>
      <c r="GZJ28" s="22"/>
      <c r="GZK28" s="22"/>
      <c r="GZL28" s="22"/>
      <c r="GZM28" s="22"/>
      <c r="GZN28" s="22"/>
      <c r="GZO28" s="22"/>
      <c r="GZP28" s="22"/>
      <c r="GZQ28" s="22"/>
      <c r="GZR28" s="22"/>
      <c r="GZS28" s="22"/>
      <c r="GZT28" s="22"/>
      <c r="GZU28" s="22"/>
      <c r="GZV28" s="22"/>
      <c r="GZW28" s="22"/>
      <c r="GZX28" s="22"/>
      <c r="GZY28" s="22"/>
      <c r="GZZ28" s="22"/>
      <c r="HAA28" s="22"/>
      <c r="HAB28" s="22"/>
      <c r="HAC28" s="22"/>
      <c r="HAD28" s="22"/>
      <c r="HAE28" s="22"/>
      <c r="HAF28" s="22"/>
      <c r="HAG28" s="22"/>
      <c r="HAH28" s="22"/>
      <c r="HAI28" s="22"/>
      <c r="HAJ28" s="22"/>
      <c r="HAK28" s="22"/>
      <c r="HAL28" s="22"/>
      <c r="HAM28" s="22"/>
      <c r="HAN28" s="22"/>
      <c r="HAO28" s="22"/>
      <c r="HAP28" s="22"/>
      <c r="HAQ28" s="22"/>
      <c r="HAR28" s="22"/>
      <c r="HAS28" s="22"/>
      <c r="HAT28" s="22"/>
      <c r="HAU28" s="22"/>
      <c r="HAV28" s="22"/>
      <c r="HAW28" s="22"/>
      <c r="HAX28" s="22"/>
      <c r="HAY28" s="22"/>
      <c r="HAZ28" s="22"/>
      <c r="HBA28" s="22"/>
      <c r="HBB28" s="22"/>
      <c r="HBC28" s="22"/>
      <c r="HBD28" s="22"/>
      <c r="HBE28" s="22"/>
      <c r="HBF28" s="22"/>
      <c r="HBG28" s="22"/>
      <c r="HBH28" s="22"/>
      <c r="HBI28" s="22"/>
      <c r="HBJ28" s="22"/>
      <c r="HBK28" s="22"/>
      <c r="HBL28" s="22"/>
      <c r="HBM28" s="22"/>
      <c r="HBN28" s="22"/>
      <c r="HBO28" s="22"/>
      <c r="HBP28" s="22"/>
      <c r="HBQ28" s="22"/>
      <c r="HBR28" s="22"/>
      <c r="HBS28" s="22"/>
      <c r="HBT28" s="22"/>
      <c r="HBU28" s="22"/>
      <c r="HBV28" s="22"/>
      <c r="HBW28" s="22"/>
      <c r="HBX28" s="22"/>
      <c r="HBY28" s="22"/>
      <c r="HBZ28" s="22"/>
      <c r="HCA28" s="22"/>
      <c r="HCB28" s="22"/>
      <c r="HCC28" s="22"/>
      <c r="HCD28" s="22"/>
      <c r="HCE28" s="30"/>
      <c r="HCF28" s="22"/>
      <c r="HCG28" s="22"/>
      <c r="HCH28" s="22"/>
      <c r="HCI28" s="22"/>
      <c r="HCJ28" s="22"/>
      <c r="HCK28" s="22"/>
      <c r="HCL28" s="22"/>
      <c r="HCM28" s="22"/>
      <c r="HCN28" s="22"/>
      <c r="HCO28" s="22"/>
      <c r="HCP28" s="22"/>
      <c r="HCQ28" s="22"/>
      <c r="HCR28" s="22"/>
      <c r="HCS28" s="22"/>
      <c r="HCT28" s="22"/>
      <c r="HCU28" s="22"/>
      <c r="HCV28" s="22"/>
      <c r="HCW28" s="22"/>
      <c r="HCX28" s="22"/>
      <c r="HCY28" s="22"/>
      <c r="HCZ28" s="22"/>
      <c r="HDA28" s="22"/>
      <c r="HDB28" s="22"/>
      <c r="HDC28" s="22"/>
      <c r="HDD28" s="22"/>
      <c r="HDE28" s="22"/>
      <c r="HDF28" s="22"/>
      <c r="HDG28" s="22"/>
      <c r="HDH28" s="22"/>
      <c r="HDI28" s="22"/>
      <c r="HDJ28" s="22"/>
      <c r="HDK28" s="22"/>
      <c r="HDL28" s="22"/>
      <c r="HDM28" s="22"/>
      <c r="HDN28" s="22"/>
      <c r="HDO28" s="22"/>
      <c r="HDP28" s="22"/>
      <c r="HDQ28" s="22"/>
      <c r="HDR28" s="22"/>
      <c r="HDS28" s="22"/>
      <c r="HDT28" s="22"/>
      <c r="HDU28" s="22"/>
      <c r="HDV28" s="22"/>
      <c r="HDW28" s="22"/>
      <c r="HDX28" s="22"/>
      <c r="HDY28" s="22"/>
      <c r="HDZ28" s="22"/>
      <c r="HEA28" s="22"/>
      <c r="HEB28" s="22"/>
      <c r="HEC28" s="22"/>
      <c r="HED28" s="22"/>
      <c r="HEE28" s="22"/>
      <c r="HEF28" s="22"/>
      <c r="HEG28" s="22"/>
      <c r="HEH28" s="22"/>
      <c r="HEI28" s="22"/>
      <c r="HEJ28" s="22"/>
      <c r="HEK28" s="22"/>
      <c r="HEL28" s="22"/>
      <c r="HEM28" s="22"/>
      <c r="HEN28" s="22"/>
      <c r="HEO28" s="22"/>
      <c r="HEP28" s="22"/>
      <c r="HEQ28" s="22"/>
      <c r="HER28" s="22"/>
      <c r="HES28" s="22"/>
      <c r="HET28" s="22"/>
      <c r="HEU28" s="22"/>
      <c r="HEV28" s="22"/>
      <c r="HEW28" s="22"/>
      <c r="HEX28" s="22"/>
      <c r="HEY28" s="22"/>
      <c r="HEZ28" s="22"/>
      <c r="HFA28" s="22"/>
      <c r="HFB28" s="22"/>
      <c r="HFC28" s="22"/>
      <c r="HFD28" s="22"/>
      <c r="HFE28" s="22"/>
      <c r="HFF28" s="22"/>
      <c r="HFG28" s="22"/>
      <c r="HFH28" s="22"/>
      <c r="HFI28" s="22"/>
      <c r="HFJ28" s="22"/>
      <c r="HFK28" s="22"/>
      <c r="HFL28" s="22"/>
      <c r="HFM28" s="22"/>
      <c r="HFN28" s="22"/>
      <c r="HFO28" s="22"/>
      <c r="HFP28" s="22"/>
      <c r="HFQ28" s="22"/>
      <c r="HFR28" s="22"/>
      <c r="HFS28" s="22"/>
      <c r="HFT28" s="22"/>
      <c r="HFU28" s="22"/>
      <c r="HFV28" s="22"/>
      <c r="HFW28" s="22"/>
      <c r="HFX28" s="22"/>
      <c r="HFY28" s="22"/>
      <c r="HFZ28" s="22"/>
      <c r="HGA28" s="22"/>
      <c r="HGB28" s="22"/>
      <c r="HGC28" s="22"/>
      <c r="HGD28" s="22"/>
      <c r="HGE28" s="22"/>
      <c r="HGF28" s="22"/>
      <c r="HGG28" s="22"/>
      <c r="HGH28" s="22"/>
      <c r="HGI28" s="22"/>
      <c r="HGJ28" s="22"/>
      <c r="HGK28" s="22"/>
      <c r="HGL28" s="22"/>
      <c r="HGM28" s="22"/>
      <c r="HGN28" s="22"/>
      <c r="HGO28" s="22"/>
      <c r="HGP28" s="22"/>
      <c r="HGQ28" s="22"/>
      <c r="HGR28" s="22"/>
      <c r="HGS28" s="22"/>
      <c r="HGT28" s="22"/>
      <c r="HGU28" s="22"/>
      <c r="HGV28" s="22"/>
      <c r="HGW28" s="22"/>
      <c r="HGX28" s="22"/>
      <c r="HGY28" s="22"/>
      <c r="HGZ28" s="22"/>
      <c r="HHA28" s="22"/>
      <c r="HHB28" s="22"/>
      <c r="HHC28" s="22"/>
      <c r="HHD28" s="22"/>
      <c r="HHE28" s="22"/>
      <c r="HHF28" s="22"/>
      <c r="HHG28" s="22"/>
      <c r="HHH28" s="22"/>
      <c r="HHI28" s="22"/>
      <c r="HHJ28" s="22"/>
      <c r="HHK28" s="22"/>
      <c r="HHL28" s="22"/>
      <c r="HHM28" s="22"/>
      <c r="HHN28" s="22"/>
      <c r="HHO28" s="22"/>
      <c r="HHP28" s="22"/>
      <c r="HHQ28" s="22"/>
      <c r="HHR28" s="22"/>
      <c r="HHS28" s="22"/>
      <c r="HHT28" s="22"/>
      <c r="HHU28" s="22"/>
      <c r="HHV28" s="22"/>
      <c r="HHW28" s="22"/>
      <c r="HHX28" s="22"/>
      <c r="HHY28" s="22"/>
      <c r="HHZ28" s="22"/>
      <c r="HIA28" s="22"/>
      <c r="HIB28" s="22"/>
      <c r="HIC28" s="22"/>
      <c r="HID28" s="22"/>
      <c r="HIE28" s="22"/>
      <c r="HIF28" s="22"/>
      <c r="HIG28" s="22"/>
      <c r="HIH28" s="22"/>
      <c r="HII28" s="22"/>
      <c r="HIJ28" s="22"/>
      <c r="HIK28" s="22"/>
      <c r="HIL28" s="22"/>
      <c r="HIM28" s="22"/>
      <c r="HIN28" s="22"/>
      <c r="HIO28" s="22"/>
      <c r="HIP28" s="22"/>
      <c r="HIQ28" s="22"/>
      <c r="HIR28" s="22"/>
      <c r="HIS28" s="22"/>
      <c r="HIT28" s="22"/>
      <c r="HIU28" s="22"/>
      <c r="HIV28" s="22"/>
      <c r="HIW28" s="22"/>
      <c r="HIX28" s="22"/>
      <c r="HIY28" s="22"/>
      <c r="HIZ28" s="22"/>
      <c r="HJA28" s="22"/>
      <c r="HJB28" s="22"/>
      <c r="HJC28" s="22"/>
      <c r="HJD28" s="22"/>
      <c r="HJE28" s="22"/>
      <c r="HJF28" s="22"/>
      <c r="HJG28" s="22"/>
      <c r="HJH28" s="22"/>
      <c r="HJI28" s="22"/>
      <c r="HJJ28" s="22"/>
      <c r="HJK28" s="22"/>
      <c r="HJL28" s="22"/>
      <c r="HJM28" s="22"/>
      <c r="HJN28" s="22"/>
      <c r="HJO28" s="22"/>
      <c r="HJP28" s="22"/>
      <c r="HJQ28" s="22"/>
      <c r="HJR28" s="22"/>
      <c r="HJS28" s="22"/>
      <c r="HJT28" s="22"/>
      <c r="HJU28" s="22"/>
      <c r="HJV28" s="22"/>
      <c r="HJW28" s="22"/>
      <c r="HJX28" s="22"/>
      <c r="HJY28" s="22"/>
      <c r="HJZ28" s="22"/>
      <c r="HKA28" s="22"/>
      <c r="HKB28" s="22"/>
      <c r="HKC28" s="22"/>
      <c r="HKD28" s="22"/>
      <c r="HKE28" s="22"/>
      <c r="HKF28" s="22"/>
      <c r="HKG28" s="22"/>
      <c r="HKH28" s="22"/>
      <c r="HKI28" s="22"/>
      <c r="HKJ28" s="22"/>
      <c r="HKK28" s="22"/>
      <c r="HKL28" s="22"/>
      <c r="HKM28" s="22"/>
      <c r="HKN28" s="22"/>
      <c r="HKO28" s="22"/>
      <c r="HKP28" s="22"/>
      <c r="HKQ28" s="22"/>
      <c r="HKR28" s="22"/>
      <c r="HKS28" s="22"/>
      <c r="HKT28" s="22"/>
      <c r="HKU28" s="22"/>
      <c r="HKV28" s="22"/>
      <c r="HKW28" s="22"/>
      <c r="HKX28" s="22"/>
      <c r="HKY28" s="22"/>
      <c r="HKZ28" s="22"/>
      <c r="HLA28" s="22"/>
      <c r="HLB28" s="22"/>
      <c r="HLC28" s="22"/>
      <c r="HLD28" s="22"/>
      <c r="HLE28" s="22"/>
      <c r="HLF28" s="22"/>
      <c r="HLG28" s="22"/>
      <c r="HLH28" s="22"/>
      <c r="HLI28" s="22"/>
      <c r="HLJ28" s="22"/>
      <c r="HLK28" s="22"/>
      <c r="HLL28" s="22"/>
      <c r="HLM28" s="22"/>
      <c r="HLN28" s="22"/>
      <c r="HLO28" s="22"/>
      <c r="HLP28" s="22"/>
      <c r="HLQ28" s="22"/>
      <c r="HLR28" s="22"/>
      <c r="HLS28" s="22"/>
      <c r="HLT28" s="22"/>
      <c r="HLU28" s="22"/>
      <c r="HLV28" s="22"/>
      <c r="HLW28" s="22"/>
      <c r="HLX28" s="22"/>
      <c r="HLY28" s="22"/>
      <c r="HLZ28" s="22"/>
      <c r="HMA28" s="22"/>
      <c r="HMB28" s="22"/>
      <c r="HMC28" s="22"/>
      <c r="HMD28" s="22"/>
      <c r="HME28" s="22"/>
      <c r="HMF28" s="22"/>
      <c r="HMG28" s="22"/>
      <c r="HMH28" s="22"/>
      <c r="HMI28" s="22"/>
      <c r="HMJ28" s="22"/>
      <c r="HMK28" s="22"/>
      <c r="HML28" s="22"/>
      <c r="HMM28" s="22"/>
      <c r="HMN28" s="22"/>
      <c r="HMO28" s="22"/>
      <c r="HMP28" s="22"/>
      <c r="HMQ28" s="22"/>
      <c r="HMR28" s="22"/>
      <c r="HMS28" s="22"/>
      <c r="HMT28" s="22"/>
      <c r="HMU28" s="22"/>
      <c r="HMV28" s="22"/>
      <c r="HMW28" s="22"/>
      <c r="HMX28" s="22"/>
      <c r="HMY28" s="22"/>
      <c r="HMZ28" s="22"/>
      <c r="HNA28" s="22"/>
      <c r="HNB28" s="22"/>
      <c r="HNC28" s="22"/>
      <c r="HND28" s="22"/>
      <c r="HNE28" s="22"/>
      <c r="HNF28" s="22"/>
      <c r="HNG28" s="22"/>
      <c r="HNH28" s="22"/>
      <c r="HNI28" s="22"/>
      <c r="HNJ28" s="22"/>
      <c r="HNK28" s="22"/>
      <c r="HNL28" s="22"/>
      <c r="HNM28" s="22"/>
      <c r="HNN28" s="22"/>
      <c r="HNO28" s="22"/>
      <c r="HNP28" s="22"/>
      <c r="HNQ28" s="22"/>
      <c r="HNR28" s="22"/>
      <c r="HNS28" s="22"/>
      <c r="HNT28" s="22"/>
      <c r="HNU28" s="22"/>
      <c r="HNV28" s="22"/>
      <c r="HNW28" s="22"/>
      <c r="HNX28" s="22"/>
      <c r="HNY28" s="22"/>
      <c r="HNZ28" s="22"/>
      <c r="HOA28" s="22"/>
      <c r="HOB28" s="22"/>
      <c r="HOC28" s="22"/>
      <c r="HOD28" s="22"/>
      <c r="HOE28" s="22"/>
      <c r="HOF28" s="22"/>
      <c r="HOG28" s="22"/>
      <c r="HOH28" s="22"/>
      <c r="HOI28" s="22"/>
      <c r="HOJ28" s="22"/>
      <c r="HOK28" s="22"/>
      <c r="HOL28" s="22"/>
      <c r="HOM28" s="22"/>
      <c r="HON28" s="22"/>
      <c r="HOO28" s="22"/>
      <c r="HOP28" s="22"/>
      <c r="HOQ28" s="22"/>
      <c r="HOR28" s="22"/>
      <c r="HOS28" s="22"/>
      <c r="HOT28" s="22"/>
      <c r="HOU28" s="22"/>
      <c r="HOV28" s="22"/>
      <c r="HOW28" s="22"/>
      <c r="HOX28" s="22"/>
      <c r="HOY28" s="22"/>
      <c r="HOZ28" s="22"/>
      <c r="HPA28" s="22"/>
      <c r="HPB28" s="22"/>
      <c r="HPC28" s="22"/>
      <c r="HPD28" s="22"/>
      <c r="HPE28" s="22"/>
      <c r="HPF28" s="22"/>
      <c r="HPG28" s="22"/>
      <c r="HPH28" s="22"/>
      <c r="HPI28" s="22"/>
      <c r="HPJ28" s="22"/>
      <c r="HPK28" s="22"/>
      <c r="HPL28" s="22"/>
      <c r="HPM28" s="22"/>
      <c r="HPN28" s="22"/>
      <c r="HPO28" s="22"/>
      <c r="HPP28" s="22"/>
      <c r="HPQ28" s="22"/>
      <c r="HPR28" s="22"/>
      <c r="HPS28" s="22"/>
      <c r="HPT28" s="22"/>
      <c r="HPU28" s="22"/>
      <c r="HPV28" s="22"/>
      <c r="HPW28" s="22"/>
      <c r="HPX28" s="22"/>
      <c r="HPY28" s="22"/>
      <c r="HPZ28" s="22"/>
      <c r="HQA28" s="22"/>
      <c r="HQB28" s="22"/>
      <c r="HQC28" s="22"/>
      <c r="HQD28" s="22"/>
      <c r="HQE28" s="22"/>
      <c r="HQF28" s="22"/>
      <c r="HQG28" s="30"/>
      <c r="HQH28" s="22"/>
      <c r="HQI28" s="22"/>
      <c r="HQJ28" s="22"/>
      <c r="HQK28" s="22"/>
      <c r="HQL28" s="22"/>
      <c r="HQM28" s="22"/>
      <c r="HQN28" s="22"/>
      <c r="HQO28" s="22"/>
      <c r="HQP28" s="22"/>
      <c r="HQQ28" s="22"/>
      <c r="HQR28" s="22"/>
      <c r="HQS28" s="22"/>
      <c r="HQT28" s="22"/>
      <c r="HQU28" s="22"/>
      <c r="HQV28" s="22"/>
      <c r="HQW28" s="22"/>
      <c r="HQX28" s="22"/>
      <c r="HQY28" s="22"/>
      <c r="HQZ28" s="22"/>
      <c r="HRA28" s="22"/>
      <c r="HRB28" s="22"/>
      <c r="HRC28" s="22"/>
      <c r="HRD28" s="22"/>
      <c r="HRE28" s="22"/>
      <c r="HRF28" s="22"/>
      <c r="HRG28" s="22"/>
      <c r="HRH28" s="22"/>
      <c r="HRI28" s="22"/>
      <c r="HRJ28" s="22"/>
      <c r="HRK28" s="22"/>
      <c r="HRL28" s="22"/>
      <c r="HRM28" s="22"/>
      <c r="HRN28" s="22"/>
      <c r="HRO28" s="22"/>
      <c r="HRP28" s="22"/>
      <c r="HRQ28" s="22"/>
      <c r="HRR28" s="22"/>
      <c r="HRS28" s="22"/>
      <c r="HRT28" s="22"/>
      <c r="HRU28" s="22"/>
      <c r="HRV28" s="22"/>
      <c r="HRW28" s="22"/>
      <c r="HRX28" s="22"/>
      <c r="HRY28" s="22"/>
      <c r="HRZ28" s="22"/>
      <c r="HSA28" s="22"/>
      <c r="HSB28" s="22"/>
      <c r="HSC28" s="22"/>
      <c r="HSD28" s="22"/>
      <c r="HSE28" s="22"/>
      <c r="HSF28" s="22"/>
      <c r="HSG28" s="22"/>
      <c r="HSH28" s="22"/>
      <c r="HSI28" s="22"/>
      <c r="HSJ28" s="22"/>
      <c r="HSK28" s="22"/>
      <c r="HSL28" s="22"/>
      <c r="HSM28" s="22"/>
      <c r="HSN28" s="22"/>
      <c r="HSO28" s="22"/>
      <c r="HSP28" s="22"/>
      <c r="HSQ28" s="22"/>
      <c r="HSR28" s="22"/>
      <c r="HSS28" s="22"/>
      <c r="HST28" s="22"/>
      <c r="HSU28" s="22"/>
      <c r="HSV28" s="22"/>
      <c r="HSW28" s="22"/>
      <c r="HSX28" s="22"/>
      <c r="HSY28" s="22"/>
      <c r="HSZ28" s="22"/>
      <c r="HTA28" s="22"/>
      <c r="HTB28" s="22"/>
      <c r="HTC28" s="22"/>
      <c r="HTD28" s="22"/>
      <c r="HTE28" s="22"/>
      <c r="HTF28" s="22"/>
      <c r="HTG28" s="22"/>
      <c r="HTH28" s="22"/>
      <c r="HTI28" s="22"/>
      <c r="HTJ28" s="22"/>
      <c r="HTK28" s="22"/>
      <c r="HTL28" s="22"/>
      <c r="HTM28" s="22"/>
      <c r="HTN28" s="22"/>
      <c r="HTO28" s="22"/>
      <c r="HTP28" s="22"/>
      <c r="HTQ28" s="22"/>
      <c r="HTR28" s="22"/>
      <c r="HTS28" s="22"/>
      <c r="HTT28" s="22"/>
      <c r="HTU28" s="22"/>
      <c r="HTV28" s="22"/>
      <c r="HTW28" s="22"/>
      <c r="HTX28" s="22"/>
      <c r="HTY28" s="22"/>
      <c r="HTZ28" s="22"/>
      <c r="HUA28" s="22"/>
      <c r="HUB28" s="22"/>
      <c r="HUC28" s="22"/>
      <c r="HUD28" s="22"/>
      <c r="HUE28" s="22"/>
      <c r="HUF28" s="22"/>
      <c r="HUG28" s="22"/>
      <c r="HUH28" s="22"/>
      <c r="HUI28" s="22"/>
      <c r="HUJ28" s="22"/>
      <c r="HUK28" s="22"/>
      <c r="HUL28" s="22"/>
      <c r="HUM28" s="22"/>
      <c r="HUN28" s="22"/>
      <c r="HUO28" s="22"/>
      <c r="HUP28" s="22"/>
      <c r="HUQ28" s="22"/>
      <c r="HUR28" s="22"/>
      <c r="HUS28" s="22"/>
      <c r="HUT28" s="22"/>
      <c r="HUU28" s="22"/>
      <c r="HUV28" s="22"/>
      <c r="HUW28" s="22"/>
      <c r="HUX28" s="22"/>
      <c r="HUY28" s="22"/>
      <c r="HUZ28" s="22"/>
      <c r="HVA28" s="22"/>
      <c r="HVB28" s="22"/>
      <c r="HVC28" s="22"/>
      <c r="HVD28" s="22"/>
      <c r="HVE28" s="22"/>
      <c r="HVF28" s="22"/>
      <c r="HVG28" s="22"/>
      <c r="HVH28" s="22"/>
      <c r="HVI28" s="22"/>
      <c r="HVJ28" s="22"/>
      <c r="HVK28" s="22"/>
      <c r="HVL28" s="22"/>
      <c r="HVM28" s="22"/>
      <c r="HVN28" s="22"/>
      <c r="HVO28" s="22"/>
      <c r="HVP28" s="22"/>
      <c r="HVQ28" s="22"/>
      <c r="HVR28" s="22"/>
      <c r="HVS28" s="22"/>
      <c r="HVT28" s="22"/>
      <c r="HVU28" s="22"/>
      <c r="HVV28" s="22"/>
      <c r="HVW28" s="22"/>
      <c r="HVX28" s="22"/>
      <c r="HVY28" s="22"/>
      <c r="HVZ28" s="22"/>
      <c r="HWA28" s="22"/>
      <c r="HWB28" s="22"/>
      <c r="HWC28" s="22"/>
      <c r="HWD28" s="22"/>
      <c r="HWE28" s="22"/>
      <c r="HWF28" s="22"/>
      <c r="HWG28" s="22"/>
      <c r="HWH28" s="22"/>
      <c r="HWI28" s="22"/>
      <c r="HWJ28" s="22"/>
      <c r="HWK28" s="22"/>
      <c r="HWL28" s="22"/>
      <c r="HWM28" s="22"/>
      <c r="HWN28" s="22"/>
      <c r="HWO28" s="22"/>
      <c r="HWP28" s="22"/>
      <c r="HWQ28" s="22"/>
      <c r="HWR28" s="22"/>
      <c r="HWS28" s="22"/>
      <c r="HWT28" s="22"/>
      <c r="HWU28" s="22"/>
      <c r="HWV28" s="22"/>
      <c r="HWW28" s="22"/>
      <c r="HWX28" s="22"/>
      <c r="HWY28" s="22"/>
      <c r="HWZ28" s="22"/>
      <c r="HXA28" s="22"/>
      <c r="HXB28" s="22"/>
      <c r="HXC28" s="22"/>
      <c r="HXD28" s="22"/>
      <c r="HXE28" s="22"/>
      <c r="HXF28" s="22"/>
      <c r="HXG28" s="22"/>
      <c r="HXH28" s="22"/>
      <c r="HXI28" s="22"/>
      <c r="HXJ28" s="22"/>
      <c r="HXK28" s="22"/>
      <c r="HXL28" s="22"/>
      <c r="HXM28" s="22"/>
      <c r="HXN28" s="22"/>
      <c r="HXO28" s="22"/>
      <c r="HXP28" s="22"/>
      <c r="HXQ28" s="22"/>
      <c r="HXR28" s="22"/>
      <c r="HXS28" s="22"/>
      <c r="HXT28" s="22"/>
      <c r="HXU28" s="22"/>
      <c r="HXV28" s="22"/>
      <c r="HXW28" s="22"/>
      <c r="HXX28" s="22"/>
      <c r="HXY28" s="22"/>
      <c r="HXZ28" s="22"/>
      <c r="HYA28" s="22"/>
      <c r="HYB28" s="22"/>
      <c r="HYC28" s="22"/>
      <c r="HYD28" s="22"/>
      <c r="HYE28" s="22"/>
      <c r="HYF28" s="22"/>
      <c r="HYG28" s="22"/>
      <c r="HYH28" s="22"/>
      <c r="HYI28" s="22"/>
      <c r="HYJ28" s="22"/>
      <c r="HYK28" s="22"/>
      <c r="HYL28" s="22"/>
      <c r="HYM28" s="22"/>
      <c r="HYN28" s="22"/>
      <c r="HYO28" s="22"/>
      <c r="HYP28" s="22"/>
      <c r="HYQ28" s="22"/>
      <c r="HYR28" s="22"/>
      <c r="HYS28" s="22"/>
      <c r="HYT28" s="22"/>
      <c r="HYU28" s="22"/>
      <c r="HYV28" s="22"/>
      <c r="HYW28" s="22"/>
      <c r="HYX28" s="22"/>
      <c r="HYY28" s="22"/>
      <c r="HYZ28" s="22"/>
      <c r="HZA28" s="22"/>
      <c r="HZB28" s="22"/>
      <c r="HZC28" s="22"/>
      <c r="HZD28" s="22"/>
      <c r="HZE28" s="22"/>
      <c r="HZF28" s="22"/>
      <c r="HZG28" s="22"/>
      <c r="HZH28" s="22"/>
      <c r="HZI28" s="22"/>
      <c r="HZJ28" s="22"/>
      <c r="HZK28" s="22"/>
      <c r="HZL28" s="22"/>
      <c r="HZM28" s="22"/>
      <c r="HZN28" s="22"/>
      <c r="HZO28" s="22"/>
      <c r="HZP28" s="22"/>
      <c r="HZQ28" s="22"/>
      <c r="HZR28" s="22"/>
      <c r="HZS28" s="22"/>
      <c r="HZT28" s="22"/>
      <c r="HZU28" s="22"/>
      <c r="HZV28" s="22"/>
      <c r="HZW28" s="22"/>
      <c r="HZX28" s="22"/>
      <c r="HZY28" s="22"/>
      <c r="HZZ28" s="22"/>
      <c r="IAA28" s="22"/>
      <c r="IAB28" s="22"/>
      <c r="IAC28" s="22"/>
      <c r="IAD28" s="22"/>
      <c r="IAE28" s="22"/>
      <c r="IAF28" s="22"/>
      <c r="IAG28" s="22"/>
      <c r="IAH28" s="22"/>
      <c r="IAI28" s="22"/>
      <c r="IAJ28" s="22"/>
      <c r="IAK28" s="22"/>
      <c r="IAL28" s="22"/>
      <c r="IAM28" s="22"/>
      <c r="IAN28" s="22"/>
      <c r="IAO28" s="22"/>
      <c r="IAP28" s="22"/>
      <c r="IAQ28" s="22"/>
      <c r="IAR28" s="22"/>
      <c r="IAS28" s="22"/>
      <c r="IAT28" s="22"/>
      <c r="IAU28" s="22"/>
      <c r="IAV28" s="22"/>
      <c r="IAW28" s="22"/>
      <c r="IAX28" s="22"/>
      <c r="IAY28" s="22"/>
      <c r="IAZ28" s="22"/>
      <c r="IBA28" s="22"/>
      <c r="IBB28" s="22"/>
      <c r="IBC28" s="22"/>
      <c r="IBD28" s="22"/>
      <c r="IBE28" s="22"/>
      <c r="IBF28" s="22"/>
      <c r="IBG28" s="22"/>
      <c r="IBH28" s="22"/>
      <c r="IBI28" s="22"/>
      <c r="IBJ28" s="22"/>
      <c r="IBK28" s="22"/>
      <c r="IBL28" s="22"/>
      <c r="IBM28" s="22"/>
      <c r="IBN28" s="22"/>
      <c r="IBO28" s="22"/>
      <c r="IBP28" s="22"/>
      <c r="IBQ28" s="22"/>
      <c r="IBR28" s="22"/>
      <c r="IBS28" s="22"/>
      <c r="IBT28" s="22"/>
      <c r="IBU28" s="22"/>
      <c r="IBV28" s="22"/>
      <c r="IBW28" s="22"/>
      <c r="IBX28" s="22"/>
      <c r="IBY28" s="22"/>
      <c r="IBZ28" s="22"/>
      <c r="ICA28" s="22"/>
      <c r="ICB28" s="22"/>
      <c r="ICC28" s="22"/>
      <c r="ICD28" s="22"/>
      <c r="ICE28" s="22"/>
      <c r="ICF28" s="22"/>
      <c r="ICG28" s="22"/>
      <c r="ICH28" s="22"/>
      <c r="ICI28" s="22"/>
      <c r="ICJ28" s="22"/>
      <c r="ICK28" s="22"/>
      <c r="ICL28" s="22"/>
      <c r="ICM28" s="22"/>
      <c r="ICN28" s="22"/>
      <c r="ICO28" s="22"/>
      <c r="ICP28" s="22"/>
      <c r="ICQ28" s="22"/>
      <c r="ICR28" s="22"/>
      <c r="ICS28" s="22"/>
      <c r="ICT28" s="22"/>
      <c r="ICU28" s="22"/>
      <c r="ICV28" s="22"/>
      <c r="ICW28" s="22"/>
      <c r="ICX28" s="22"/>
      <c r="ICY28" s="22"/>
      <c r="ICZ28" s="22"/>
      <c r="IDA28" s="22"/>
      <c r="IDB28" s="22"/>
      <c r="IDC28" s="22"/>
      <c r="IDD28" s="22"/>
      <c r="IDE28" s="22"/>
      <c r="IDF28" s="22"/>
      <c r="IDG28" s="22"/>
      <c r="IDH28" s="22"/>
      <c r="IDI28" s="22"/>
      <c r="IDJ28" s="22"/>
      <c r="IDK28" s="22"/>
      <c r="IDL28" s="22"/>
      <c r="IDM28" s="22"/>
      <c r="IDN28" s="22"/>
      <c r="IDO28" s="22"/>
      <c r="IDP28" s="22"/>
      <c r="IDQ28" s="22"/>
      <c r="IDR28" s="22"/>
      <c r="IDS28" s="22"/>
      <c r="IDT28" s="22"/>
      <c r="IDU28" s="22"/>
      <c r="IDV28" s="22"/>
      <c r="IDW28" s="22"/>
      <c r="IDX28" s="22"/>
      <c r="IDY28" s="22"/>
      <c r="IDZ28" s="22"/>
      <c r="IEA28" s="22"/>
      <c r="IEB28" s="22"/>
      <c r="IEC28" s="22"/>
      <c r="IED28" s="22"/>
      <c r="IEE28" s="22"/>
      <c r="IEF28" s="22"/>
      <c r="IEG28" s="22"/>
      <c r="IEH28" s="22"/>
      <c r="IEI28" s="30"/>
      <c r="IEJ28" s="22"/>
      <c r="IEK28" s="22"/>
      <c r="IEL28" s="22"/>
      <c r="IEM28" s="22"/>
      <c r="IEN28" s="22"/>
      <c r="IEO28" s="22"/>
      <c r="IEP28" s="22"/>
      <c r="IEQ28" s="22"/>
      <c r="IER28" s="22"/>
      <c r="IES28" s="22"/>
      <c r="IET28" s="22"/>
      <c r="IEU28" s="22"/>
      <c r="IEV28" s="22"/>
      <c r="IEW28" s="22"/>
      <c r="IEX28" s="22"/>
      <c r="IEY28" s="22"/>
      <c r="IEZ28" s="22"/>
      <c r="IFA28" s="22"/>
      <c r="IFB28" s="22"/>
      <c r="IFC28" s="22"/>
      <c r="IFD28" s="22"/>
      <c r="IFE28" s="22"/>
      <c r="IFF28" s="22"/>
      <c r="IFG28" s="22"/>
      <c r="IFH28" s="22"/>
      <c r="IFI28" s="22"/>
      <c r="IFJ28" s="22"/>
      <c r="IFK28" s="22"/>
      <c r="IFL28" s="22"/>
      <c r="IFM28" s="22"/>
      <c r="IFN28" s="22"/>
      <c r="IFO28" s="22"/>
      <c r="IFP28" s="22"/>
      <c r="IFQ28" s="22"/>
      <c r="IFR28" s="22"/>
      <c r="IFS28" s="22"/>
      <c r="IFT28" s="22"/>
      <c r="IFU28" s="22"/>
      <c r="IFV28" s="22"/>
      <c r="IFW28" s="22"/>
      <c r="IFX28" s="22"/>
      <c r="IFY28" s="22"/>
      <c r="IFZ28" s="22"/>
      <c r="IGA28" s="22"/>
      <c r="IGB28" s="22"/>
      <c r="IGC28" s="22"/>
      <c r="IGD28" s="22"/>
      <c r="IGE28" s="22"/>
      <c r="IGF28" s="22"/>
      <c r="IGG28" s="22"/>
      <c r="IGH28" s="22"/>
      <c r="IGI28" s="22"/>
      <c r="IGJ28" s="22"/>
      <c r="IGK28" s="22"/>
      <c r="IGL28" s="22"/>
      <c r="IGM28" s="22"/>
      <c r="IGN28" s="22"/>
      <c r="IGO28" s="22"/>
      <c r="IGP28" s="22"/>
      <c r="IGQ28" s="22"/>
      <c r="IGR28" s="22"/>
      <c r="IGS28" s="22"/>
      <c r="IGT28" s="22"/>
      <c r="IGU28" s="22"/>
      <c r="IGV28" s="22"/>
      <c r="IGW28" s="22"/>
      <c r="IGX28" s="22"/>
      <c r="IGY28" s="22"/>
      <c r="IGZ28" s="22"/>
      <c r="IHA28" s="22"/>
      <c r="IHB28" s="22"/>
      <c r="IHC28" s="22"/>
      <c r="IHD28" s="22"/>
      <c r="IHE28" s="22"/>
      <c r="IHF28" s="22"/>
      <c r="IHG28" s="22"/>
      <c r="IHH28" s="22"/>
      <c r="IHI28" s="22"/>
      <c r="IHJ28" s="22"/>
      <c r="IHK28" s="22"/>
      <c r="IHL28" s="22"/>
      <c r="IHM28" s="22"/>
      <c r="IHN28" s="22"/>
      <c r="IHO28" s="22"/>
      <c r="IHP28" s="22"/>
      <c r="IHQ28" s="22"/>
      <c r="IHR28" s="22"/>
      <c r="IHS28" s="22"/>
      <c r="IHT28" s="22"/>
      <c r="IHU28" s="22"/>
      <c r="IHV28" s="22"/>
      <c r="IHW28" s="22"/>
      <c r="IHX28" s="22"/>
      <c r="IHY28" s="22"/>
      <c r="IHZ28" s="22"/>
      <c r="IIA28" s="22"/>
      <c r="IIB28" s="22"/>
      <c r="IIC28" s="22"/>
      <c r="IID28" s="22"/>
      <c r="IIE28" s="22"/>
      <c r="IIF28" s="22"/>
      <c r="IIG28" s="22"/>
      <c r="IIH28" s="22"/>
      <c r="III28" s="22"/>
      <c r="IIJ28" s="22"/>
      <c r="IIK28" s="22"/>
      <c r="IIL28" s="22"/>
      <c r="IIM28" s="22"/>
      <c r="IIN28" s="22"/>
      <c r="IIO28" s="22"/>
      <c r="IIP28" s="22"/>
      <c r="IIQ28" s="22"/>
      <c r="IIR28" s="22"/>
      <c r="IIS28" s="22"/>
      <c r="IIT28" s="22"/>
      <c r="IIU28" s="22"/>
      <c r="IIV28" s="22"/>
      <c r="IIW28" s="22"/>
      <c r="IIX28" s="22"/>
      <c r="IIY28" s="22"/>
      <c r="IIZ28" s="22"/>
      <c r="IJA28" s="22"/>
      <c r="IJB28" s="22"/>
      <c r="IJC28" s="22"/>
      <c r="IJD28" s="22"/>
      <c r="IJE28" s="22"/>
      <c r="IJF28" s="22"/>
      <c r="IJG28" s="22"/>
      <c r="IJH28" s="22"/>
      <c r="IJI28" s="22"/>
      <c r="IJJ28" s="22"/>
      <c r="IJK28" s="22"/>
      <c r="IJL28" s="22"/>
      <c r="IJM28" s="22"/>
      <c r="IJN28" s="22"/>
      <c r="IJO28" s="22"/>
      <c r="IJP28" s="22"/>
      <c r="IJQ28" s="22"/>
      <c r="IJR28" s="22"/>
      <c r="IJS28" s="22"/>
      <c r="IJT28" s="22"/>
      <c r="IJU28" s="22"/>
      <c r="IJV28" s="22"/>
      <c r="IJW28" s="22"/>
      <c r="IJX28" s="22"/>
      <c r="IJY28" s="22"/>
      <c r="IJZ28" s="22"/>
      <c r="IKA28" s="22"/>
      <c r="IKB28" s="22"/>
      <c r="IKC28" s="22"/>
      <c r="IKD28" s="22"/>
      <c r="IKE28" s="22"/>
      <c r="IKF28" s="22"/>
      <c r="IKG28" s="22"/>
      <c r="IKH28" s="22"/>
      <c r="IKI28" s="22"/>
      <c r="IKJ28" s="22"/>
      <c r="IKK28" s="22"/>
      <c r="IKL28" s="22"/>
      <c r="IKM28" s="22"/>
      <c r="IKN28" s="22"/>
      <c r="IKO28" s="22"/>
      <c r="IKP28" s="22"/>
      <c r="IKQ28" s="22"/>
      <c r="IKR28" s="22"/>
      <c r="IKS28" s="22"/>
      <c r="IKT28" s="22"/>
      <c r="IKU28" s="22"/>
      <c r="IKV28" s="22"/>
      <c r="IKW28" s="22"/>
      <c r="IKX28" s="22"/>
      <c r="IKY28" s="22"/>
      <c r="IKZ28" s="22"/>
      <c r="ILA28" s="22"/>
      <c r="ILB28" s="22"/>
      <c r="ILC28" s="22"/>
      <c r="ILD28" s="22"/>
      <c r="ILE28" s="22"/>
      <c r="ILF28" s="22"/>
      <c r="ILG28" s="22"/>
      <c r="ILH28" s="22"/>
      <c r="ILI28" s="22"/>
      <c r="ILJ28" s="22"/>
      <c r="ILK28" s="22"/>
      <c r="ILL28" s="22"/>
      <c r="ILM28" s="22"/>
      <c r="ILN28" s="22"/>
      <c r="ILO28" s="22"/>
      <c r="ILP28" s="22"/>
      <c r="ILQ28" s="22"/>
      <c r="ILR28" s="22"/>
      <c r="ILS28" s="22"/>
      <c r="ILT28" s="22"/>
      <c r="ILU28" s="22"/>
      <c r="ILV28" s="22"/>
      <c r="ILW28" s="22"/>
      <c r="ILX28" s="22"/>
      <c r="ILY28" s="22"/>
      <c r="ILZ28" s="22"/>
      <c r="IMA28" s="22"/>
      <c r="IMB28" s="22"/>
      <c r="IMC28" s="22"/>
      <c r="IMD28" s="22"/>
      <c r="IME28" s="22"/>
      <c r="IMF28" s="22"/>
      <c r="IMG28" s="22"/>
      <c r="IMH28" s="22"/>
      <c r="IMI28" s="22"/>
      <c r="IMJ28" s="22"/>
      <c r="IMK28" s="22"/>
      <c r="IML28" s="22"/>
      <c r="IMM28" s="22"/>
      <c r="IMN28" s="22"/>
      <c r="IMO28" s="22"/>
      <c r="IMP28" s="22"/>
      <c r="IMQ28" s="22"/>
      <c r="IMR28" s="22"/>
      <c r="IMS28" s="22"/>
      <c r="IMT28" s="22"/>
      <c r="IMU28" s="22"/>
      <c r="IMV28" s="22"/>
      <c r="IMW28" s="22"/>
      <c r="IMX28" s="22"/>
      <c r="IMY28" s="22"/>
      <c r="IMZ28" s="22"/>
      <c r="INA28" s="22"/>
      <c r="INB28" s="22"/>
      <c r="INC28" s="22"/>
      <c r="IND28" s="22"/>
      <c r="INE28" s="22"/>
      <c r="INF28" s="22"/>
      <c r="ING28" s="22"/>
      <c r="INH28" s="22"/>
      <c r="INI28" s="22"/>
      <c r="INJ28" s="22"/>
      <c r="INK28" s="22"/>
      <c r="INL28" s="22"/>
      <c r="INM28" s="22"/>
      <c r="INN28" s="22"/>
      <c r="INO28" s="22"/>
      <c r="INP28" s="22"/>
      <c r="INQ28" s="22"/>
      <c r="INR28" s="22"/>
      <c r="INS28" s="22"/>
      <c r="INT28" s="22"/>
      <c r="INU28" s="22"/>
      <c r="INV28" s="22"/>
      <c r="INW28" s="22"/>
      <c r="INX28" s="22"/>
      <c r="INY28" s="22"/>
      <c r="INZ28" s="22"/>
      <c r="IOA28" s="22"/>
      <c r="IOB28" s="22"/>
      <c r="IOC28" s="22"/>
      <c r="IOD28" s="22"/>
      <c r="IOE28" s="22"/>
      <c r="IOF28" s="22"/>
      <c r="IOG28" s="22"/>
      <c r="IOH28" s="22"/>
      <c r="IOI28" s="22"/>
      <c r="IOJ28" s="22"/>
      <c r="IOK28" s="22"/>
      <c r="IOL28" s="22"/>
      <c r="IOM28" s="22"/>
      <c r="ION28" s="22"/>
      <c r="IOO28" s="22"/>
      <c r="IOP28" s="22"/>
      <c r="IOQ28" s="22"/>
      <c r="IOR28" s="22"/>
      <c r="IOS28" s="22"/>
      <c r="IOT28" s="22"/>
      <c r="IOU28" s="22"/>
      <c r="IOV28" s="22"/>
      <c r="IOW28" s="22"/>
      <c r="IOX28" s="22"/>
      <c r="IOY28" s="22"/>
      <c r="IOZ28" s="22"/>
      <c r="IPA28" s="22"/>
      <c r="IPB28" s="22"/>
      <c r="IPC28" s="22"/>
      <c r="IPD28" s="22"/>
      <c r="IPE28" s="22"/>
      <c r="IPF28" s="22"/>
      <c r="IPG28" s="22"/>
      <c r="IPH28" s="22"/>
      <c r="IPI28" s="22"/>
      <c r="IPJ28" s="22"/>
      <c r="IPK28" s="22"/>
      <c r="IPL28" s="22"/>
      <c r="IPM28" s="22"/>
      <c r="IPN28" s="22"/>
      <c r="IPO28" s="22"/>
      <c r="IPP28" s="22"/>
      <c r="IPQ28" s="22"/>
      <c r="IPR28" s="22"/>
      <c r="IPS28" s="22"/>
      <c r="IPT28" s="22"/>
      <c r="IPU28" s="22"/>
      <c r="IPV28" s="22"/>
      <c r="IPW28" s="22"/>
      <c r="IPX28" s="22"/>
      <c r="IPY28" s="22"/>
      <c r="IPZ28" s="22"/>
      <c r="IQA28" s="22"/>
      <c r="IQB28" s="22"/>
      <c r="IQC28" s="22"/>
      <c r="IQD28" s="22"/>
      <c r="IQE28" s="22"/>
      <c r="IQF28" s="22"/>
      <c r="IQG28" s="22"/>
      <c r="IQH28" s="22"/>
      <c r="IQI28" s="22"/>
      <c r="IQJ28" s="22"/>
      <c r="IQK28" s="22"/>
      <c r="IQL28" s="22"/>
      <c r="IQM28" s="22"/>
      <c r="IQN28" s="22"/>
      <c r="IQO28" s="22"/>
      <c r="IQP28" s="22"/>
      <c r="IQQ28" s="22"/>
      <c r="IQR28" s="22"/>
      <c r="IQS28" s="22"/>
      <c r="IQT28" s="22"/>
      <c r="IQU28" s="22"/>
      <c r="IQV28" s="22"/>
      <c r="IQW28" s="22"/>
      <c r="IQX28" s="22"/>
      <c r="IQY28" s="22"/>
      <c r="IQZ28" s="22"/>
      <c r="IRA28" s="22"/>
      <c r="IRB28" s="22"/>
      <c r="IRC28" s="22"/>
      <c r="IRD28" s="22"/>
      <c r="IRE28" s="22"/>
      <c r="IRF28" s="22"/>
      <c r="IRG28" s="22"/>
      <c r="IRH28" s="22"/>
      <c r="IRI28" s="22"/>
      <c r="IRJ28" s="22"/>
      <c r="IRK28" s="22"/>
      <c r="IRL28" s="22"/>
      <c r="IRM28" s="22"/>
      <c r="IRN28" s="22"/>
      <c r="IRO28" s="22"/>
      <c r="IRP28" s="22"/>
      <c r="IRQ28" s="22"/>
      <c r="IRR28" s="22"/>
      <c r="IRS28" s="22"/>
      <c r="IRT28" s="22"/>
      <c r="IRU28" s="22"/>
      <c r="IRV28" s="22"/>
      <c r="IRW28" s="22"/>
      <c r="IRX28" s="22"/>
      <c r="IRY28" s="22"/>
      <c r="IRZ28" s="22"/>
      <c r="ISA28" s="22"/>
      <c r="ISB28" s="22"/>
      <c r="ISC28" s="22"/>
      <c r="ISD28" s="22"/>
      <c r="ISE28" s="22"/>
      <c r="ISF28" s="22"/>
      <c r="ISG28" s="22"/>
      <c r="ISH28" s="22"/>
      <c r="ISI28" s="22"/>
      <c r="ISJ28" s="22"/>
      <c r="ISK28" s="30"/>
      <c r="ISL28" s="22"/>
      <c r="ISM28" s="22"/>
      <c r="ISN28" s="22"/>
      <c r="ISO28" s="22"/>
      <c r="ISP28" s="22"/>
      <c r="ISQ28" s="22"/>
      <c r="ISR28" s="22"/>
      <c r="ISS28" s="22"/>
      <c r="IST28" s="22"/>
      <c r="ISU28" s="22"/>
      <c r="ISV28" s="22"/>
      <c r="ISW28" s="22"/>
      <c r="ISX28" s="22"/>
      <c r="ISY28" s="22"/>
      <c r="ISZ28" s="22"/>
      <c r="ITA28" s="22"/>
      <c r="ITB28" s="22"/>
      <c r="ITC28" s="22"/>
      <c r="ITD28" s="22"/>
      <c r="ITE28" s="22"/>
      <c r="ITF28" s="22"/>
      <c r="ITG28" s="22"/>
      <c r="ITH28" s="22"/>
      <c r="ITI28" s="22"/>
      <c r="ITJ28" s="22"/>
      <c r="ITK28" s="22"/>
      <c r="ITL28" s="22"/>
      <c r="ITM28" s="22"/>
      <c r="ITN28" s="22"/>
      <c r="ITO28" s="22"/>
      <c r="ITP28" s="22"/>
      <c r="ITQ28" s="22"/>
      <c r="ITR28" s="22"/>
      <c r="ITS28" s="22"/>
      <c r="ITT28" s="22"/>
      <c r="ITU28" s="22"/>
      <c r="ITV28" s="22"/>
      <c r="ITW28" s="22"/>
      <c r="ITX28" s="22"/>
      <c r="ITY28" s="22"/>
      <c r="ITZ28" s="22"/>
      <c r="IUA28" s="22"/>
      <c r="IUB28" s="22"/>
      <c r="IUC28" s="22"/>
      <c r="IUD28" s="22"/>
      <c r="IUE28" s="22"/>
      <c r="IUF28" s="22"/>
      <c r="IUG28" s="22"/>
      <c r="IUH28" s="22"/>
      <c r="IUI28" s="22"/>
      <c r="IUJ28" s="22"/>
      <c r="IUK28" s="22"/>
      <c r="IUL28" s="22"/>
      <c r="IUM28" s="22"/>
      <c r="IUN28" s="22"/>
      <c r="IUO28" s="22"/>
      <c r="IUP28" s="22"/>
      <c r="IUQ28" s="22"/>
      <c r="IUR28" s="22"/>
      <c r="IUS28" s="22"/>
      <c r="IUT28" s="22"/>
      <c r="IUU28" s="22"/>
      <c r="IUV28" s="22"/>
      <c r="IUW28" s="22"/>
      <c r="IUX28" s="22"/>
      <c r="IUY28" s="22"/>
      <c r="IUZ28" s="22"/>
      <c r="IVA28" s="22"/>
      <c r="IVB28" s="22"/>
      <c r="IVC28" s="22"/>
      <c r="IVD28" s="22"/>
      <c r="IVE28" s="22"/>
      <c r="IVF28" s="22"/>
      <c r="IVG28" s="22"/>
      <c r="IVH28" s="22"/>
      <c r="IVI28" s="22"/>
      <c r="IVJ28" s="22"/>
      <c r="IVK28" s="22"/>
      <c r="IVL28" s="22"/>
      <c r="IVM28" s="22"/>
      <c r="IVN28" s="22"/>
      <c r="IVO28" s="22"/>
      <c r="IVP28" s="22"/>
      <c r="IVQ28" s="22"/>
      <c r="IVR28" s="22"/>
      <c r="IVS28" s="22"/>
      <c r="IVT28" s="22"/>
      <c r="IVU28" s="22"/>
      <c r="IVV28" s="22"/>
      <c r="IVW28" s="22"/>
      <c r="IVX28" s="22"/>
      <c r="IVY28" s="22"/>
      <c r="IVZ28" s="22"/>
      <c r="IWA28" s="22"/>
      <c r="IWB28" s="22"/>
      <c r="IWC28" s="22"/>
      <c r="IWD28" s="22"/>
      <c r="IWE28" s="22"/>
      <c r="IWF28" s="22"/>
      <c r="IWG28" s="22"/>
      <c r="IWH28" s="22"/>
      <c r="IWI28" s="22"/>
      <c r="IWJ28" s="22"/>
      <c r="IWK28" s="22"/>
      <c r="IWL28" s="22"/>
      <c r="IWM28" s="22"/>
      <c r="IWN28" s="22"/>
      <c r="IWO28" s="22"/>
      <c r="IWP28" s="22"/>
      <c r="IWQ28" s="22"/>
      <c r="IWR28" s="22"/>
      <c r="IWS28" s="22"/>
      <c r="IWT28" s="22"/>
      <c r="IWU28" s="22"/>
      <c r="IWV28" s="22"/>
      <c r="IWW28" s="22"/>
      <c r="IWX28" s="22"/>
      <c r="IWY28" s="22"/>
      <c r="IWZ28" s="22"/>
      <c r="IXA28" s="22"/>
      <c r="IXB28" s="22"/>
      <c r="IXC28" s="22"/>
      <c r="IXD28" s="22"/>
      <c r="IXE28" s="22"/>
      <c r="IXF28" s="22"/>
      <c r="IXG28" s="22"/>
      <c r="IXH28" s="22"/>
      <c r="IXI28" s="22"/>
      <c r="IXJ28" s="22"/>
      <c r="IXK28" s="22"/>
      <c r="IXL28" s="22"/>
      <c r="IXM28" s="22"/>
      <c r="IXN28" s="22"/>
      <c r="IXO28" s="22"/>
      <c r="IXP28" s="22"/>
      <c r="IXQ28" s="22"/>
      <c r="IXR28" s="22"/>
      <c r="IXS28" s="22"/>
      <c r="IXT28" s="22"/>
      <c r="IXU28" s="22"/>
      <c r="IXV28" s="22"/>
      <c r="IXW28" s="22"/>
      <c r="IXX28" s="22"/>
      <c r="IXY28" s="22"/>
      <c r="IXZ28" s="22"/>
      <c r="IYA28" s="22"/>
      <c r="IYB28" s="22"/>
      <c r="IYC28" s="22"/>
      <c r="IYD28" s="22"/>
      <c r="IYE28" s="22"/>
      <c r="IYF28" s="22"/>
      <c r="IYG28" s="22"/>
      <c r="IYH28" s="22"/>
      <c r="IYI28" s="22"/>
      <c r="IYJ28" s="22"/>
      <c r="IYK28" s="22"/>
      <c r="IYL28" s="22"/>
      <c r="IYM28" s="22"/>
      <c r="IYN28" s="22"/>
      <c r="IYO28" s="22"/>
      <c r="IYP28" s="22"/>
      <c r="IYQ28" s="22"/>
      <c r="IYR28" s="22"/>
      <c r="IYS28" s="22"/>
      <c r="IYT28" s="22"/>
      <c r="IYU28" s="22"/>
      <c r="IYV28" s="22"/>
      <c r="IYW28" s="22"/>
      <c r="IYX28" s="22"/>
      <c r="IYY28" s="22"/>
      <c r="IYZ28" s="22"/>
      <c r="IZA28" s="22"/>
      <c r="IZB28" s="22"/>
      <c r="IZC28" s="22"/>
      <c r="IZD28" s="22"/>
      <c r="IZE28" s="22"/>
      <c r="IZF28" s="22"/>
      <c r="IZG28" s="22"/>
      <c r="IZH28" s="22"/>
      <c r="IZI28" s="22"/>
      <c r="IZJ28" s="22"/>
      <c r="IZK28" s="22"/>
      <c r="IZL28" s="22"/>
      <c r="IZM28" s="22"/>
      <c r="IZN28" s="22"/>
      <c r="IZO28" s="22"/>
      <c r="IZP28" s="22"/>
      <c r="IZQ28" s="22"/>
      <c r="IZR28" s="22"/>
      <c r="IZS28" s="22"/>
      <c r="IZT28" s="22"/>
      <c r="IZU28" s="22"/>
      <c r="IZV28" s="22"/>
      <c r="IZW28" s="22"/>
      <c r="IZX28" s="22"/>
      <c r="IZY28" s="22"/>
      <c r="IZZ28" s="22"/>
      <c r="JAA28" s="22"/>
      <c r="JAB28" s="22"/>
      <c r="JAC28" s="22"/>
      <c r="JAD28" s="22"/>
      <c r="JAE28" s="22"/>
      <c r="JAF28" s="22"/>
      <c r="JAG28" s="22"/>
      <c r="JAH28" s="22"/>
      <c r="JAI28" s="22"/>
      <c r="JAJ28" s="22"/>
      <c r="JAK28" s="22"/>
      <c r="JAL28" s="22"/>
      <c r="JAM28" s="22"/>
      <c r="JAN28" s="22"/>
      <c r="JAO28" s="22"/>
      <c r="JAP28" s="22"/>
      <c r="JAQ28" s="22"/>
      <c r="JAR28" s="22"/>
      <c r="JAS28" s="22"/>
      <c r="JAT28" s="22"/>
      <c r="JAU28" s="22"/>
      <c r="JAV28" s="22"/>
      <c r="JAW28" s="22"/>
      <c r="JAX28" s="22"/>
      <c r="JAY28" s="22"/>
      <c r="JAZ28" s="22"/>
      <c r="JBA28" s="22"/>
      <c r="JBB28" s="22"/>
      <c r="JBC28" s="22"/>
      <c r="JBD28" s="22"/>
      <c r="JBE28" s="22"/>
      <c r="JBF28" s="22"/>
      <c r="JBG28" s="22"/>
      <c r="JBH28" s="22"/>
      <c r="JBI28" s="22"/>
      <c r="JBJ28" s="22"/>
      <c r="JBK28" s="22"/>
      <c r="JBL28" s="22"/>
      <c r="JBM28" s="22"/>
      <c r="JBN28" s="22"/>
      <c r="JBO28" s="22"/>
      <c r="JBP28" s="22"/>
      <c r="JBQ28" s="22"/>
      <c r="JBR28" s="22"/>
      <c r="JBS28" s="22"/>
      <c r="JBT28" s="22"/>
      <c r="JBU28" s="22"/>
      <c r="JBV28" s="22"/>
      <c r="JBW28" s="22"/>
      <c r="JBX28" s="22"/>
      <c r="JBY28" s="22"/>
      <c r="JBZ28" s="22"/>
      <c r="JCA28" s="22"/>
      <c r="JCB28" s="22"/>
      <c r="JCC28" s="22"/>
      <c r="JCD28" s="22"/>
      <c r="JCE28" s="22"/>
      <c r="JCF28" s="22"/>
      <c r="JCG28" s="22"/>
      <c r="JCH28" s="22"/>
      <c r="JCI28" s="22"/>
      <c r="JCJ28" s="22"/>
      <c r="JCK28" s="22"/>
      <c r="JCL28" s="22"/>
      <c r="JCM28" s="22"/>
      <c r="JCN28" s="22"/>
      <c r="JCO28" s="22"/>
      <c r="JCP28" s="22"/>
      <c r="JCQ28" s="22"/>
      <c r="JCR28" s="22"/>
      <c r="JCS28" s="22"/>
      <c r="JCT28" s="22"/>
      <c r="JCU28" s="22"/>
      <c r="JCV28" s="22"/>
      <c r="JCW28" s="22"/>
      <c r="JCX28" s="22"/>
      <c r="JCY28" s="22"/>
      <c r="JCZ28" s="22"/>
      <c r="JDA28" s="22"/>
      <c r="JDB28" s="22"/>
      <c r="JDC28" s="22"/>
      <c r="JDD28" s="22"/>
      <c r="JDE28" s="22"/>
      <c r="JDF28" s="22"/>
      <c r="JDG28" s="22"/>
      <c r="JDH28" s="22"/>
      <c r="JDI28" s="22"/>
      <c r="JDJ28" s="22"/>
      <c r="JDK28" s="22"/>
      <c r="JDL28" s="22"/>
      <c r="JDM28" s="22"/>
      <c r="JDN28" s="22"/>
      <c r="JDO28" s="22"/>
      <c r="JDP28" s="22"/>
      <c r="JDQ28" s="22"/>
      <c r="JDR28" s="22"/>
      <c r="JDS28" s="22"/>
      <c r="JDT28" s="22"/>
      <c r="JDU28" s="22"/>
      <c r="JDV28" s="22"/>
      <c r="JDW28" s="22"/>
      <c r="JDX28" s="22"/>
      <c r="JDY28" s="22"/>
      <c r="JDZ28" s="22"/>
      <c r="JEA28" s="22"/>
      <c r="JEB28" s="22"/>
      <c r="JEC28" s="22"/>
      <c r="JED28" s="22"/>
      <c r="JEE28" s="22"/>
      <c r="JEF28" s="22"/>
      <c r="JEG28" s="22"/>
      <c r="JEH28" s="22"/>
      <c r="JEI28" s="22"/>
      <c r="JEJ28" s="22"/>
      <c r="JEK28" s="22"/>
      <c r="JEL28" s="22"/>
      <c r="JEM28" s="22"/>
      <c r="JEN28" s="22"/>
      <c r="JEO28" s="22"/>
      <c r="JEP28" s="22"/>
      <c r="JEQ28" s="22"/>
      <c r="JER28" s="22"/>
      <c r="JES28" s="22"/>
      <c r="JET28" s="22"/>
      <c r="JEU28" s="22"/>
      <c r="JEV28" s="22"/>
      <c r="JEW28" s="22"/>
      <c r="JEX28" s="22"/>
      <c r="JEY28" s="22"/>
      <c r="JEZ28" s="22"/>
      <c r="JFA28" s="22"/>
      <c r="JFB28" s="22"/>
      <c r="JFC28" s="22"/>
      <c r="JFD28" s="22"/>
      <c r="JFE28" s="22"/>
      <c r="JFF28" s="22"/>
      <c r="JFG28" s="22"/>
      <c r="JFH28" s="22"/>
      <c r="JFI28" s="22"/>
      <c r="JFJ28" s="22"/>
      <c r="JFK28" s="22"/>
      <c r="JFL28" s="22"/>
      <c r="JFM28" s="22"/>
      <c r="JFN28" s="22"/>
      <c r="JFO28" s="22"/>
      <c r="JFP28" s="22"/>
      <c r="JFQ28" s="22"/>
      <c r="JFR28" s="22"/>
      <c r="JFS28" s="22"/>
      <c r="JFT28" s="22"/>
      <c r="JFU28" s="22"/>
      <c r="JFV28" s="22"/>
      <c r="JFW28" s="22"/>
      <c r="JFX28" s="22"/>
      <c r="JFY28" s="22"/>
      <c r="JFZ28" s="22"/>
      <c r="JGA28" s="22"/>
      <c r="JGB28" s="22"/>
      <c r="JGC28" s="22"/>
      <c r="JGD28" s="22"/>
      <c r="JGE28" s="22"/>
      <c r="JGF28" s="22"/>
      <c r="JGG28" s="22"/>
      <c r="JGH28" s="22"/>
      <c r="JGI28" s="22"/>
      <c r="JGJ28" s="22"/>
      <c r="JGK28" s="22"/>
      <c r="JGL28" s="22"/>
      <c r="JGM28" s="30"/>
      <c r="JGN28" s="22"/>
      <c r="JGO28" s="22"/>
      <c r="JGP28" s="22"/>
      <c r="JGQ28" s="22"/>
      <c r="JGR28" s="22"/>
      <c r="JGS28" s="22"/>
      <c r="JGT28" s="22"/>
      <c r="JGU28" s="22"/>
      <c r="JGV28" s="22"/>
      <c r="JGW28" s="22"/>
      <c r="JGX28" s="22"/>
      <c r="JGY28" s="22"/>
      <c r="JGZ28" s="22"/>
      <c r="JHA28" s="22"/>
      <c r="JHB28" s="22"/>
      <c r="JHC28" s="22"/>
      <c r="JHD28" s="22"/>
      <c r="JHE28" s="22"/>
      <c r="JHF28" s="22"/>
      <c r="JHG28" s="22"/>
      <c r="JHH28" s="22"/>
      <c r="JHI28" s="22"/>
      <c r="JHJ28" s="22"/>
      <c r="JHK28" s="22"/>
      <c r="JHL28" s="22"/>
      <c r="JHM28" s="22"/>
      <c r="JHN28" s="22"/>
      <c r="JHO28" s="22"/>
      <c r="JHP28" s="22"/>
      <c r="JHQ28" s="22"/>
      <c r="JHR28" s="22"/>
      <c r="JHS28" s="22"/>
      <c r="JHT28" s="22"/>
      <c r="JHU28" s="22"/>
      <c r="JHV28" s="22"/>
      <c r="JHW28" s="22"/>
      <c r="JHX28" s="22"/>
      <c r="JHY28" s="22"/>
      <c r="JHZ28" s="22"/>
      <c r="JIA28" s="22"/>
      <c r="JIB28" s="22"/>
      <c r="JIC28" s="22"/>
      <c r="JID28" s="22"/>
      <c r="JIE28" s="22"/>
      <c r="JIF28" s="22"/>
      <c r="JIG28" s="22"/>
      <c r="JIH28" s="22"/>
      <c r="JII28" s="22"/>
      <c r="JIJ28" s="22"/>
      <c r="JIK28" s="22"/>
      <c r="JIL28" s="22"/>
      <c r="JIM28" s="22"/>
      <c r="JIN28" s="22"/>
      <c r="JIO28" s="22"/>
      <c r="JIP28" s="22"/>
      <c r="JIQ28" s="22"/>
      <c r="JIR28" s="22"/>
      <c r="JIS28" s="22"/>
      <c r="JIT28" s="22"/>
      <c r="JIU28" s="22"/>
      <c r="JIV28" s="22"/>
      <c r="JIW28" s="22"/>
      <c r="JIX28" s="22"/>
      <c r="JIY28" s="22"/>
      <c r="JIZ28" s="22"/>
      <c r="JJA28" s="22"/>
      <c r="JJB28" s="22"/>
      <c r="JJC28" s="22"/>
      <c r="JJD28" s="22"/>
      <c r="JJE28" s="22"/>
      <c r="JJF28" s="22"/>
      <c r="JJG28" s="22"/>
      <c r="JJH28" s="22"/>
      <c r="JJI28" s="22"/>
      <c r="JJJ28" s="22"/>
      <c r="JJK28" s="22"/>
      <c r="JJL28" s="22"/>
      <c r="JJM28" s="22"/>
      <c r="JJN28" s="22"/>
      <c r="JJO28" s="22"/>
      <c r="JJP28" s="22"/>
      <c r="JJQ28" s="22"/>
      <c r="JJR28" s="22"/>
      <c r="JJS28" s="22"/>
      <c r="JJT28" s="22"/>
      <c r="JJU28" s="22"/>
      <c r="JJV28" s="22"/>
      <c r="JJW28" s="22"/>
      <c r="JJX28" s="22"/>
      <c r="JJY28" s="22"/>
      <c r="JJZ28" s="22"/>
      <c r="JKA28" s="22"/>
      <c r="JKB28" s="22"/>
      <c r="JKC28" s="22"/>
      <c r="JKD28" s="22"/>
      <c r="JKE28" s="22"/>
      <c r="JKF28" s="22"/>
      <c r="JKG28" s="22"/>
      <c r="JKH28" s="22"/>
      <c r="JKI28" s="22"/>
      <c r="JKJ28" s="22"/>
      <c r="JKK28" s="22"/>
      <c r="JKL28" s="22"/>
      <c r="JKM28" s="22"/>
      <c r="JKN28" s="22"/>
      <c r="JKO28" s="22"/>
      <c r="JKP28" s="22"/>
      <c r="JKQ28" s="22"/>
      <c r="JKR28" s="22"/>
      <c r="JKS28" s="22"/>
      <c r="JKT28" s="22"/>
      <c r="JKU28" s="22"/>
      <c r="JKV28" s="22"/>
      <c r="JKW28" s="22"/>
      <c r="JKX28" s="22"/>
      <c r="JKY28" s="22"/>
      <c r="JKZ28" s="22"/>
      <c r="JLA28" s="22"/>
      <c r="JLB28" s="22"/>
      <c r="JLC28" s="22"/>
      <c r="JLD28" s="22"/>
      <c r="JLE28" s="22"/>
      <c r="JLF28" s="22"/>
      <c r="JLG28" s="22"/>
      <c r="JLH28" s="22"/>
      <c r="JLI28" s="22"/>
      <c r="JLJ28" s="22"/>
      <c r="JLK28" s="22"/>
      <c r="JLL28" s="22"/>
      <c r="JLM28" s="22"/>
      <c r="JLN28" s="22"/>
      <c r="JLO28" s="22"/>
      <c r="JLP28" s="22"/>
      <c r="JLQ28" s="22"/>
      <c r="JLR28" s="22"/>
      <c r="JLS28" s="22"/>
      <c r="JLT28" s="22"/>
      <c r="JLU28" s="22"/>
      <c r="JLV28" s="22"/>
      <c r="JLW28" s="22"/>
      <c r="JLX28" s="22"/>
      <c r="JLY28" s="22"/>
      <c r="JLZ28" s="22"/>
      <c r="JMA28" s="22"/>
      <c r="JMB28" s="22"/>
      <c r="JMC28" s="22"/>
      <c r="JMD28" s="22"/>
      <c r="JME28" s="22"/>
      <c r="JMF28" s="22"/>
      <c r="JMG28" s="22"/>
      <c r="JMH28" s="22"/>
      <c r="JMI28" s="22"/>
      <c r="JMJ28" s="22"/>
      <c r="JMK28" s="22"/>
      <c r="JML28" s="22"/>
      <c r="JMM28" s="22"/>
      <c r="JMN28" s="22"/>
      <c r="JMO28" s="22"/>
      <c r="JMP28" s="22"/>
      <c r="JMQ28" s="22"/>
      <c r="JMR28" s="22"/>
      <c r="JMS28" s="22"/>
      <c r="JMT28" s="22"/>
      <c r="JMU28" s="22"/>
      <c r="JMV28" s="22"/>
      <c r="JMW28" s="22"/>
      <c r="JMX28" s="22"/>
      <c r="JMY28" s="22"/>
      <c r="JMZ28" s="22"/>
      <c r="JNA28" s="22"/>
      <c r="JNB28" s="22"/>
      <c r="JNC28" s="22"/>
      <c r="JND28" s="22"/>
      <c r="JNE28" s="22"/>
      <c r="JNF28" s="22"/>
      <c r="JNG28" s="22"/>
      <c r="JNH28" s="22"/>
      <c r="JNI28" s="22"/>
      <c r="JNJ28" s="22"/>
      <c r="JNK28" s="22"/>
      <c r="JNL28" s="22"/>
      <c r="JNM28" s="22"/>
      <c r="JNN28" s="22"/>
      <c r="JNO28" s="22"/>
      <c r="JNP28" s="22"/>
      <c r="JNQ28" s="22"/>
      <c r="JNR28" s="22"/>
      <c r="JNS28" s="22"/>
      <c r="JNT28" s="22"/>
      <c r="JNU28" s="22"/>
      <c r="JNV28" s="22"/>
      <c r="JNW28" s="22"/>
      <c r="JNX28" s="22"/>
      <c r="JNY28" s="22"/>
      <c r="JNZ28" s="22"/>
      <c r="JOA28" s="22"/>
      <c r="JOB28" s="22"/>
      <c r="JOC28" s="22"/>
      <c r="JOD28" s="22"/>
      <c r="JOE28" s="22"/>
      <c r="JOF28" s="22"/>
      <c r="JOG28" s="22"/>
      <c r="JOH28" s="22"/>
      <c r="JOI28" s="22"/>
      <c r="JOJ28" s="22"/>
      <c r="JOK28" s="22"/>
      <c r="JOL28" s="22"/>
      <c r="JOM28" s="22"/>
      <c r="JON28" s="22"/>
      <c r="JOO28" s="22"/>
      <c r="JOP28" s="22"/>
      <c r="JOQ28" s="22"/>
      <c r="JOR28" s="22"/>
      <c r="JOS28" s="22"/>
      <c r="JOT28" s="22"/>
      <c r="JOU28" s="22"/>
      <c r="JOV28" s="22"/>
      <c r="JOW28" s="22"/>
      <c r="JOX28" s="22"/>
      <c r="JOY28" s="22"/>
      <c r="JOZ28" s="22"/>
      <c r="JPA28" s="22"/>
      <c r="JPB28" s="22"/>
      <c r="JPC28" s="22"/>
      <c r="JPD28" s="22"/>
      <c r="JPE28" s="22"/>
      <c r="JPF28" s="22"/>
      <c r="JPG28" s="22"/>
      <c r="JPH28" s="22"/>
      <c r="JPI28" s="22"/>
      <c r="JPJ28" s="22"/>
      <c r="JPK28" s="22"/>
      <c r="JPL28" s="22"/>
      <c r="JPM28" s="22"/>
      <c r="JPN28" s="22"/>
      <c r="JPO28" s="22"/>
      <c r="JPP28" s="22"/>
      <c r="JPQ28" s="22"/>
      <c r="JPR28" s="22"/>
      <c r="JPS28" s="22"/>
      <c r="JPT28" s="22"/>
      <c r="JPU28" s="22"/>
      <c r="JPV28" s="22"/>
      <c r="JPW28" s="22"/>
      <c r="JPX28" s="22"/>
      <c r="JPY28" s="22"/>
      <c r="JPZ28" s="22"/>
      <c r="JQA28" s="22"/>
      <c r="JQB28" s="22"/>
      <c r="JQC28" s="22"/>
      <c r="JQD28" s="22"/>
      <c r="JQE28" s="22"/>
      <c r="JQF28" s="22"/>
      <c r="JQG28" s="22"/>
      <c r="JQH28" s="22"/>
      <c r="JQI28" s="22"/>
      <c r="JQJ28" s="22"/>
      <c r="JQK28" s="22"/>
      <c r="JQL28" s="22"/>
      <c r="JQM28" s="22"/>
      <c r="JQN28" s="22"/>
      <c r="JQO28" s="22"/>
      <c r="JQP28" s="22"/>
      <c r="JQQ28" s="22"/>
      <c r="JQR28" s="22"/>
      <c r="JQS28" s="22"/>
      <c r="JQT28" s="22"/>
      <c r="JQU28" s="22"/>
      <c r="JQV28" s="22"/>
      <c r="JQW28" s="22"/>
      <c r="JQX28" s="22"/>
      <c r="JQY28" s="22"/>
      <c r="JQZ28" s="22"/>
      <c r="JRA28" s="22"/>
      <c r="JRB28" s="22"/>
      <c r="JRC28" s="22"/>
      <c r="JRD28" s="22"/>
      <c r="JRE28" s="22"/>
      <c r="JRF28" s="22"/>
      <c r="JRG28" s="22"/>
      <c r="JRH28" s="22"/>
      <c r="JRI28" s="22"/>
      <c r="JRJ28" s="22"/>
      <c r="JRK28" s="22"/>
      <c r="JRL28" s="22"/>
      <c r="JRM28" s="22"/>
      <c r="JRN28" s="22"/>
      <c r="JRO28" s="22"/>
      <c r="JRP28" s="22"/>
      <c r="JRQ28" s="22"/>
      <c r="JRR28" s="22"/>
      <c r="JRS28" s="22"/>
      <c r="JRT28" s="22"/>
      <c r="JRU28" s="22"/>
      <c r="JRV28" s="22"/>
      <c r="JRW28" s="22"/>
      <c r="JRX28" s="22"/>
      <c r="JRY28" s="22"/>
      <c r="JRZ28" s="22"/>
      <c r="JSA28" s="22"/>
      <c r="JSB28" s="22"/>
      <c r="JSC28" s="22"/>
      <c r="JSD28" s="22"/>
      <c r="JSE28" s="22"/>
      <c r="JSF28" s="22"/>
      <c r="JSG28" s="22"/>
      <c r="JSH28" s="22"/>
      <c r="JSI28" s="22"/>
      <c r="JSJ28" s="22"/>
      <c r="JSK28" s="22"/>
      <c r="JSL28" s="22"/>
      <c r="JSM28" s="22"/>
      <c r="JSN28" s="22"/>
      <c r="JSO28" s="22"/>
      <c r="JSP28" s="22"/>
      <c r="JSQ28" s="22"/>
      <c r="JSR28" s="22"/>
      <c r="JSS28" s="22"/>
      <c r="JST28" s="22"/>
      <c r="JSU28" s="22"/>
      <c r="JSV28" s="22"/>
      <c r="JSW28" s="22"/>
      <c r="JSX28" s="22"/>
      <c r="JSY28" s="22"/>
      <c r="JSZ28" s="22"/>
      <c r="JTA28" s="22"/>
      <c r="JTB28" s="22"/>
      <c r="JTC28" s="22"/>
      <c r="JTD28" s="22"/>
      <c r="JTE28" s="22"/>
      <c r="JTF28" s="22"/>
      <c r="JTG28" s="22"/>
      <c r="JTH28" s="22"/>
      <c r="JTI28" s="22"/>
      <c r="JTJ28" s="22"/>
      <c r="JTK28" s="22"/>
      <c r="JTL28" s="22"/>
      <c r="JTM28" s="22"/>
      <c r="JTN28" s="22"/>
      <c r="JTO28" s="22"/>
      <c r="JTP28" s="22"/>
      <c r="JTQ28" s="22"/>
      <c r="JTR28" s="22"/>
      <c r="JTS28" s="22"/>
      <c r="JTT28" s="22"/>
      <c r="JTU28" s="22"/>
      <c r="JTV28" s="22"/>
      <c r="JTW28" s="22"/>
      <c r="JTX28" s="22"/>
      <c r="JTY28" s="22"/>
      <c r="JTZ28" s="22"/>
      <c r="JUA28" s="22"/>
      <c r="JUB28" s="22"/>
      <c r="JUC28" s="22"/>
      <c r="JUD28" s="22"/>
      <c r="JUE28" s="22"/>
      <c r="JUF28" s="22"/>
      <c r="JUG28" s="22"/>
      <c r="JUH28" s="22"/>
      <c r="JUI28" s="22"/>
      <c r="JUJ28" s="22"/>
      <c r="JUK28" s="22"/>
      <c r="JUL28" s="22"/>
      <c r="JUM28" s="22"/>
      <c r="JUN28" s="22"/>
      <c r="JUO28" s="30"/>
      <c r="JUP28" s="22"/>
      <c r="JUQ28" s="22"/>
      <c r="JUR28" s="22"/>
      <c r="JUS28" s="22"/>
      <c r="JUT28" s="22"/>
      <c r="JUU28" s="22"/>
      <c r="JUV28" s="22"/>
      <c r="JUW28" s="22"/>
      <c r="JUX28" s="22"/>
      <c r="JUY28" s="22"/>
      <c r="JUZ28" s="22"/>
      <c r="JVA28" s="22"/>
      <c r="JVB28" s="22"/>
      <c r="JVC28" s="22"/>
      <c r="JVD28" s="22"/>
      <c r="JVE28" s="22"/>
      <c r="JVF28" s="22"/>
      <c r="JVG28" s="22"/>
      <c r="JVH28" s="22"/>
      <c r="JVI28" s="22"/>
      <c r="JVJ28" s="22"/>
      <c r="JVK28" s="22"/>
      <c r="JVL28" s="22"/>
      <c r="JVM28" s="22"/>
      <c r="JVN28" s="22"/>
      <c r="JVO28" s="22"/>
      <c r="JVP28" s="22"/>
      <c r="JVQ28" s="22"/>
      <c r="JVR28" s="22"/>
      <c r="JVS28" s="22"/>
      <c r="JVT28" s="22"/>
      <c r="JVU28" s="22"/>
      <c r="JVV28" s="22"/>
      <c r="JVW28" s="22"/>
      <c r="JVX28" s="22"/>
      <c r="JVY28" s="22"/>
      <c r="JVZ28" s="22"/>
      <c r="JWA28" s="22"/>
      <c r="JWB28" s="22"/>
      <c r="JWC28" s="22"/>
      <c r="JWD28" s="22"/>
      <c r="JWE28" s="22"/>
      <c r="JWF28" s="22"/>
      <c r="JWG28" s="22"/>
      <c r="JWH28" s="22"/>
      <c r="JWI28" s="22"/>
      <c r="JWJ28" s="22"/>
      <c r="JWK28" s="22"/>
      <c r="JWL28" s="22"/>
      <c r="JWM28" s="22"/>
      <c r="JWN28" s="22"/>
      <c r="JWO28" s="22"/>
      <c r="JWP28" s="22"/>
      <c r="JWQ28" s="22"/>
      <c r="JWR28" s="22"/>
      <c r="JWS28" s="22"/>
      <c r="JWT28" s="22"/>
      <c r="JWU28" s="22"/>
      <c r="JWV28" s="22"/>
      <c r="JWW28" s="22"/>
      <c r="JWX28" s="22"/>
      <c r="JWY28" s="22"/>
      <c r="JWZ28" s="22"/>
      <c r="JXA28" s="22"/>
      <c r="JXB28" s="22"/>
      <c r="JXC28" s="22"/>
      <c r="JXD28" s="22"/>
      <c r="JXE28" s="22"/>
      <c r="JXF28" s="22"/>
      <c r="JXG28" s="22"/>
      <c r="JXH28" s="22"/>
      <c r="JXI28" s="22"/>
      <c r="JXJ28" s="22"/>
      <c r="JXK28" s="22"/>
      <c r="JXL28" s="22"/>
      <c r="JXM28" s="22"/>
      <c r="JXN28" s="22"/>
      <c r="JXO28" s="22"/>
      <c r="JXP28" s="22"/>
      <c r="JXQ28" s="22"/>
      <c r="JXR28" s="22"/>
      <c r="JXS28" s="22"/>
      <c r="JXT28" s="22"/>
      <c r="JXU28" s="22"/>
      <c r="JXV28" s="22"/>
      <c r="JXW28" s="22"/>
      <c r="JXX28" s="22"/>
      <c r="JXY28" s="22"/>
      <c r="JXZ28" s="22"/>
      <c r="JYA28" s="22"/>
      <c r="JYB28" s="22"/>
      <c r="JYC28" s="22"/>
      <c r="JYD28" s="22"/>
      <c r="JYE28" s="22"/>
      <c r="JYF28" s="22"/>
      <c r="JYG28" s="22"/>
      <c r="JYH28" s="22"/>
      <c r="JYI28" s="22"/>
      <c r="JYJ28" s="22"/>
      <c r="JYK28" s="22"/>
      <c r="JYL28" s="22"/>
      <c r="JYM28" s="22"/>
      <c r="JYN28" s="22"/>
      <c r="JYO28" s="22"/>
      <c r="JYP28" s="22"/>
      <c r="JYQ28" s="22"/>
      <c r="JYR28" s="22"/>
      <c r="JYS28" s="22"/>
      <c r="JYT28" s="22"/>
      <c r="JYU28" s="22"/>
      <c r="JYV28" s="22"/>
      <c r="JYW28" s="22"/>
      <c r="JYX28" s="22"/>
      <c r="JYY28" s="22"/>
      <c r="JYZ28" s="22"/>
      <c r="JZA28" s="22"/>
      <c r="JZB28" s="22"/>
      <c r="JZC28" s="22"/>
      <c r="JZD28" s="22"/>
      <c r="JZE28" s="22"/>
      <c r="JZF28" s="22"/>
      <c r="JZG28" s="22"/>
      <c r="JZH28" s="22"/>
      <c r="JZI28" s="22"/>
      <c r="JZJ28" s="22"/>
      <c r="JZK28" s="22"/>
      <c r="JZL28" s="22"/>
      <c r="JZM28" s="22"/>
      <c r="JZN28" s="22"/>
      <c r="JZO28" s="22"/>
      <c r="JZP28" s="22"/>
      <c r="JZQ28" s="22"/>
      <c r="JZR28" s="22"/>
      <c r="JZS28" s="22"/>
      <c r="JZT28" s="22"/>
      <c r="JZU28" s="22"/>
      <c r="JZV28" s="22"/>
      <c r="JZW28" s="22"/>
      <c r="JZX28" s="22"/>
      <c r="JZY28" s="22"/>
      <c r="JZZ28" s="22"/>
      <c r="KAA28" s="22"/>
      <c r="KAB28" s="22"/>
      <c r="KAC28" s="22"/>
      <c r="KAD28" s="22"/>
      <c r="KAE28" s="22"/>
      <c r="KAF28" s="22"/>
      <c r="KAG28" s="22"/>
      <c r="KAH28" s="22"/>
      <c r="KAI28" s="22"/>
      <c r="KAJ28" s="22"/>
      <c r="KAK28" s="22"/>
      <c r="KAL28" s="22"/>
      <c r="KAM28" s="22"/>
      <c r="KAN28" s="22"/>
      <c r="KAO28" s="22"/>
      <c r="KAP28" s="22"/>
      <c r="KAQ28" s="22"/>
      <c r="KAR28" s="22"/>
      <c r="KAS28" s="22"/>
      <c r="KAT28" s="22"/>
      <c r="KAU28" s="22"/>
      <c r="KAV28" s="22"/>
      <c r="KAW28" s="22"/>
      <c r="KAX28" s="22"/>
      <c r="KAY28" s="22"/>
      <c r="KAZ28" s="22"/>
      <c r="KBA28" s="22"/>
      <c r="KBB28" s="22"/>
      <c r="KBC28" s="22"/>
      <c r="KBD28" s="22"/>
      <c r="KBE28" s="22"/>
      <c r="KBF28" s="22"/>
      <c r="KBG28" s="22"/>
      <c r="KBH28" s="22"/>
      <c r="KBI28" s="22"/>
      <c r="KBJ28" s="22"/>
      <c r="KBK28" s="22"/>
      <c r="KBL28" s="22"/>
      <c r="KBM28" s="22"/>
      <c r="KBN28" s="22"/>
      <c r="KBO28" s="22"/>
      <c r="KBP28" s="22"/>
      <c r="KBQ28" s="22"/>
      <c r="KBR28" s="22"/>
      <c r="KBS28" s="22"/>
      <c r="KBT28" s="22"/>
      <c r="KBU28" s="22"/>
      <c r="KBV28" s="22"/>
      <c r="KBW28" s="22"/>
      <c r="KBX28" s="22"/>
      <c r="KBY28" s="22"/>
      <c r="KBZ28" s="22"/>
      <c r="KCA28" s="22"/>
      <c r="KCB28" s="22"/>
      <c r="KCC28" s="22"/>
      <c r="KCD28" s="22"/>
      <c r="KCE28" s="22"/>
      <c r="KCF28" s="22"/>
      <c r="KCG28" s="22"/>
      <c r="KCH28" s="22"/>
      <c r="KCI28" s="22"/>
      <c r="KCJ28" s="22"/>
      <c r="KCK28" s="22"/>
      <c r="KCL28" s="22"/>
      <c r="KCM28" s="22"/>
      <c r="KCN28" s="22"/>
      <c r="KCO28" s="22"/>
      <c r="KCP28" s="22"/>
      <c r="KCQ28" s="22"/>
      <c r="KCR28" s="22"/>
      <c r="KCS28" s="22"/>
      <c r="KCT28" s="22"/>
      <c r="KCU28" s="22"/>
      <c r="KCV28" s="22"/>
      <c r="KCW28" s="22"/>
      <c r="KCX28" s="22"/>
      <c r="KCY28" s="22"/>
      <c r="KCZ28" s="22"/>
      <c r="KDA28" s="22"/>
      <c r="KDB28" s="22"/>
      <c r="KDC28" s="22"/>
      <c r="KDD28" s="22"/>
      <c r="KDE28" s="22"/>
      <c r="KDF28" s="22"/>
      <c r="KDG28" s="22"/>
      <c r="KDH28" s="22"/>
      <c r="KDI28" s="22"/>
      <c r="KDJ28" s="22"/>
      <c r="KDK28" s="22"/>
      <c r="KDL28" s="22"/>
      <c r="KDM28" s="22"/>
      <c r="KDN28" s="22"/>
      <c r="KDO28" s="22"/>
      <c r="KDP28" s="22"/>
      <c r="KDQ28" s="22"/>
      <c r="KDR28" s="22"/>
      <c r="KDS28" s="22"/>
      <c r="KDT28" s="22"/>
      <c r="KDU28" s="22"/>
      <c r="KDV28" s="22"/>
      <c r="KDW28" s="22"/>
      <c r="KDX28" s="22"/>
      <c r="KDY28" s="22"/>
      <c r="KDZ28" s="22"/>
      <c r="KEA28" s="22"/>
      <c r="KEB28" s="22"/>
      <c r="KEC28" s="22"/>
      <c r="KED28" s="22"/>
      <c r="KEE28" s="22"/>
      <c r="KEF28" s="22"/>
      <c r="KEG28" s="22"/>
      <c r="KEH28" s="22"/>
      <c r="KEI28" s="22"/>
      <c r="KEJ28" s="22"/>
      <c r="KEK28" s="22"/>
      <c r="KEL28" s="22"/>
      <c r="KEM28" s="22"/>
      <c r="KEN28" s="22"/>
      <c r="KEO28" s="22"/>
      <c r="KEP28" s="22"/>
      <c r="KEQ28" s="22"/>
      <c r="KER28" s="22"/>
      <c r="KES28" s="22"/>
      <c r="KET28" s="22"/>
      <c r="KEU28" s="22"/>
      <c r="KEV28" s="22"/>
      <c r="KEW28" s="22"/>
      <c r="KEX28" s="22"/>
      <c r="KEY28" s="22"/>
      <c r="KEZ28" s="22"/>
      <c r="KFA28" s="22"/>
      <c r="KFB28" s="22"/>
      <c r="KFC28" s="22"/>
      <c r="KFD28" s="22"/>
      <c r="KFE28" s="22"/>
      <c r="KFF28" s="22"/>
      <c r="KFG28" s="22"/>
      <c r="KFH28" s="22"/>
      <c r="KFI28" s="22"/>
      <c r="KFJ28" s="22"/>
      <c r="KFK28" s="22"/>
      <c r="KFL28" s="22"/>
      <c r="KFM28" s="22"/>
      <c r="KFN28" s="22"/>
      <c r="KFO28" s="22"/>
      <c r="KFP28" s="22"/>
      <c r="KFQ28" s="22"/>
      <c r="KFR28" s="22"/>
      <c r="KFS28" s="22"/>
      <c r="KFT28" s="22"/>
      <c r="KFU28" s="22"/>
      <c r="KFV28" s="22"/>
      <c r="KFW28" s="22"/>
      <c r="KFX28" s="22"/>
      <c r="KFY28" s="22"/>
      <c r="KFZ28" s="22"/>
      <c r="KGA28" s="22"/>
      <c r="KGB28" s="22"/>
      <c r="KGC28" s="22"/>
      <c r="KGD28" s="22"/>
      <c r="KGE28" s="22"/>
      <c r="KGF28" s="22"/>
      <c r="KGG28" s="22"/>
      <c r="KGH28" s="22"/>
      <c r="KGI28" s="22"/>
      <c r="KGJ28" s="22"/>
      <c r="KGK28" s="22"/>
      <c r="KGL28" s="22"/>
      <c r="KGM28" s="22"/>
      <c r="KGN28" s="22"/>
      <c r="KGO28" s="22"/>
      <c r="KGP28" s="22"/>
      <c r="KGQ28" s="22"/>
      <c r="KGR28" s="22"/>
      <c r="KGS28" s="22"/>
      <c r="KGT28" s="22"/>
      <c r="KGU28" s="22"/>
      <c r="KGV28" s="22"/>
      <c r="KGW28" s="22"/>
      <c r="KGX28" s="22"/>
      <c r="KGY28" s="22"/>
      <c r="KGZ28" s="22"/>
      <c r="KHA28" s="22"/>
      <c r="KHB28" s="22"/>
      <c r="KHC28" s="22"/>
      <c r="KHD28" s="22"/>
      <c r="KHE28" s="22"/>
      <c r="KHF28" s="22"/>
      <c r="KHG28" s="22"/>
      <c r="KHH28" s="22"/>
      <c r="KHI28" s="22"/>
      <c r="KHJ28" s="22"/>
      <c r="KHK28" s="22"/>
      <c r="KHL28" s="22"/>
      <c r="KHM28" s="22"/>
      <c r="KHN28" s="22"/>
      <c r="KHO28" s="22"/>
      <c r="KHP28" s="22"/>
      <c r="KHQ28" s="22"/>
      <c r="KHR28" s="22"/>
      <c r="KHS28" s="22"/>
      <c r="KHT28" s="22"/>
      <c r="KHU28" s="22"/>
      <c r="KHV28" s="22"/>
      <c r="KHW28" s="22"/>
      <c r="KHX28" s="22"/>
      <c r="KHY28" s="22"/>
      <c r="KHZ28" s="22"/>
      <c r="KIA28" s="22"/>
      <c r="KIB28" s="22"/>
      <c r="KIC28" s="22"/>
      <c r="KID28" s="22"/>
      <c r="KIE28" s="22"/>
      <c r="KIF28" s="22"/>
      <c r="KIG28" s="22"/>
      <c r="KIH28" s="22"/>
      <c r="KII28" s="22"/>
      <c r="KIJ28" s="22"/>
      <c r="KIK28" s="22"/>
      <c r="KIL28" s="22"/>
      <c r="KIM28" s="22"/>
      <c r="KIN28" s="22"/>
      <c r="KIO28" s="22"/>
      <c r="KIP28" s="22"/>
      <c r="KIQ28" s="30"/>
      <c r="KIR28" s="22"/>
      <c r="KIS28" s="22"/>
      <c r="KIT28" s="22"/>
      <c r="KIU28" s="22"/>
      <c r="KIV28" s="22"/>
      <c r="KIW28" s="22"/>
      <c r="KIX28" s="22"/>
      <c r="KIY28" s="22"/>
      <c r="KIZ28" s="22"/>
      <c r="KJA28" s="22"/>
      <c r="KJB28" s="22"/>
      <c r="KJC28" s="22"/>
      <c r="KJD28" s="22"/>
      <c r="KJE28" s="22"/>
      <c r="KJF28" s="22"/>
      <c r="KJG28" s="22"/>
      <c r="KJH28" s="22"/>
      <c r="KJI28" s="22"/>
      <c r="KJJ28" s="22"/>
      <c r="KJK28" s="22"/>
      <c r="KJL28" s="22"/>
      <c r="KJM28" s="22"/>
      <c r="KJN28" s="22"/>
      <c r="KJO28" s="22"/>
      <c r="KJP28" s="22"/>
      <c r="KJQ28" s="22"/>
      <c r="KJR28" s="22"/>
      <c r="KJS28" s="22"/>
      <c r="KJT28" s="22"/>
      <c r="KJU28" s="22"/>
      <c r="KJV28" s="22"/>
      <c r="KJW28" s="22"/>
      <c r="KJX28" s="22"/>
      <c r="KJY28" s="22"/>
      <c r="KJZ28" s="22"/>
      <c r="KKA28" s="22"/>
      <c r="KKB28" s="22"/>
      <c r="KKC28" s="22"/>
      <c r="KKD28" s="22"/>
      <c r="KKE28" s="22"/>
      <c r="KKF28" s="22"/>
      <c r="KKG28" s="22"/>
      <c r="KKH28" s="22"/>
      <c r="KKI28" s="22"/>
      <c r="KKJ28" s="22"/>
      <c r="KKK28" s="22"/>
      <c r="KKL28" s="22"/>
      <c r="KKM28" s="22"/>
      <c r="KKN28" s="22"/>
      <c r="KKO28" s="22"/>
      <c r="KKP28" s="22"/>
      <c r="KKQ28" s="22"/>
      <c r="KKR28" s="22"/>
      <c r="KKS28" s="22"/>
      <c r="KKT28" s="22"/>
      <c r="KKU28" s="22"/>
      <c r="KKV28" s="22"/>
      <c r="KKW28" s="22"/>
      <c r="KKX28" s="22"/>
      <c r="KKY28" s="22"/>
      <c r="KKZ28" s="22"/>
      <c r="KLA28" s="22"/>
      <c r="KLB28" s="22"/>
      <c r="KLC28" s="22"/>
      <c r="KLD28" s="22"/>
      <c r="KLE28" s="22"/>
      <c r="KLF28" s="22"/>
      <c r="KLG28" s="22"/>
      <c r="KLH28" s="22"/>
      <c r="KLI28" s="22"/>
      <c r="KLJ28" s="22"/>
      <c r="KLK28" s="22"/>
      <c r="KLL28" s="22"/>
      <c r="KLM28" s="22"/>
      <c r="KLN28" s="22"/>
      <c r="KLO28" s="22"/>
      <c r="KLP28" s="22"/>
      <c r="KLQ28" s="22"/>
      <c r="KLR28" s="22"/>
      <c r="KLS28" s="22"/>
      <c r="KLT28" s="22"/>
      <c r="KLU28" s="22"/>
      <c r="KLV28" s="22"/>
      <c r="KLW28" s="22"/>
      <c r="KLX28" s="22"/>
      <c r="KLY28" s="22"/>
      <c r="KLZ28" s="22"/>
      <c r="KMA28" s="22"/>
      <c r="KMB28" s="22"/>
      <c r="KMC28" s="22"/>
      <c r="KMD28" s="22"/>
      <c r="KME28" s="22"/>
      <c r="KMF28" s="22"/>
      <c r="KMG28" s="22"/>
      <c r="KMH28" s="22"/>
      <c r="KMI28" s="22"/>
      <c r="KMJ28" s="22"/>
      <c r="KMK28" s="22"/>
      <c r="KML28" s="22"/>
      <c r="KMM28" s="22"/>
      <c r="KMN28" s="22"/>
      <c r="KMO28" s="22"/>
      <c r="KMP28" s="22"/>
      <c r="KMQ28" s="22"/>
      <c r="KMR28" s="22"/>
      <c r="KMS28" s="22"/>
      <c r="KMT28" s="22"/>
      <c r="KMU28" s="22"/>
      <c r="KMV28" s="22"/>
      <c r="KMW28" s="22"/>
      <c r="KMX28" s="22"/>
      <c r="KMY28" s="22"/>
      <c r="KMZ28" s="22"/>
      <c r="KNA28" s="22"/>
      <c r="KNB28" s="22"/>
      <c r="KNC28" s="22"/>
      <c r="KND28" s="22"/>
      <c r="KNE28" s="22"/>
      <c r="KNF28" s="22"/>
      <c r="KNG28" s="22"/>
      <c r="KNH28" s="22"/>
      <c r="KNI28" s="22"/>
      <c r="KNJ28" s="22"/>
      <c r="KNK28" s="22"/>
      <c r="KNL28" s="22"/>
      <c r="KNM28" s="22"/>
      <c r="KNN28" s="22"/>
      <c r="KNO28" s="22"/>
      <c r="KNP28" s="22"/>
      <c r="KNQ28" s="22"/>
      <c r="KNR28" s="22"/>
      <c r="KNS28" s="22"/>
      <c r="KNT28" s="22"/>
      <c r="KNU28" s="22"/>
      <c r="KNV28" s="22"/>
      <c r="KNW28" s="22"/>
      <c r="KNX28" s="22"/>
      <c r="KNY28" s="22"/>
      <c r="KNZ28" s="22"/>
      <c r="KOA28" s="22"/>
      <c r="KOB28" s="22"/>
      <c r="KOC28" s="22"/>
      <c r="KOD28" s="22"/>
      <c r="KOE28" s="22"/>
      <c r="KOF28" s="22"/>
      <c r="KOG28" s="22"/>
      <c r="KOH28" s="22"/>
      <c r="KOI28" s="22"/>
      <c r="KOJ28" s="22"/>
      <c r="KOK28" s="22"/>
      <c r="KOL28" s="22"/>
      <c r="KOM28" s="22"/>
      <c r="KON28" s="22"/>
      <c r="KOO28" s="22"/>
      <c r="KOP28" s="22"/>
      <c r="KOQ28" s="22"/>
      <c r="KOR28" s="22"/>
      <c r="KOS28" s="22"/>
      <c r="KOT28" s="22"/>
      <c r="KOU28" s="22"/>
      <c r="KOV28" s="22"/>
      <c r="KOW28" s="22"/>
      <c r="KOX28" s="22"/>
      <c r="KOY28" s="22"/>
      <c r="KOZ28" s="22"/>
      <c r="KPA28" s="22"/>
      <c r="KPB28" s="22"/>
      <c r="KPC28" s="22"/>
      <c r="KPD28" s="22"/>
      <c r="KPE28" s="22"/>
      <c r="KPF28" s="22"/>
      <c r="KPG28" s="22"/>
      <c r="KPH28" s="22"/>
      <c r="KPI28" s="22"/>
      <c r="KPJ28" s="22"/>
      <c r="KPK28" s="22"/>
      <c r="KPL28" s="22"/>
      <c r="KPM28" s="22"/>
      <c r="KPN28" s="22"/>
      <c r="KPO28" s="22"/>
      <c r="KPP28" s="22"/>
      <c r="KPQ28" s="22"/>
      <c r="KPR28" s="22"/>
      <c r="KPS28" s="22"/>
      <c r="KPT28" s="22"/>
      <c r="KPU28" s="22"/>
      <c r="KPV28" s="22"/>
      <c r="KPW28" s="22"/>
      <c r="KPX28" s="22"/>
      <c r="KPY28" s="22"/>
      <c r="KPZ28" s="22"/>
      <c r="KQA28" s="22"/>
      <c r="KQB28" s="22"/>
      <c r="KQC28" s="22"/>
      <c r="KQD28" s="22"/>
      <c r="KQE28" s="22"/>
      <c r="KQF28" s="22"/>
      <c r="KQG28" s="22"/>
      <c r="KQH28" s="22"/>
      <c r="KQI28" s="22"/>
      <c r="KQJ28" s="22"/>
      <c r="KQK28" s="22"/>
      <c r="KQL28" s="22"/>
      <c r="KQM28" s="22"/>
      <c r="KQN28" s="22"/>
      <c r="KQO28" s="22"/>
      <c r="KQP28" s="22"/>
      <c r="KQQ28" s="22"/>
      <c r="KQR28" s="22"/>
      <c r="KQS28" s="22"/>
      <c r="KQT28" s="22"/>
      <c r="KQU28" s="22"/>
      <c r="KQV28" s="22"/>
      <c r="KQW28" s="22"/>
      <c r="KQX28" s="22"/>
      <c r="KQY28" s="22"/>
      <c r="KQZ28" s="22"/>
      <c r="KRA28" s="22"/>
      <c r="KRB28" s="22"/>
      <c r="KRC28" s="22"/>
      <c r="KRD28" s="22"/>
      <c r="KRE28" s="22"/>
      <c r="KRF28" s="22"/>
      <c r="KRG28" s="22"/>
      <c r="KRH28" s="22"/>
      <c r="KRI28" s="22"/>
      <c r="KRJ28" s="22"/>
      <c r="KRK28" s="22"/>
      <c r="KRL28" s="22"/>
      <c r="KRM28" s="22"/>
      <c r="KRN28" s="22"/>
      <c r="KRO28" s="22"/>
      <c r="KRP28" s="22"/>
      <c r="KRQ28" s="22"/>
      <c r="KRR28" s="22"/>
      <c r="KRS28" s="22"/>
      <c r="KRT28" s="22"/>
      <c r="KRU28" s="22"/>
      <c r="KRV28" s="22"/>
      <c r="KRW28" s="22"/>
      <c r="KRX28" s="22"/>
      <c r="KRY28" s="22"/>
      <c r="KRZ28" s="22"/>
      <c r="KSA28" s="22"/>
      <c r="KSB28" s="22"/>
      <c r="KSC28" s="22"/>
      <c r="KSD28" s="22"/>
      <c r="KSE28" s="22"/>
      <c r="KSF28" s="22"/>
      <c r="KSG28" s="22"/>
      <c r="KSH28" s="22"/>
      <c r="KSI28" s="22"/>
      <c r="KSJ28" s="22"/>
      <c r="KSK28" s="22"/>
      <c r="KSL28" s="22"/>
      <c r="KSM28" s="22"/>
      <c r="KSN28" s="22"/>
      <c r="KSO28" s="22"/>
      <c r="KSP28" s="22"/>
      <c r="KSQ28" s="22"/>
      <c r="KSR28" s="22"/>
      <c r="KSS28" s="22"/>
      <c r="KST28" s="22"/>
      <c r="KSU28" s="22"/>
      <c r="KSV28" s="22"/>
      <c r="KSW28" s="22"/>
      <c r="KSX28" s="22"/>
      <c r="KSY28" s="22"/>
      <c r="KSZ28" s="22"/>
      <c r="KTA28" s="22"/>
      <c r="KTB28" s="22"/>
      <c r="KTC28" s="22"/>
      <c r="KTD28" s="22"/>
      <c r="KTE28" s="22"/>
      <c r="KTF28" s="22"/>
      <c r="KTG28" s="22"/>
      <c r="KTH28" s="22"/>
      <c r="KTI28" s="22"/>
      <c r="KTJ28" s="22"/>
      <c r="KTK28" s="22"/>
      <c r="KTL28" s="22"/>
      <c r="KTM28" s="22"/>
      <c r="KTN28" s="22"/>
      <c r="KTO28" s="22"/>
      <c r="KTP28" s="22"/>
      <c r="KTQ28" s="22"/>
      <c r="KTR28" s="22"/>
      <c r="KTS28" s="22"/>
      <c r="KTT28" s="22"/>
      <c r="KTU28" s="22"/>
      <c r="KTV28" s="22"/>
      <c r="KTW28" s="22"/>
      <c r="KTX28" s="22"/>
      <c r="KTY28" s="22"/>
      <c r="KTZ28" s="22"/>
      <c r="KUA28" s="22"/>
      <c r="KUB28" s="22"/>
      <c r="KUC28" s="22"/>
      <c r="KUD28" s="22"/>
      <c r="KUE28" s="22"/>
      <c r="KUF28" s="22"/>
      <c r="KUG28" s="22"/>
      <c r="KUH28" s="22"/>
      <c r="KUI28" s="22"/>
      <c r="KUJ28" s="22"/>
      <c r="KUK28" s="22"/>
      <c r="KUL28" s="22"/>
      <c r="KUM28" s="22"/>
      <c r="KUN28" s="22"/>
      <c r="KUO28" s="22"/>
      <c r="KUP28" s="22"/>
      <c r="KUQ28" s="22"/>
      <c r="KUR28" s="22"/>
      <c r="KUS28" s="22"/>
      <c r="KUT28" s="22"/>
      <c r="KUU28" s="22"/>
      <c r="KUV28" s="22"/>
      <c r="KUW28" s="22"/>
      <c r="KUX28" s="22"/>
      <c r="KUY28" s="22"/>
      <c r="KUZ28" s="22"/>
      <c r="KVA28" s="22"/>
      <c r="KVB28" s="22"/>
      <c r="KVC28" s="22"/>
      <c r="KVD28" s="22"/>
      <c r="KVE28" s="22"/>
      <c r="KVF28" s="22"/>
      <c r="KVG28" s="22"/>
      <c r="KVH28" s="22"/>
      <c r="KVI28" s="22"/>
      <c r="KVJ28" s="22"/>
      <c r="KVK28" s="22"/>
      <c r="KVL28" s="22"/>
      <c r="KVM28" s="22"/>
      <c r="KVN28" s="22"/>
      <c r="KVO28" s="22"/>
      <c r="KVP28" s="22"/>
      <c r="KVQ28" s="22"/>
      <c r="KVR28" s="22"/>
      <c r="KVS28" s="22"/>
      <c r="KVT28" s="22"/>
      <c r="KVU28" s="22"/>
      <c r="KVV28" s="22"/>
      <c r="KVW28" s="22"/>
      <c r="KVX28" s="22"/>
      <c r="KVY28" s="22"/>
      <c r="KVZ28" s="22"/>
      <c r="KWA28" s="22"/>
      <c r="KWB28" s="22"/>
      <c r="KWC28" s="22"/>
      <c r="KWD28" s="22"/>
      <c r="KWE28" s="22"/>
      <c r="KWF28" s="22"/>
      <c r="KWG28" s="22"/>
      <c r="KWH28" s="22"/>
      <c r="KWI28" s="22"/>
      <c r="KWJ28" s="22"/>
      <c r="KWK28" s="22"/>
      <c r="KWL28" s="22"/>
      <c r="KWM28" s="22"/>
      <c r="KWN28" s="22"/>
      <c r="KWO28" s="22"/>
      <c r="KWP28" s="22"/>
      <c r="KWQ28" s="22"/>
      <c r="KWR28" s="22"/>
      <c r="KWS28" s="30"/>
      <c r="KWT28" s="22"/>
      <c r="KWU28" s="22"/>
      <c r="KWV28" s="22"/>
      <c r="KWW28" s="22"/>
      <c r="KWX28" s="22"/>
      <c r="KWY28" s="22"/>
      <c r="KWZ28" s="22"/>
      <c r="KXA28" s="22"/>
      <c r="KXB28" s="22"/>
      <c r="KXC28" s="22"/>
      <c r="KXD28" s="22"/>
      <c r="KXE28" s="22"/>
      <c r="KXF28" s="22"/>
      <c r="KXG28" s="22"/>
      <c r="KXH28" s="22"/>
      <c r="KXI28" s="22"/>
      <c r="KXJ28" s="22"/>
      <c r="KXK28" s="22"/>
      <c r="KXL28" s="22"/>
      <c r="KXM28" s="22"/>
      <c r="KXN28" s="22"/>
      <c r="KXO28" s="22"/>
      <c r="KXP28" s="22"/>
      <c r="KXQ28" s="22"/>
      <c r="KXR28" s="22"/>
      <c r="KXS28" s="22"/>
      <c r="KXT28" s="22"/>
      <c r="KXU28" s="22"/>
      <c r="KXV28" s="22"/>
      <c r="KXW28" s="22"/>
      <c r="KXX28" s="22"/>
      <c r="KXY28" s="22"/>
      <c r="KXZ28" s="22"/>
      <c r="KYA28" s="22"/>
      <c r="KYB28" s="22"/>
      <c r="KYC28" s="22"/>
      <c r="KYD28" s="22"/>
      <c r="KYE28" s="22"/>
      <c r="KYF28" s="22"/>
      <c r="KYG28" s="22"/>
      <c r="KYH28" s="22"/>
      <c r="KYI28" s="22"/>
      <c r="KYJ28" s="22"/>
      <c r="KYK28" s="22"/>
      <c r="KYL28" s="22"/>
      <c r="KYM28" s="22"/>
      <c r="KYN28" s="22"/>
      <c r="KYO28" s="22"/>
      <c r="KYP28" s="22"/>
      <c r="KYQ28" s="22"/>
      <c r="KYR28" s="22"/>
      <c r="KYS28" s="22"/>
      <c r="KYT28" s="22"/>
      <c r="KYU28" s="22"/>
      <c r="KYV28" s="22"/>
      <c r="KYW28" s="22"/>
      <c r="KYX28" s="22"/>
      <c r="KYY28" s="22"/>
      <c r="KYZ28" s="22"/>
      <c r="KZA28" s="22"/>
      <c r="KZB28" s="22"/>
      <c r="KZC28" s="22"/>
      <c r="KZD28" s="22"/>
      <c r="KZE28" s="22"/>
      <c r="KZF28" s="22"/>
      <c r="KZG28" s="22"/>
      <c r="KZH28" s="22"/>
      <c r="KZI28" s="22"/>
      <c r="KZJ28" s="22"/>
      <c r="KZK28" s="22"/>
      <c r="KZL28" s="22"/>
      <c r="KZM28" s="22"/>
      <c r="KZN28" s="22"/>
      <c r="KZO28" s="22"/>
      <c r="KZP28" s="22"/>
      <c r="KZQ28" s="22"/>
      <c r="KZR28" s="22"/>
      <c r="KZS28" s="22"/>
      <c r="KZT28" s="22"/>
      <c r="KZU28" s="22"/>
      <c r="KZV28" s="22"/>
      <c r="KZW28" s="22"/>
      <c r="KZX28" s="22"/>
      <c r="KZY28" s="22"/>
      <c r="KZZ28" s="22"/>
      <c r="LAA28" s="22"/>
      <c r="LAB28" s="22"/>
      <c r="LAC28" s="22"/>
      <c r="LAD28" s="22"/>
      <c r="LAE28" s="22"/>
      <c r="LAF28" s="22"/>
      <c r="LAG28" s="22"/>
      <c r="LAH28" s="22"/>
      <c r="LAI28" s="22"/>
      <c r="LAJ28" s="22"/>
      <c r="LAK28" s="22"/>
      <c r="LAL28" s="22"/>
      <c r="LAM28" s="22"/>
      <c r="LAN28" s="22"/>
      <c r="LAO28" s="22"/>
      <c r="LAP28" s="22"/>
      <c r="LAQ28" s="22"/>
      <c r="LAR28" s="22"/>
      <c r="LAS28" s="22"/>
      <c r="LAT28" s="22"/>
      <c r="LAU28" s="22"/>
      <c r="LAV28" s="22"/>
      <c r="LAW28" s="22"/>
      <c r="LAX28" s="22"/>
      <c r="LAY28" s="22"/>
      <c r="LAZ28" s="22"/>
      <c r="LBA28" s="22"/>
      <c r="LBB28" s="22"/>
      <c r="LBC28" s="22"/>
      <c r="LBD28" s="22"/>
      <c r="LBE28" s="22"/>
      <c r="LBF28" s="22"/>
      <c r="LBG28" s="22"/>
      <c r="LBH28" s="22"/>
      <c r="LBI28" s="22"/>
      <c r="LBJ28" s="22"/>
      <c r="LBK28" s="22"/>
      <c r="LBL28" s="22"/>
      <c r="LBM28" s="22"/>
      <c r="LBN28" s="22"/>
      <c r="LBO28" s="22"/>
      <c r="LBP28" s="22"/>
      <c r="LBQ28" s="22"/>
      <c r="LBR28" s="22"/>
      <c r="LBS28" s="22"/>
      <c r="LBT28" s="22"/>
      <c r="LBU28" s="22"/>
      <c r="LBV28" s="22"/>
      <c r="LBW28" s="22"/>
      <c r="LBX28" s="22"/>
      <c r="LBY28" s="22"/>
      <c r="LBZ28" s="22"/>
      <c r="LCA28" s="22"/>
      <c r="LCB28" s="22"/>
      <c r="LCC28" s="22"/>
      <c r="LCD28" s="22"/>
      <c r="LCE28" s="22"/>
      <c r="LCF28" s="22"/>
      <c r="LCG28" s="22"/>
      <c r="LCH28" s="22"/>
      <c r="LCI28" s="22"/>
      <c r="LCJ28" s="22"/>
      <c r="LCK28" s="22"/>
      <c r="LCL28" s="22"/>
      <c r="LCM28" s="22"/>
      <c r="LCN28" s="22"/>
      <c r="LCO28" s="22"/>
      <c r="LCP28" s="22"/>
      <c r="LCQ28" s="22"/>
      <c r="LCR28" s="22"/>
      <c r="LCS28" s="22"/>
      <c r="LCT28" s="22"/>
      <c r="LCU28" s="22"/>
      <c r="LCV28" s="22"/>
      <c r="LCW28" s="22"/>
      <c r="LCX28" s="22"/>
      <c r="LCY28" s="22"/>
      <c r="LCZ28" s="22"/>
      <c r="LDA28" s="22"/>
      <c r="LDB28" s="22"/>
      <c r="LDC28" s="22"/>
      <c r="LDD28" s="22"/>
      <c r="LDE28" s="22"/>
      <c r="LDF28" s="22"/>
      <c r="LDG28" s="22"/>
      <c r="LDH28" s="22"/>
      <c r="LDI28" s="22"/>
      <c r="LDJ28" s="22"/>
      <c r="LDK28" s="22"/>
      <c r="LDL28" s="22"/>
      <c r="LDM28" s="22"/>
      <c r="LDN28" s="22"/>
      <c r="LDO28" s="22"/>
      <c r="LDP28" s="22"/>
      <c r="LDQ28" s="22"/>
      <c r="LDR28" s="22"/>
      <c r="LDS28" s="22"/>
      <c r="LDT28" s="22"/>
      <c r="LDU28" s="22"/>
      <c r="LDV28" s="22"/>
      <c r="LDW28" s="22"/>
      <c r="LDX28" s="22"/>
      <c r="LDY28" s="22"/>
      <c r="LDZ28" s="22"/>
      <c r="LEA28" s="22"/>
      <c r="LEB28" s="22"/>
      <c r="LEC28" s="22"/>
      <c r="LED28" s="22"/>
      <c r="LEE28" s="22"/>
      <c r="LEF28" s="22"/>
      <c r="LEG28" s="22"/>
      <c r="LEH28" s="22"/>
      <c r="LEI28" s="22"/>
      <c r="LEJ28" s="22"/>
      <c r="LEK28" s="22"/>
      <c r="LEL28" s="22"/>
      <c r="LEM28" s="22"/>
      <c r="LEN28" s="22"/>
      <c r="LEO28" s="22"/>
      <c r="LEP28" s="22"/>
      <c r="LEQ28" s="22"/>
      <c r="LER28" s="22"/>
      <c r="LES28" s="22"/>
      <c r="LET28" s="22"/>
      <c r="LEU28" s="22"/>
      <c r="LEV28" s="22"/>
      <c r="LEW28" s="22"/>
      <c r="LEX28" s="22"/>
      <c r="LEY28" s="22"/>
      <c r="LEZ28" s="22"/>
      <c r="LFA28" s="22"/>
      <c r="LFB28" s="22"/>
      <c r="LFC28" s="22"/>
      <c r="LFD28" s="22"/>
      <c r="LFE28" s="22"/>
      <c r="LFF28" s="22"/>
      <c r="LFG28" s="22"/>
      <c r="LFH28" s="22"/>
      <c r="LFI28" s="22"/>
      <c r="LFJ28" s="22"/>
      <c r="LFK28" s="22"/>
      <c r="LFL28" s="22"/>
      <c r="LFM28" s="22"/>
      <c r="LFN28" s="22"/>
      <c r="LFO28" s="22"/>
      <c r="LFP28" s="22"/>
      <c r="LFQ28" s="22"/>
      <c r="LFR28" s="22"/>
      <c r="LFS28" s="22"/>
      <c r="LFT28" s="22"/>
      <c r="LFU28" s="22"/>
      <c r="LFV28" s="22"/>
      <c r="LFW28" s="22"/>
      <c r="LFX28" s="22"/>
      <c r="LFY28" s="22"/>
      <c r="LFZ28" s="22"/>
      <c r="LGA28" s="22"/>
      <c r="LGB28" s="22"/>
      <c r="LGC28" s="22"/>
      <c r="LGD28" s="22"/>
      <c r="LGE28" s="22"/>
      <c r="LGF28" s="22"/>
      <c r="LGG28" s="22"/>
      <c r="LGH28" s="22"/>
      <c r="LGI28" s="22"/>
      <c r="LGJ28" s="22"/>
      <c r="LGK28" s="22"/>
      <c r="LGL28" s="22"/>
      <c r="LGM28" s="22"/>
      <c r="LGN28" s="22"/>
      <c r="LGO28" s="22"/>
      <c r="LGP28" s="22"/>
      <c r="LGQ28" s="22"/>
      <c r="LGR28" s="22"/>
      <c r="LGS28" s="22"/>
      <c r="LGT28" s="22"/>
      <c r="LGU28" s="22"/>
      <c r="LGV28" s="22"/>
      <c r="LGW28" s="22"/>
      <c r="LGX28" s="22"/>
      <c r="LGY28" s="22"/>
      <c r="LGZ28" s="22"/>
      <c r="LHA28" s="22"/>
      <c r="LHB28" s="22"/>
      <c r="LHC28" s="22"/>
      <c r="LHD28" s="22"/>
      <c r="LHE28" s="22"/>
      <c r="LHF28" s="22"/>
      <c r="LHG28" s="22"/>
      <c r="LHH28" s="22"/>
      <c r="LHI28" s="22"/>
      <c r="LHJ28" s="22"/>
      <c r="LHK28" s="22"/>
      <c r="LHL28" s="22"/>
      <c r="LHM28" s="22"/>
      <c r="LHN28" s="22"/>
      <c r="LHO28" s="22"/>
      <c r="LHP28" s="22"/>
      <c r="LHQ28" s="22"/>
      <c r="LHR28" s="22"/>
      <c r="LHS28" s="22"/>
      <c r="LHT28" s="22"/>
      <c r="LHU28" s="22"/>
      <c r="LHV28" s="22"/>
      <c r="LHW28" s="22"/>
      <c r="LHX28" s="22"/>
      <c r="LHY28" s="22"/>
      <c r="LHZ28" s="22"/>
      <c r="LIA28" s="22"/>
      <c r="LIB28" s="22"/>
      <c r="LIC28" s="22"/>
      <c r="LID28" s="22"/>
      <c r="LIE28" s="22"/>
      <c r="LIF28" s="22"/>
      <c r="LIG28" s="22"/>
      <c r="LIH28" s="22"/>
      <c r="LII28" s="22"/>
      <c r="LIJ28" s="22"/>
      <c r="LIK28" s="22"/>
      <c r="LIL28" s="22"/>
      <c r="LIM28" s="22"/>
      <c r="LIN28" s="22"/>
      <c r="LIO28" s="22"/>
      <c r="LIP28" s="22"/>
      <c r="LIQ28" s="22"/>
      <c r="LIR28" s="22"/>
      <c r="LIS28" s="22"/>
      <c r="LIT28" s="22"/>
      <c r="LIU28" s="22"/>
      <c r="LIV28" s="22"/>
      <c r="LIW28" s="22"/>
      <c r="LIX28" s="22"/>
      <c r="LIY28" s="22"/>
      <c r="LIZ28" s="22"/>
      <c r="LJA28" s="22"/>
      <c r="LJB28" s="22"/>
      <c r="LJC28" s="22"/>
      <c r="LJD28" s="22"/>
      <c r="LJE28" s="22"/>
      <c r="LJF28" s="22"/>
      <c r="LJG28" s="22"/>
      <c r="LJH28" s="22"/>
      <c r="LJI28" s="22"/>
      <c r="LJJ28" s="22"/>
      <c r="LJK28" s="22"/>
      <c r="LJL28" s="22"/>
      <c r="LJM28" s="22"/>
      <c r="LJN28" s="22"/>
      <c r="LJO28" s="22"/>
      <c r="LJP28" s="22"/>
      <c r="LJQ28" s="22"/>
      <c r="LJR28" s="22"/>
      <c r="LJS28" s="22"/>
      <c r="LJT28" s="22"/>
      <c r="LJU28" s="22"/>
      <c r="LJV28" s="22"/>
      <c r="LJW28" s="22"/>
      <c r="LJX28" s="22"/>
      <c r="LJY28" s="22"/>
      <c r="LJZ28" s="22"/>
      <c r="LKA28" s="22"/>
      <c r="LKB28" s="22"/>
      <c r="LKC28" s="22"/>
      <c r="LKD28" s="22"/>
      <c r="LKE28" s="22"/>
      <c r="LKF28" s="22"/>
      <c r="LKG28" s="22"/>
      <c r="LKH28" s="22"/>
      <c r="LKI28" s="22"/>
      <c r="LKJ28" s="22"/>
      <c r="LKK28" s="22"/>
      <c r="LKL28" s="22"/>
      <c r="LKM28" s="22"/>
      <c r="LKN28" s="22"/>
      <c r="LKO28" s="22"/>
      <c r="LKP28" s="22"/>
      <c r="LKQ28" s="22"/>
      <c r="LKR28" s="22"/>
      <c r="LKS28" s="22"/>
      <c r="LKT28" s="22"/>
      <c r="LKU28" s="30"/>
      <c r="LKV28" s="22"/>
      <c r="LKW28" s="22"/>
      <c r="LKX28" s="22"/>
      <c r="LKY28" s="22"/>
      <c r="LKZ28" s="22"/>
      <c r="LLA28" s="22"/>
      <c r="LLB28" s="22"/>
      <c r="LLC28" s="22"/>
      <c r="LLD28" s="22"/>
      <c r="LLE28" s="22"/>
      <c r="LLF28" s="22"/>
      <c r="LLG28" s="22"/>
      <c r="LLH28" s="22"/>
      <c r="LLI28" s="22"/>
      <c r="LLJ28" s="22"/>
      <c r="LLK28" s="22"/>
      <c r="LLL28" s="22"/>
      <c r="LLM28" s="22"/>
      <c r="LLN28" s="22"/>
      <c r="LLO28" s="22"/>
      <c r="LLP28" s="22"/>
      <c r="LLQ28" s="22"/>
      <c r="LLR28" s="22"/>
      <c r="LLS28" s="22"/>
      <c r="LLT28" s="22"/>
      <c r="LLU28" s="22"/>
      <c r="LLV28" s="22"/>
      <c r="LLW28" s="22"/>
      <c r="LLX28" s="22"/>
      <c r="LLY28" s="22"/>
      <c r="LLZ28" s="22"/>
      <c r="LMA28" s="22"/>
      <c r="LMB28" s="22"/>
      <c r="LMC28" s="22"/>
      <c r="LMD28" s="22"/>
      <c r="LME28" s="22"/>
      <c r="LMF28" s="22"/>
      <c r="LMG28" s="22"/>
      <c r="LMH28" s="22"/>
      <c r="LMI28" s="22"/>
      <c r="LMJ28" s="22"/>
      <c r="LMK28" s="22"/>
      <c r="LML28" s="22"/>
      <c r="LMM28" s="22"/>
      <c r="LMN28" s="22"/>
      <c r="LMO28" s="22"/>
      <c r="LMP28" s="22"/>
      <c r="LMQ28" s="22"/>
      <c r="LMR28" s="22"/>
      <c r="LMS28" s="22"/>
      <c r="LMT28" s="22"/>
      <c r="LMU28" s="22"/>
      <c r="LMV28" s="22"/>
      <c r="LMW28" s="22"/>
      <c r="LMX28" s="22"/>
      <c r="LMY28" s="22"/>
      <c r="LMZ28" s="22"/>
      <c r="LNA28" s="22"/>
      <c r="LNB28" s="22"/>
      <c r="LNC28" s="22"/>
      <c r="LND28" s="22"/>
      <c r="LNE28" s="22"/>
      <c r="LNF28" s="22"/>
      <c r="LNG28" s="22"/>
      <c r="LNH28" s="22"/>
      <c r="LNI28" s="22"/>
      <c r="LNJ28" s="22"/>
      <c r="LNK28" s="22"/>
      <c r="LNL28" s="22"/>
      <c r="LNM28" s="22"/>
      <c r="LNN28" s="22"/>
      <c r="LNO28" s="22"/>
      <c r="LNP28" s="22"/>
      <c r="LNQ28" s="22"/>
      <c r="LNR28" s="22"/>
      <c r="LNS28" s="22"/>
      <c r="LNT28" s="22"/>
      <c r="LNU28" s="22"/>
      <c r="LNV28" s="22"/>
      <c r="LNW28" s="22"/>
      <c r="LNX28" s="22"/>
      <c r="LNY28" s="22"/>
      <c r="LNZ28" s="22"/>
      <c r="LOA28" s="22"/>
      <c r="LOB28" s="22"/>
      <c r="LOC28" s="22"/>
      <c r="LOD28" s="22"/>
      <c r="LOE28" s="22"/>
      <c r="LOF28" s="22"/>
      <c r="LOG28" s="22"/>
      <c r="LOH28" s="22"/>
      <c r="LOI28" s="22"/>
      <c r="LOJ28" s="22"/>
      <c r="LOK28" s="22"/>
      <c r="LOL28" s="22"/>
      <c r="LOM28" s="22"/>
      <c r="LON28" s="22"/>
      <c r="LOO28" s="22"/>
      <c r="LOP28" s="22"/>
      <c r="LOQ28" s="22"/>
      <c r="LOR28" s="22"/>
      <c r="LOS28" s="22"/>
      <c r="LOT28" s="22"/>
      <c r="LOU28" s="22"/>
      <c r="LOV28" s="22"/>
      <c r="LOW28" s="22"/>
      <c r="LOX28" s="22"/>
      <c r="LOY28" s="22"/>
      <c r="LOZ28" s="22"/>
      <c r="LPA28" s="22"/>
      <c r="LPB28" s="22"/>
      <c r="LPC28" s="22"/>
      <c r="LPD28" s="22"/>
      <c r="LPE28" s="22"/>
      <c r="LPF28" s="22"/>
      <c r="LPG28" s="22"/>
      <c r="LPH28" s="22"/>
      <c r="LPI28" s="22"/>
      <c r="LPJ28" s="22"/>
      <c r="LPK28" s="22"/>
      <c r="LPL28" s="22"/>
      <c r="LPM28" s="22"/>
      <c r="LPN28" s="22"/>
      <c r="LPO28" s="22"/>
      <c r="LPP28" s="22"/>
      <c r="LPQ28" s="22"/>
      <c r="LPR28" s="22"/>
      <c r="LPS28" s="22"/>
      <c r="LPT28" s="22"/>
      <c r="LPU28" s="22"/>
      <c r="LPV28" s="22"/>
      <c r="LPW28" s="22"/>
      <c r="LPX28" s="22"/>
      <c r="LPY28" s="22"/>
      <c r="LPZ28" s="22"/>
      <c r="LQA28" s="22"/>
      <c r="LQB28" s="22"/>
      <c r="LQC28" s="22"/>
      <c r="LQD28" s="22"/>
      <c r="LQE28" s="22"/>
      <c r="LQF28" s="22"/>
      <c r="LQG28" s="22"/>
      <c r="LQH28" s="22"/>
      <c r="LQI28" s="22"/>
      <c r="LQJ28" s="22"/>
      <c r="LQK28" s="22"/>
      <c r="LQL28" s="22"/>
      <c r="LQM28" s="22"/>
      <c r="LQN28" s="22"/>
      <c r="LQO28" s="22"/>
      <c r="LQP28" s="22"/>
      <c r="LQQ28" s="22"/>
      <c r="LQR28" s="22"/>
      <c r="LQS28" s="22"/>
      <c r="LQT28" s="22"/>
      <c r="LQU28" s="22"/>
      <c r="LQV28" s="22"/>
      <c r="LQW28" s="22"/>
      <c r="LQX28" s="22"/>
      <c r="LQY28" s="22"/>
      <c r="LQZ28" s="22"/>
      <c r="LRA28" s="22"/>
      <c r="LRB28" s="22"/>
      <c r="LRC28" s="22"/>
      <c r="LRD28" s="22"/>
      <c r="LRE28" s="22"/>
      <c r="LRF28" s="22"/>
      <c r="LRG28" s="22"/>
      <c r="LRH28" s="22"/>
      <c r="LRI28" s="22"/>
      <c r="LRJ28" s="22"/>
      <c r="LRK28" s="22"/>
      <c r="LRL28" s="22"/>
      <c r="LRM28" s="22"/>
      <c r="LRN28" s="22"/>
      <c r="LRO28" s="22"/>
      <c r="LRP28" s="22"/>
      <c r="LRQ28" s="22"/>
      <c r="LRR28" s="22"/>
      <c r="LRS28" s="22"/>
      <c r="LRT28" s="22"/>
      <c r="LRU28" s="22"/>
      <c r="LRV28" s="22"/>
      <c r="LRW28" s="22"/>
      <c r="LRX28" s="22"/>
      <c r="LRY28" s="22"/>
      <c r="LRZ28" s="22"/>
      <c r="LSA28" s="22"/>
      <c r="LSB28" s="22"/>
      <c r="LSC28" s="22"/>
      <c r="LSD28" s="22"/>
      <c r="LSE28" s="22"/>
      <c r="LSF28" s="22"/>
      <c r="LSG28" s="22"/>
      <c r="LSH28" s="22"/>
      <c r="LSI28" s="22"/>
      <c r="LSJ28" s="22"/>
      <c r="LSK28" s="22"/>
      <c r="LSL28" s="22"/>
      <c r="LSM28" s="22"/>
      <c r="LSN28" s="22"/>
      <c r="LSO28" s="22"/>
      <c r="LSP28" s="22"/>
      <c r="LSQ28" s="22"/>
      <c r="LSR28" s="22"/>
      <c r="LSS28" s="22"/>
      <c r="LST28" s="22"/>
      <c r="LSU28" s="22"/>
      <c r="LSV28" s="22"/>
      <c r="LSW28" s="22"/>
      <c r="LSX28" s="22"/>
      <c r="LSY28" s="22"/>
      <c r="LSZ28" s="22"/>
      <c r="LTA28" s="22"/>
      <c r="LTB28" s="22"/>
      <c r="LTC28" s="22"/>
      <c r="LTD28" s="22"/>
      <c r="LTE28" s="22"/>
      <c r="LTF28" s="22"/>
      <c r="LTG28" s="22"/>
      <c r="LTH28" s="22"/>
      <c r="LTI28" s="22"/>
      <c r="LTJ28" s="22"/>
      <c r="LTK28" s="22"/>
      <c r="LTL28" s="22"/>
      <c r="LTM28" s="22"/>
      <c r="LTN28" s="22"/>
      <c r="LTO28" s="22"/>
      <c r="LTP28" s="22"/>
      <c r="LTQ28" s="22"/>
      <c r="LTR28" s="22"/>
      <c r="LTS28" s="22"/>
      <c r="LTT28" s="22"/>
      <c r="LTU28" s="22"/>
      <c r="LTV28" s="22"/>
      <c r="LTW28" s="22"/>
      <c r="LTX28" s="22"/>
      <c r="LTY28" s="22"/>
      <c r="LTZ28" s="22"/>
      <c r="LUA28" s="22"/>
      <c r="LUB28" s="22"/>
      <c r="LUC28" s="22"/>
      <c r="LUD28" s="22"/>
      <c r="LUE28" s="22"/>
      <c r="LUF28" s="22"/>
      <c r="LUG28" s="22"/>
      <c r="LUH28" s="22"/>
      <c r="LUI28" s="22"/>
      <c r="LUJ28" s="22"/>
      <c r="LUK28" s="22"/>
      <c r="LUL28" s="22"/>
      <c r="LUM28" s="22"/>
      <c r="LUN28" s="22"/>
      <c r="LUO28" s="22"/>
      <c r="LUP28" s="22"/>
      <c r="LUQ28" s="22"/>
      <c r="LUR28" s="22"/>
      <c r="LUS28" s="22"/>
      <c r="LUT28" s="22"/>
      <c r="LUU28" s="22"/>
      <c r="LUV28" s="22"/>
      <c r="LUW28" s="22"/>
      <c r="LUX28" s="22"/>
      <c r="LUY28" s="22"/>
      <c r="LUZ28" s="22"/>
      <c r="LVA28" s="22"/>
      <c r="LVB28" s="22"/>
      <c r="LVC28" s="22"/>
      <c r="LVD28" s="22"/>
      <c r="LVE28" s="22"/>
      <c r="LVF28" s="22"/>
      <c r="LVG28" s="22"/>
      <c r="LVH28" s="22"/>
      <c r="LVI28" s="22"/>
      <c r="LVJ28" s="22"/>
      <c r="LVK28" s="22"/>
      <c r="LVL28" s="22"/>
      <c r="LVM28" s="22"/>
      <c r="LVN28" s="22"/>
      <c r="LVO28" s="22"/>
      <c r="LVP28" s="22"/>
      <c r="LVQ28" s="22"/>
      <c r="LVR28" s="22"/>
      <c r="LVS28" s="22"/>
      <c r="LVT28" s="22"/>
      <c r="LVU28" s="22"/>
      <c r="LVV28" s="22"/>
      <c r="LVW28" s="22"/>
      <c r="LVX28" s="22"/>
      <c r="LVY28" s="22"/>
      <c r="LVZ28" s="22"/>
      <c r="LWA28" s="22"/>
      <c r="LWB28" s="22"/>
      <c r="LWC28" s="22"/>
      <c r="LWD28" s="22"/>
      <c r="LWE28" s="22"/>
      <c r="LWF28" s="22"/>
      <c r="LWG28" s="22"/>
      <c r="LWH28" s="22"/>
      <c r="LWI28" s="22"/>
      <c r="LWJ28" s="22"/>
      <c r="LWK28" s="22"/>
      <c r="LWL28" s="22"/>
      <c r="LWM28" s="22"/>
      <c r="LWN28" s="22"/>
      <c r="LWO28" s="22"/>
      <c r="LWP28" s="22"/>
      <c r="LWQ28" s="22"/>
      <c r="LWR28" s="22"/>
      <c r="LWS28" s="22"/>
      <c r="LWT28" s="22"/>
      <c r="LWU28" s="22"/>
      <c r="LWV28" s="22"/>
      <c r="LWW28" s="22"/>
      <c r="LWX28" s="22"/>
      <c r="LWY28" s="22"/>
      <c r="LWZ28" s="22"/>
      <c r="LXA28" s="22"/>
      <c r="LXB28" s="22"/>
      <c r="LXC28" s="22"/>
      <c r="LXD28" s="22"/>
      <c r="LXE28" s="22"/>
      <c r="LXF28" s="22"/>
      <c r="LXG28" s="22"/>
      <c r="LXH28" s="22"/>
      <c r="LXI28" s="22"/>
      <c r="LXJ28" s="22"/>
      <c r="LXK28" s="22"/>
      <c r="LXL28" s="22"/>
      <c r="LXM28" s="22"/>
      <c r="LXN28" s="22"/>
      <c r="LXO28" s="22"/>
      <c r="LXP28" s="22"/>
      <c r="LXQ28" s="22"/>
      <c r="LXR28" s="22"/>
      <c r="LXS28" s="22"/>
      <c r="LXT28" s="22"/>
      <c r="LXU28" s="22"/>
      <c r="LXV28" s="22"/>
      <c r="LXW28" s="22"/>
      <c r="LXX28" s="22"/>
      <c r="LXY28" s="22"/>
      <c r="LXZ28" s="22"/>
      <c r="LYA28" s="22"/>
      <c r="LYB28" s="22"/>
      <c r="LYC28" s="22"/>
      <c r="LYD28" s="22"/>
      <c r="LYE28" s="22"/>
      <c r="LYF28" s="22"/>
      <c r="LYG28" s="22"/>
      <c r="LYH28" s="22"/>
      <c r="LYI28" s="22"/>
      <c r="LYJ28" s="22"/>
      <c r="LYK28" s="22"/>
      <c r="LYL28" s="22"/>
      <c r="LYM28" s="22"/>
      <c r="LYN28" s="22"/>
      <c r="LYO28" s="22"/>
      <c r="LYP28" s="22"/>
      <c r="LYQ28" s="22"/>
      <c r="LYR28" s="22"/>
      <c r="LYS28" s="22"/>
      <c r="LYT28" s="22"/>
      <c r="LYU28" s="22"/>
      <c r="LYV28" s="22"/>
      <c r="LYW28" s="30"/>
      <c r="LYX28" s="22"/>
      <c r="LYY28" s="22"/>
      <c r="LYZ28" s="22"/>
      <c r="LZA28" s="22"/>
      <c r="LZB28" s="22"/>
      <c r="LZC28" s="22"/>
      <c r="LZD28" s="22"/>
      <c r="LZE28" s="22"/>
      <c r="LZF28" s="22"/>
      <c r="LZG28" s="22"/>
      <c r="LZH28" s="22"/>
      <c r="LZI28" s="22"/>
      <c r="LZJ28" s="22"/>
      <c r="LZK28" s="22"/>
      <c r="LZL28" s="22"/>
      <c r="LZM28" s="22"/>
      <c r="LZN28" s="22"/>
      <c r="LZO28" s="22"/>
      <c r="LZP28" s="22"/>
      <c r="LZQ28" s="22"/>
      <c r="LZR28" s="22"/>
      <c r="LZS28" s="22"/>
      <c r="LZT28" s="22"/>
      <c r="LZU28" s="22"/>
      <c r="LZV28" s="22"/>
      <c r="LZW28" s="22"/>
      <c r="LZX28" s="22"/>
      <c r="LZY28" s="22"/>
      <c r="LZZ28" s="22"/>
      <c r="MAA28" s="22"/>
      <c r="MAB28" s="22"/>
      <c r="MAC28" s="22"/>
      <c r="MAD28" s="22"/>
      <c r="MAE28" s="22"/>
      <c r="MAF28" s="22"/>
      <c r="MAG28" s="22"/>
      <c r="MAH28" s="22"/>
      <c r="MAI28" s="22"/>
      <c r="MAJ28" s="22"/>
      <c r="MAK28" s="22"/>
      <c r="MAL28" s="22"/>
      <c r="MAM28" s="22"/>
      <c r="MAN28" s="22"/>
      <c r="MAO28" s="22"/>
      <c r="MAP28" s="22"/>
      <c r="MAQ28" s="22"/>
      <c r="MAR28" s="22"/>
      <c r="MAS28" s="22"/>
      <c r="MAT28" s="22"/>
      <c r="MAU28" s="22"/>
      <c r="MAV28" s="22"/>
      <c r="MAW28" s="22"/>
      <c r="MAX28" s="22"/>
      <c r="MAY28" s="22"/>
      <c r="MAZ28" s="22"/>
      <c r="MBA28" s="22"/>
      <c r="MBB28" s="22"/>
      <c r="MBC28" s="22"/>
      <c r="MBD28" s="22"/>
      <c r="MBE28" s="22"/>
      <c r="MBF28" s="22"/>
      <c r="MBG28" s="22"/>
      <c r="MBH28" s="22"/>
      <c r="MBI28" s="22"/>
      <c r="MBJ28" s="22"/>
      <c r="MBK28" s="22"/>
      <c r="MBL28" s="22"/>
      <c r="MBM28" s="22"/>
      <c r="MBN28" s="22"/>
      <c r="MBO28" s="22"/>
      <c r="MBP28" s="22"/>
      <c r="MBQ28" s="22"/>
      <c r="MBR28" s="22"/>
      <c r="MBS28" s="22"/>
      <c r="MBT28" s="22"/>
      <c r="MBU28" s="22"/>
      <c r="MBV28" s="22"/>
      <c r="MBW28" s="22"/>
      <c r="MBX28" s="22"/>
      <c r="MBY28" s="22"/>
      <c r="MBZ28" s="22"/>
      <c r="MCA28" s="22"/>
      <c r="MCB28" s="22"/>
      <c r="MCC28" s="22"/>
      <c r="MCD28" s="22"/>
      <c r="MCE28" s="22"/>
      <c r="MCF28" s="22"/>
      <c r="MCG28" s="22"/>
      <c r="MCH28" s="22"/>
      <c r="MCI28" s="22"/>
      <c r="MCJ28" s="22"/>
      <c r="MCK28" s="22"/>
      <c r="MCL28" s="22"/>
      <c r="MCM28" s="22"/>
      <c r="MCN28" s="22"/>
      <c r="MCO28" s="22"/>
      <c r="MCP28" s="22"/>
      <c r="MCQ28" s="22"/>
      <c r="MCR28" s="22"/>
      <c r="MCS28" s="22"/>
      <c r="MCT28" s="22"/>
      <c r="MCU28" s="22"/>
      <c r="MCV28" s="22"/>
      <c r="MCW28" s="22"/>
      <c r="MCX28" s="22"/>
      <c r="MCY28" s="22"/>
      <c r="MCZ28" s="22"/>
      <c r="MDA28" s="22"/>
      <c r="MDB28" s="22"/>
      <c r="MDC28" s="22"/>
      <c r="MDD28" s="22"/>
      <c r="MDE28" s="22"/>
      <c r="MDF28" s="22"/>
      <c r="MDG28" s="22"/>
      <c r="MDH28" s="22"/>
      <c r="MDI28" s="22"/>
      <c r="MDJ28" s="22"/>
      <c r="MDK28" s="22"/>
      <c r="MDL28" s="22"/>
      <c r="MDM28" s="22"/>
      <c r="MDN28" s="22"/>
      <c r="MDO28" s="22"/>
      <c r="MDP28" s="22"/>
      <c r="MDQ28" s="22"/>
      <c r="MDR28" s="22"/>
      <c r="MDS28" s="22"/>
      <c r="MDT28" s="22"/>
      <c r="MDU28" s="22"/>
      <c r="MDV28" s="22"/>
      <c r="MDW28" s="22"/>
      <c r="MDX28" s="22"/>
      <c r="MDY28" s="22"/>
      <c r="MDZ28" s="22"/>
      <c r="MEA28" s="22"/>
      <c r="MEB28" s="22"/>
      <c r="MEC28" s="22"/>
      <c r="MED28" s="22"/>
      <c r="MEE28" s="22"/>
      <c r="MEF28" s="22"/>
      <c r="MEG28" s="22"/>
      <c r="MEH28" s="22"/>
      <c r="MEI28" s="22"/>
      <c r="MEJ28" s="22"/>
      <c r="MEK28" s="22"/>
      <c r="MEL28" s="22"/>
      <c r="MEM28" s="22"/>
      <c r="MEN28" s="22"/>
      <c r="MEO28" s="22"/>
      <c r="MEP28" s="22"/>
      <c r="MEQ28" s="22"/>
      <c r="MER28" s="22"/>
      <c r="MES28" s="22"/>
      <c r="MET28" s="22"/>
      <c r="MEU28" s="22"/>
      <c r="MEV28" s="22"/>
      <c r="MEW28" s="22"/>
      <c r="MEX28" s="22"/>
      <c r="MEY28" s="22"/>
      <c r="MEZ28" s="22"/>
      <c r="MFA28" s="22"/>
      <c r="MFB28" s="22"/>
      <c r="MFC28" s="22"/>
      <c r="MFD28" s="22"/>
      <c r="MFE28" s="22"/>
      <c r="MFF28" s="22"/>
      <c r="MFG28" s="22"/>
      <c r="MFH28" s="22"/>
      <c r="MFI28" s="22"/>
      <c r="MFJ28" s="22"/>
      <c r="MFK28" s="22"/>
      <c r="MFL28" s="22"/>
      <c r="MFM28" s="22"/>
      <c r="MFN28" s="22"/>
      <c r="MFO28" s="22"/>
      <c r="MFP28" s="22"/>
      <c r="MFQ28" s="22"/>
      <c r="MFR28" s="22"/>
      <c r="MFS28" s="22"/>
      <c r="MFT28" s="22"/>
      <c r="MFU28" s="22"/>
      <c r="MFV28" s="22"/>
      <c r="MFW28" s="22"/>
      <c r="MFX28" s="22"/>
      <c r="MFY28" s="22"/>
      <c r="MFZ28" s="22"/>
      <c r="MGA28" s="22"/>
      <c r="MGB28" s="22"/>
      <c r="MGC28" s="22"/>
      <c r="MGD28" s="22"/>
      <c r="MGE28" s="22"/>
      <c r="MGF28" s="22"/>
      <c r="MGG28" s="22"/>
      <c r="MGH28" s="22"/>
      <c r="MGI28" s="22"/>
      <c r="MGJ28" s="22"/>
      <c r="MGK28" s="22"/>
      <c r="MGL28" s="22"/>
      <c r="MGM28" s="22"/>
      <c r="MGN28" s="22"/>
      <c r="MGO28" s="22"/>
      <c r="MGP28" s="22"/>
      <c r="MGQ28" s="22"/>
      <c r="MGR28" s="22"/>
      <c r="MGS28" s="22"/>
      <c r="MGT28" s="22"/>
      <c r="MGU28" s="22"/>
      <c r="MGV28" s="22"/>
      <c r="MGW28" s="22"/>
      <c r="MGX28" s="22"/>
      <c r="MGY28" s="22"/>
      <c r="MGZ28" s="22"/>
      <c r="MHA28" s="22"/>
      <c r="MHB28" s="22"/>
      <c r="MHC28" s="22"/>
      <c r="MHD28" s="22"/>
      <c r="MHE28" s="22"/>
      <c r="MHF28" s="22"/>
      <c r="MHG28" s="22"/>
      <c r="MHH28" s="22"/>
      <c r="MHI28" s="22"/>
      <c r="MHJ28" s="22"/>
      <c r="MHK28" s="22"/>
      <c r="MHL28" s="22"/>
      <c r="MHM28" s="22"/>
      <c r="MHN28" s="22"/>
      <c r="MHO28" s="22"/>
      <c r="MHP28" s="22"/>
      <c r="MHQ28" s="22"/>
      <c r="MHR28" s="22"/>
      <c r="MHS28" s="22"/>
      <c r="MHT28" s="22"/>
      <c r="MHU28" s="22"/>
      <c r="MHV28" s="22"/>
      <c r="MHW28" s="22"/>
      <c r="MHX28" s="22"/>
      <c r="MHY28" s="22"/>
      <c r="MHZ28" s="22"/>
      <c r="MIA28" s="22"/>
      <c r="MIB28" s="22"/>
      <c r="MIC28" s="22"/>
      <c r="MID28" s="22"/>
      <c r="MIE28" s="22"/>
      <c r="MIF28" s="22"/>
      <c r="MIG28" s="22"/>
      <c r="MIH28" s="22"/>
      <c r="MII28" s="22"/>
      <c r="MIJ28" s="22"/>
      <c r="MIK28" s="22"/>
      <c r="MIL28" s="22"/>
      <c r="MIM28" s="22"/>
      <c r="MIN28" s="22"/>
      <c r="MIO28" s="22"/>
      <c r="MIP28" s="22"/>
      <c r="MIQ28" s="22"/>
      <c r="MIR28" s="22"/>
      <c r="MIS28" s="22"/>
      <c r="MIT28" s="22"/>
      <c r="MIU28" s="22"/>
      <c r="MIV28" s="22"/>
      <c r="MIW28" s="22"/>
      <c r="MIX28" s="22"/>
      <c r="MIY28" s="22"/>
      <c r="MIZ28" s="22"/>
      <c r="MJA28" s="22"/>
      <c r="MJB28" s="22"/>
      <c r="MJC28" s="22"/>
      <c r="MJD28" s="22"/>
      <c r="MJE28" s="22"/>
      <c r="MJF28" s="22"/>
      <c r="MJG28" s="22"/>
      <c r="MJH28" s="22"/>
      <c r="MJI28" s="22"/>
      <c r="MJJ28" s="22"/>
      <c r="MJK28" s="22"/>
      <c r="MJL28" s="22"/>
      <c r="MJM28" s="22"/>
      <c r="MJN28" s="22"/>
      <c r="MJO28" s="22"/>
      <c r="MJP28" s="22"/>
      <c r="MJQ28" s="22"/>
      <c r="MJR28" s="22"/>
      <c r="MJS28" s="22"/>
      <c r="MJT28" s="22"/>
      <c r="MJU28" s="22"/>
      <c r="MJV28" s="22"/>
      <c r="MJW28" s="22"/>
      <c r="MJX28" s="22"/>
      <c r="MJY28" s="22"/>
      <c r="MJZ28" s="22"/>
      <c r="MKA28" s="22"/>
      <c r="MKB28" s="22"/>
      <c r="MKC28" s="22"/>
      <c r="MKD28" s="22"/>
      <c r="MKE28" s="22"/>
      <c r="MKF28" s="22"/>
      <c r="MKG28" s="22"/>
      <c r="MKH28" s="22"/>
      <c r="MKI28" s="22"/>
      <c r="MKJ28" s="22"/>
      <c r="MKK28" s="22"/>
      <c r="MKL28" s="22"/>
      <c r="MKM28" s="22"/>
      <c r="MKN28" s="22"/>
      <c r="MKO28" s="22"/>
      <c r="MKP28" s="22"/>
      <c r="MKQ28" s="22"/>
      <c r="MKR28" s="22"/>
      <c r="MKS28" s="22"/>
      <c r="MKT28" s="22"/>
      <c r="MKU28" s="22"/>
      <c r="MKV28" s="22"/>
      <c r="MKW28" s="22"/>
      <c r="MKX28" s="22"/>
      <c r="MKY28" s="22"/>
      <c r="MKZ28" s="22"/>
      <c r="MLA28" s="22"/>
      <c r="MLB28" s="22"/>
      <c r="MLC28" s="22"/>
      <c r="MLD28" s="22"/>
      <c r="MLE28" s="22"/>
      <c r="MLF28" s="22"/>
      <c r="MLG28" s="22"/>
      <c r="MLH28" s="22"/>
      <c r="MLI28" s="22"/>
      <c r="MLJ28" s="22"/>
      <c r="MLK28" s="22"/>
      <c r="MLL28" s="22"/>
      <c r="MLM28" s="22"/>
      <c r="MLN28" s="22"/>
      <c r="MLO28" s="22"/>
      <c r="MLP28" s="22"/>
      <c r="MLQ28" s="22"/>
      <c r="MLR28" s="22"/>
      <c r="MLS28" s="22"/>
      <c r="MLT28" s="22"/>
      <c r="MLU28" s="22"/>
      <c r="MLV28" s="22"/>
      <c r="MLW28" s="22"/>
      <c r="MLX28" s="22"/>
      <c r="MLY28" s="22"/>
      <c r="MLZ28" s="22"/>
      <c r="MMA28" s="22"/>
      <c r="MMB28" s="22"/>
      <c r="MMC28" s="22"/>
      <c r="MMD28" s="22"/>
      <c r="MME28" s="22"/>
      <c r="MMF28" s="22"/>
      <c r="MMG28" s="22"/>
      <c r="MMH28" s="22"/>
      <c r="MMI28" s="22"/>
      <c r="MMJ28" s="22"/>
      <c r="MMK28" s="22"/>
      <c r="MML28" s="22"/>
      <c r="MMM28" s="22"/>
      <c r="MMN28" s="22"/>
      <c r="MMO28" s="22"/>
      <c r="MMP28" s="22"/>
      <c r="MMQ28" s="22"/>
      <c r="MMR28" s="22"/>
      <c r="MMS28" s="22"/>
      <c r="MMT28" s="22"/>
      <c r="MMU28" s="22"/>
      <c r="MMV28" s="22"/>
      <c r="MMW28" s="22"/>
      <c r="MMX28" s="22"/>
      <c r="MMY28" s="30"/>
      <c r="MMZ28" s="22"/>
      <c r="MNA28" s="22"/>
      <c r="MNB28" s="22"/>
      <c r="MNC28" s="22"/>
      <c r="MND28" s="22"/>
      <c r="MNE28" s="22"/>
      <c r="MNF28" s="22"/>
      <c r="MNG28" s="22"/>
      <c r="MNH28" s="22"/>
      <c r="MNI28" s="22"/>
      <c r="MNJ28" s="22"/>
      <c r="MNK28" s="22"/>
      <c r="MNL28" s="22"/>
      <c r="MNM28" s="22"/>
      <c r="MNN28" s="22"/>
      <c r="MNO28" s="22"/>
      <c r="MNP28" s="22"/>
      <c r="MNQ28" s="22"/>
      <c r="MNR28" s="22"/>
      <c r="MNS28" s="22"/>
      <c r="MNT28" s="22"/>
      <c r="MNU28" s="22"/>
      <c r="MNV28" s="22"/>
      <c r="MNW28" s="22"/>
      <c r="MNX28" s="22"/>
      <c r="MNY28" s="22"/>
      <c r="MNZ28" s="22"/>
      <c r="MOA28" s="22"/>
      <c r="MOB28" s="22"/>
      <c r="MOC28" s="22"/>
      <c r="MOD28" s="22"/>
      <c r="MOE28" s="22"/>
      <c r="MOF28" s="22"/>
      <c r="MOG28" s="22"/>
      <c r="MOH28" s="22"/>
      <c r="MOI28" s="22"/>
      <c r="MOJ28" s="22"/>
      <c r="MOK28" s="22"/>
      <c r="MOL28" s="22"/>
      <c r="MOM28" s="22"/>
      <c r="MON28" s="22"/>
      <c r="MOO28" s="22"/>
      <c r="MOP28" s="22"/>
      <c r="MOQ28" s="22"/>
      <c r="MOR28" s="22"/>
      <c r="MOS28" s="22"/>
      <c r="MOT28" s="22"/>
      <c r="MOU28" s="22"/>
      <c r="MOV28" s="22"/>
      <c r="MOW28" s="22"/>
      <c r="MOX28" s="22"/>
      <c r="MOY28" s="22"/>
      <c r="MOZ28" s="22"/>
      <c r="MPA28" s="22"/>
      <c r="MPB28" s="22"/>
      <c r="MPC28" s="22"/>
      <c r="MPD28" s="22"/>
      <c r="MPE28" s="22"/>
      <c r="MPF28" s="22"/>
      <c r="MPG28" s="22"/>
      <c r="MPH28" s="22"/>
      <c r="MPI28" s="22"/>
      <c r="MPJ28" s="22"/>
      <c r="MPK28" s="22"/>
      <c r="MPL28" s="22"/>
      <c r="MPM28" s="22"/>
      <c r="MPN28" s="22"/>
      <c r="MPO28" s="22"/>
      <c r="MPP28" s="22"/>
      <c r="MPQ28" s="22"/>
      <c r="MPR28" s="22"/>
      <c r="MPS28" s="22"/>
      <c r="MPT28" s="22"/>
      <c r="MPU28" s="22"/>
      <c r="MPV28" s="22"/>
      <c r="MPW28" s="22"/>
      <c r="MPX28" s="22"/>
      <c r="MPY28" s="22"/>
      <c r="MPZ28" s="22"/>
      <c r="MQA28" s="22"/>
      <c r="MQB28" s="22"/>
      <c r="MQC28" s="22"/>
      <c r="MQD28" s="22"/>
      <c r="MQE28" s="22"/>
      <c r="MQF28" s="22"/>
      <c r="MQG28" s="22"/>
      <c r="MQH28" s="22"/>
      <c r="MQI28" s="22"/>
      <c r="MQJ28" s="22"/>
      <c r="MQK28" s="22"/>
      <c r="MQL28" s="22"/>
      <c r="MQM28" s="22"/>
      <c r="MQN28" s="22"/>
      <c r="MQO28" s="22"/>
      <c r="MQP28" s="22"/>
      <c r="MQQ28" s="22"/>
      <c r="MQR28" s="22"/>
      <c r="MQS28" s="22"/>
      <c r="MQT28" s="22"/>
      <c r="MQU28" s="22"/>
      <c r="MQV28" s="22"/>
      <c r="MQW28" s="22"/>
      <c r="MQX28" s="22"/>
      <c r="MQY28" s="22"/>
      <c r="MQZ28" s="22"/>
      <c r="MRA28" s="22"/>
      <c r="MRB28" s="22"/>
      <c r="MRC28" s="22"/>
      <c r="MRD28" s="22"/>
      <c r="MRE28" s="22"/>
      <c r="MRF28" s="22"/>
      <c r="MRG28" s="22"/>
      <c r="MRH28" s="22"/>
      <c r="MRI28" s="22"/>
      <c r="MRJ28" s="22"/>
      <c r="MRK28" s="22"/>
      <c r="MRL28" s="22"/>
      <c r="MRM28" s="22"/>
      <c r="MRN28" s="22"/>
      <c r="MRO28" s="22"/>
      <c r="MRP28" s="22"/>
      <c r="MRQ28" s="22"/>
      <c r="MRR28" s="22"/>
      <c r="MRS28" s="22"/>
      <c r="MRT28" s="22"/>
      <c r="MRU28" s="22"/>
      <c r="MRV28" s="22"/>
      <c r="MRW28" s="22"/>
      <c r="MRX28" s="22"/>
      <c r="MRY28" s="22"/>
      <c r="MRZ28" s="22"/>
      <c r="MSA28" s="22"/>
      <c r="MSB28" s="22"/>
      <c r="MSC28" s="22"/>
      <c r="MSD28" s="22"/>
      <c r="MSE28" s="22"/>
      <c r="MSF28" s="22"/>
      <c r="MSG28" s="22"/>
      <c r="MSH28" s="22"/>
      <c r="MSI28" s="22"/>
      <c r="MSJ28" s="22"/>
      <c r="MSK28" s="22"/>
      <c r="MSL28" s="22"/>
      <c r="MSM28" s="22"/>
      <c r="MSN28" s="22"/>
      <c r="MSO28" s="22"/>
      <c r="MSP28" s="22"/>
      <c r="MSQ28" s="22"/>
      <c r="MSR28" s="22"/>
      <c r="MSS28" s="22"/>
      <c r="MST28" s="22"/>
      <c r="MSU28" s="22"/>
      <c r="MSV28" s="22"/>
      <c r="MSW28" s="22"/>
      <c r="MSX28" s="22"/>
      <c r="MSY28" s="22"/>
      <c r="MSZ28" s="22"/>
      <c r="MTA28" s="22"/>
      <c r="MTB28" s="22"/>
      <c r="MTC28" s="22"/>
      <c r="MTD28" s="22"/>
      <c r="MTE28" s="22"/>
      <c r="MTF28" s="22"/>
      <c r="MTG28" s="22"/>
      <c r="MTH28" s="22"/>
      <c r="MTI28" s="22"/>
      <c r="MTJ28" s="22"/>
      <c r="MTK28" s="22"/>
      <c r="MTL28" s="22"/>
      <c r="MTM28" s="22"/>
      <c r="MTN28" s="22"/>
      <c r="MTO28" s="22"/>
      <c r="MTP28" s="22"/>
      <c r="MTQ28" s="22"/>
      <c r="MTR28" s="22"/>
      <c r="MTS28" s="22"/>
      <c r="MTT28" s="22"/>
      <c r="MTU28" s="22"/>
      <c r="MTV28" s="22"/>
      <c r="MTW28" s="22"/>
      <c r="MTX28" s="22"/>
      <c r="MTY28" s="22"/>
      <c r="MTZ28" s="22"/>
      <c r="MUA28" s="22"/>
      <c r="MUB28" s="22"/>
      <c r="MUC28" s="22"/>
      <c r="MUD28" s="22"/>
      <c r="MUE28" s="22"/>
      <c r="MUF28" s="22"/>
      <c r="MUG28" s="22"/>
      <c r="MUH28" s="22"/>
      <c r="MUI28" s="22"/>
      <c r="MUJ28" s="22"/>
      <c r="MUK28" s="22"/>
      <c r="MUL28" s="22"/>
      <c r="MUM28" s="22"/>
      <c r="MUN28" s="22"/>
      <c r="MUO28" s="22"/>
      <c r="MUP28" s="22"/>
      <c r="MUQ28" s="22"/>
      <c r="MUR28" s="22"/>
      <c r="MUS28" s="22"/>
      <c r="MUT28" s="22"/>
      <c r="MUU28" s="22"/>
      <c r="MUV28" s="22"/>
      <c r="MUW28" s="22"/>
      <c r="MUX28" s="22"/>
      <c r="MUY28" s="22"/>
      <c r="MUZ28" s="22"/>
      <c r="MVA28" s="22"/>
      <c r="MVB28" s="22"/>
      <c r="MVC28" s="22"/>
      <c r="MVD28" s="22"/>
      <c r="MVE28" s="22"/>
      <c r="MVF28" s="22"/>
      <c r="MVG28" s="22"/>
      <c r="MVH28" s="22"/>
      <c r="MVI28" s="22"/>
      <c r="MVJ28" s="22"/>
      <c r="MVK28" s="22"/>
      <c r="MVL28" s="22"/>
      <c r="MVM28" s="22"/>
      <c r="MVN28" s="22"/>
      <c r="MVO28" s="22"/>
      <c r="MVP28" s="22"/>
      <c r="MVQ28" s="22"/>
      <c r="MVR28" s="22"/>
      <c r="MVS28" s="22"/>
      <c r="MVT28" s="22"/>
      <c r="MVU28" s="22"/>
      <c r="MVV28" s="22"/>
      <c r="MVW28" s="22"/>
      <c r="MVX28" s="22"/>
      <c r="MVY28" s="22"/>
      <c r="MVZ28" s="22"/>
      <c r="MWA28" s="22"/>
      <c r="MWB28" s="22"/>
      <c r="MWC28" s="22"/>
      <c r="MWD28" s="22"/>
      <c r="MWE28" s="22"/>
      <c r="MWF28" s="22"/>
      <c r="MWG28" s="22"/>
      <c r="MWH28" s="22"/>
      <c r="MWI28" s="22"/>
      <c r="MWJ28" s="22"/>
      <c r="MWK28" s="22"/>
      <c r="MWL28" s="22"/>
      <c r="MWM28" s="22"/>
      <c r="MWN28" s="22"/>
      <c r="MWO28" s="22"/>
      <c r="MWP28" s="22"/>
      <c r="MWQ28" s="22"/>
      <c r="MWR28" s="22"/>
      <c r="MWS28" s="22"/>
      <c r="MWT28" s="22"/>
      <c r="MWU28" s="22"/>
      <c r="MWV28" s="22"/>
      <c r="MWW28" s="22"/>
      <c r="MWX28" s="22"/>
      <c r="MWY28" s="22"/>
      <c r="MWZ28" s="22"/>
      <c r="MXA28" s="22"/>
      <c r="MXB28" s="22"/>
      <c r="MXC28" s="22"/>
      <c r="MXD28" s="22"/>
      <c r="MXE28" s="22"/>
      <c r="MXF28" s="22"/>
      <c r="MXG28" s="22"/>
      <c r="MXH28" s="22"/>
      <c r="MXI28" s="22"/>
      <c r="MXJ28" s="22"/>
      <c r="MXK28" s="22"/>
      <c r="MXL28" s="22"/>
      <c r="MXM28" s="22"/>
      <c r="MXN28" s="22"/>
      <c r="MXO28" s="22"/>
      <c r="MXP28" s="22"/>
      <c r="MXQ28" s="22"/>
      <c r="MXR28" s="22"/>
      <c r="MXS28" s="22"/>
      <c r="MXT28" s="22"/>
      <c r="MXU28" s="22"/>
      <c r="MXV28" s="22"/>
      <c r="MXW28" s="22"/>
      <c r="MXX28" s="22"/>
      <c r="MXY28" s="22"/>
      <c r="MXZ28" s="22"/>
      <c r="MYA28" s="22"/>
      <c r="MYB28" s="22"/>
      <c r="MYC28" s="22"/>
      <c r="MYD28" s="22"/>
      <c r="MYE28" s="22"/>
      <c r="MYF28" s="22"/>
      <c r="MYG28" s="22"/>
      <c r="MYH28" s="22"/>
      <c r="MYI28" s="22"/>
      <c r="MYJ28" s="22"/>
      <c r="MYK28" s="22"/>
      <c r="MYL28" s="22"/>
      <c r="MYM28" s="22"/>
      <c r="MYN28" s="22"/>
      <c r="MYO28" s="22"/>
      <c r="MYP28" s="22"/>
      <c r="MYQ28" s="22"/>
      <c r="MYR28" s="22"/>
      <c r="MYS28" s="22"/>
      <c r="MYT28" s="22"/>
      <c r="MYU28" s="22"/>
      <c r="MYV28" s="22"/>
      <c r="MYW28" s="22"/>
      <c r="MYX28" s="22"/>
      <c r="MYY28" s="22"/>
      <c r="MYZ28" s="22"/>
      <c r="MZA28" s="22"/>
      <c r="MZB28" s="22"/>
      <c r="MZC28" s="22"/>
      <c r="MZD28" s="22"/>
      <c r="MZE28" s="22"/>
      <c r="MZF28" s="22"/>
      <c r="MZG28" s="22"/>
      <c r="MZH28" s="22"/>
      <c r="MZI28" s="22"/>
      <c r="MZJ28" s="22"/>
      <c r="MZK28" s="22"/>
      <c r="MZL28" s="22"/>
      <c r="MZM28" s="22"/>
      <c r="MZN28" s="22"/>
      <c r="MZO28" s="22"/>
      <c r="MZP28" s="22"/>
      <c r="MZQ28" s="22"/>
      <c r="MZR28" s="22"/>
      <c r="MZS28" s="22"/>
      <c r="MZT28" s="22"/>
      <c r="MZU28" s="22"/>
      <c r="MZV28" s="22"/>
      <c r="MZW28" s="22"/>
      <c r="MZX28" s="22"/>
      <c r="MZY28" s="22"/>
      <c r="MZZ28" s="22"/>
      <c r="NAA28" s="22"/>
      <c r="NAB28" s="22"/>
      <c r="NAC28" s="22"/>
      <c r="NAD28" s="22"/>
      <c r="NAE28" s="22"/>
      <c r="NAF28" s="22"/>
      <c r="NAG28" s="22"/>
      <c r="NAH28" s="22"/>
      <c r="NAI28" s="22"/>
      <c r="NAJ28" s="22"/>
      <c r="NAK28" s="22"/>
      <c r="NAL28" s="22"/>
      <c r="NAM28" s="22"/>
      <c r="NAN28" s="22"/>
      <c r="NAO28" s="22"/>
      <c r="NAP28" s="22"/>
      <c r="NAQ28" s="22"/>
      <c r="NAR28" s="22"/>
      <c r="NAS28" s="22"/>
      <c r="NAT28" s="22"/>
      <c r="NAU28" s="22"/>
      <c r="NAV28" s="22"/>
      <c r="NAW28" s="22"/>
      <c r="NAX28" s="22"/>
      <c r="NAY28" s="22"/>
      <c r="NAZ28" s="22"/>
      <c r="NBA28" s="30"/>
      <c r="NBB28" s="22"/>
      <c r="NBC28" s="22"/>
      <c r="NBD28" s="22"/>
      <c r="NBE28" s="22"/>
      <c r="NBF28" s="22"/>
      <c r="NBG28" s="22"/>
      <c r="NBH28" s="22"/>
      <c r="NBI28" s="22"/>
      <c r="NBJ28" s="22"/>
      <c r="NBK28" s="22"/>
      <c r="NBL28" s="22"/>
      <c r="NBM28" s="22"/>
      <c r="NBN28" s="22"/>
      <c r="NBO28" s="22"/>
      <c r="NBP28" s="22"/>
      <c r="NBQ28" s="22"/>
      <c r="NBR28" s="22"/>
      <c r="NBS28" s="22"/>
      <c r="NBT28" s="22"/>
      <c r="NBU28" s="22"/>
      <c r="NBV28" s="22"/>
      <c r="NBW28" s="22"/>
      <c r="NBX28" s="22"/>
      <c r="NBY28" s="22"/>
      <c r="NBZ28" s="22"/>
      <c r="NCA28" s="22"/>
      <c r="NCB28" s="22"/>
      <c r="NCC28" s="22"/>
      <c r="NCD28" s="22"/>
      <c r="NCE28" s="22"/>
      <c r="NCF28" s="22"/>
      <c r="NCG28" s="22"/>
      <c r="NCH28" s="22"/>
      <c r="NCI28" s="22"/>
      <c r="NCJ28" s="22"/>
      <c r="NCK28" s="22"/>
      <c r="NCL28" s="22"/>
      <c r="NCM28" s="22"/>
      <c r="NCN28" s="22"/>
      <c r="NCO28" s="22"/>
      <c r="NCP28" s="22"/>
      <c r="NCQ28" s="22"/>
      <c r="NCR28" s="22"/>
      <c r="NCS28" s="22"/>
      <c r="NCT28" s="22"/>
      <c r="NCU28" s="22"/>
      <c r="NCV28" s="22"/>
      <c r="NCW28" s="22"/>
      <c r="NCX28" s="22"/>
      <c r="NCY28" s="22"/>
      <c r="NCZ28" s="22"/>
      <c r="NDA28" s="22"/>
      <c r="NDB28" s="22"/>
      <c r="NDC28" s="22"/>
      <c r="NDD28" s="22"/>
      <c r="NDE28" s="22"/>
      <c r="NDF28" s="22"/>
      <c r="NDG28" s="22"/>
      <c r="NDH28" s="22"/>
      <c r="NDI28" s="22"/>
      <c r="NDJ28" s="22"/>
      <c r="NDK28" s="22"/>
      <c r="NDL28" s="22"/>
      <c r="NDM28" s="22"/>
      <c r="NDN28" s="22"/>
      <c r="NDO28" s="22"/>
      <c r="NDP28" s="22"/>
      <c r="NDQ28" s="22"/>
      <c r="NDR28" s="22"/>
      <c r="NDS28" s="22"/>
      <c r="NDT28" s="22"/>
      <c r="NDU28" s="22"/>
      <c r="NDV28" s="22"/>
      <c r="NDW28" s="22"/>
      <c r="NDX28" s="22"/>
      <c r="NDY28" s="22"/>
      <c r="NDZ28" s="22"/>
      <c r="NEA28" s="22"/>
      <c r="NEB28" s="22"/>
      <c r="NEC28" s="22"/>
      <c r="NED28" s="22"/>
      <c r="NEE28" s="22"/>
      <c r="NEF28" s="22"/>
      <c r="NEG28" s="22"/>
      <c r="NEH28" s="22"/>
      <c r="NEI28" s="22"/>
      <c r="NEJ28" s="22"/>
      <c r="NEK28" s="22"/>
      <c r="NEL28" s="22"/>
      <c r="NEM28" s="22"/>
      <c r="NEN28" s="22"/>
      <c r="NEO28" s="22"/>
      <c r="NEP28" s="22"/>
      <c r="NEQ28" s="22"/>
      <c r="NER28" s="22"/>
      <c r="NES28" s="22"/>
      <c r="NET28" s="22"/>
      <c r="NEU28" s="22"/>
      <c r="NEV28" s="22"/>
      <c r="NEW28" s="22"/>
      <c r="NEX28" s="22"/>
      <c r="NEY28" s="22"/>
      <c r="NEZ28" s="22"/>
      <c r="NFA28" s="22"/>
      <c r="NFB28" s="22"/>
      <c r="NFC28" s="22"/>
      <c r="NFD28" s="22"/>
      <c r="NFE28" s="22"/>
      <c r="NFF28" s="22"/>
      <c r="NFG28" s="22"/>
      <c r="NFH28" s="22"/>
      <c r="NFI28" s="22"/>
      <c r="NFJ28" s="22"/>
      <c r="NFK28" s="22"/>
      <c r="NFL28" s="22"/>
      <c r="NFM28" s="22"/>
      <c r="NFN28" s="22"/>
      <c r="NFO28" s="22"/>
      <c r="NFP28" s="22"/>
      <c r="NFQ28" s="22"/>
      <c r="NFR28" s="22"/>
      <c r="NFS28" s="22"/>
      <c r="NFT28" s="22"/>
      <c r="NFU28" s="22"/>
      <c r="NFV28" s="22"/>
      <c r="NFW28" s="22"/>
      <c r="NFX28" s="22"/>
      <c r="NFY28" s="22"/>
      <c r="NFZ28" s="22"/>
      <c r="NGA28" s="22"/>
      <c r="NGB28" s="22"/>
      <c r="NGC28" s="22"/>
      <c r="NGD28" s="22"/>
      <c r="NGE28" s="22"/>
      <c r="NGF28" s="22"/>
      <c r="NGG28" s="22"/>
      <c r="NGH28" s="22"/>
      <c r="NGI28" s="22"/>
      <c r="NGJ28" s="22"/>
      <c r="NGK28" s="22"/>
      <c r="NGL28" s="22"/>
      <c r="NGM28" s="22"/>
      <c r="NGN28" s="22"/>
      <c r="NGO28" s="22"/>
      <c r="NGP28" s="22"/>
      <c r="NGQ28" s="22"/>
      <c r="NGR28" s="22"/>
      <c r="NGS28" s="22"/>
      <c r="NGT28" s="22"/>
      <c r="NGU28" s="22"/>
      <c r="NGV28" s="22"/>
      <c r="NGW28" s="22"/>
      <c r="NGX28" s="22"/>
      <c r="NGY28" s="22"/>
      <c r="NGZ28" s="22"/>
      <c r="NHA28" s="22"/>
      <c r="NHB28" s="22"/>
      <c r="NHC28" s="22"/>
      <c r="NHD28" s="22"/>
      <c r="NHE28" s="22"/>
      <c r="NHF28" s="22"/>
      <c r="NHG28" s="22"/>
      <c r="NHH28" s="22"/>
      <c r="NHI28" s="22"/>
      <c r="NHJ28" s="22"/>
      <c r="NHK28" s="22"/>
      <c r="NHL28" s="22"/>
      <c r="NHM28" s="22"/>
      <c r="NHN28" s="22"/>
      <c r="NHO28" s="22"/>
      <c r="NHP28" s="22"/>
      <c r="NHQ28" s="22"/>
      <c r="NHR28" s="22"/>
      <c r="NHS28" s="22"/>
      <c r="NHT28" s="22"/>
      <c r="NHU28" s="22"/>
      <c r="NHV28" s="22"/>
      <c r="NHW28" s="22"/>
      <c r="NHX28" s="22"/>
      <c r="NHY28" s="22"/>
      <c r="NHZ28" s="22"/>
      <c r="NIA28" s="22"/>
      <c r="NIB28" s="22"/>
      <c r="NIC28" s="22"/>
      <c r="NID28" s="22"/>
      <c r="NIE28" s="22"/>
      <c r="NIF28" s="22"/>
      <c r="NIG28" s="22"/>
      <c r="NIH28" s="22"/>
      <c r="NII28" s="22"/>
      <c r="NIJ28" s="22"/>
      <c r="NIK28" s="22"/>
      <c r="NIL28" s="22"/>
      <c r="NIM28" s="22"/>
      <c r="NIN28" s="22"/>
      <c r="NIO28" s="22"/>
      <c r="NIP28" s="22"/>
      <c r="NIQ28" s="22"/>
      <c r="NIR28" s="22"/>
      <c r="NIS28" s="22"/>
      <c r="NIT28" s="22"/>
      <c r="NIU28" s="22"/>
      <c r="NIV28" s="22"/>
      <c r="NIW28" s="22"/>
      <c r="NIX28" s="22"/>
      <c r="NIY28" s="22"/>
      <c r="NIZ28" s="22"/>
      <c r="NJA28" s="22"/>
      <c r="NJB28" s="22"/>
      <c r="NJC28" s="22"/>
      <c r="NJD28" s="22"/>
      <c r="NJE28" s="22"/>
      <c r="NJF28" s="22"/>
      <c r="NJG28" s="22"/>
      <c r="NJH28" s="22"/>
      <c r="NJI28" s="22"/>
      <c r="NJJ28" s="22"/>
      <c r="NJK28" s="22"/>
      <c r="NJL28" s="22"/>
      <c r="NJM28" s="22"/>
      <c r="NJN28" s="22"/>
      <c r="NJO28" s="22"/>
      <c r="NJP28" s="22"/>
      <c r="NJQ28" s="22"/>
      <c r="NJR28" s="22"/>
      <c r="NJS28" s="22"/>
      <c r="NJT28" s="22"/>
      <c r="NJU28" s="22"/>
      <c r="NJV28" s="22"/>
      <c r="NJW28" s="22"/>
      <c r="NJX28" s="22"/>
      <c r="NJY28" s="22"/>
      <c r="NJZ28" s="22"/>
      <c r="NKA28" s="22"/>
      <c r="NKB28" s="22"/>
      <c r="NKC28" s="22"/>
      <c r="NKD28" s="22"/>
      <c r="NKE28" s="22"/>
      <c r="NKF28" s="22"/>
      <c r="NKG28" s="22"/>
      <c r="NKH28" s="22"/>
      <c r="NKI28" s="22"/>
      <c r="NKJ28" s="22"/>
      <c r="NKK28" s="22"/>
      <c r="NKL28" s="22"/>
      <c r="NKM28" s="22"/>
      <c r="NKN28" s="22"/>
      <c r="NKO28" s="22"/>
      <c r="NKP28" s="22"/>
      <c r="NKQ28" s="22"/>
      <c r="NKR28" s="22"/>
      <c r="NKS28" s="22"/>
      <c r="NKT28" s="22"/>
      <c r="NKU28" s="22"/>
      <c r="NKV28" s="22"/>
      <c r="NKW28" s="22"/>
      <c r="NKX28" s="22"/>
      <c r="NKY28" s="22"/>
      <c r="NKZ28" s="22"/>
      <c r="NLA28" s="22"/>
      <c r="NLB28" s="22"/>
      <c r="NLC28" s="22"/>
      <c r="NLD28" s="22"/>
      <c r="NLE28" s="22"/>
      <c r="NLF28" s="22"/>
      <c r="NLG28" s="22"/>
      <c r="NLH28" s="22"/>
      <c r="NLI28" s="22"/>
      <c r="NLJ28" s="22"/>
      <c r="NLK28" s="22"/>
      <c r="NLL28" s="22"/>
      <c r="NLM28" s="22"/>
      <c r="NLN28" s="22"/>
      <c r="NLO28" s="22"/>
      <c r="NLP28" s="22"/>
      <c r="NLQ28" s="22"/>
      <c r="NLR28" s="22"/>
      <c r="NLS28" s="22"/>
      <c r="NLT28" s="22"/>
      <c r="NLU28" s="22"/>
      <c r="NLV28" s="22"/>
      <c r="NLW28" s="22"/>
      <c r="NLX28" s="22"/>
      <c r="NLY28" s="22"/>
      <c r="NLZ28" s="22"/>
      <c r="NMA28" s="22"/>
      <c r="NMB28" s="22"/>
      <c r="NMC28" s="22"/>
      <c r="NMD28" s="22"/>
      <c r="NME28" s="22"/>
      <c r="NMF28" s="22"/>
      <c r="NMG28" s="22"/>
      <c r="NMH28" s="22"/>
      <c r="NMI28" s="22"/>
      <c r="NMJ28" s="22"/>
      <c r="NMK28" s="22"/>
      <c r="NML28" s="22"/>
      <c r="NMM28" s="22"/>
      <c r="NMN28" s="22"/>
      <c r="NMO28" s="22"/>
      <c r="NMP28" s="22"/>
      <c r="NMQ28" s="22"/>
      <c r="NMR28" s="22"/>
      <c r="NMS28" s="22"/>
      <c r="NMT28" s="22"/>
      <c r="NMU28" s="22"/>
      <c r="NMV28" s="22"/>
      <c r="NMW28" s="22"/>
      <c r="NMX28" s="22"/>
      <c r="NMY28" s="22"/>
      <c r="NMZ28" s="22"/>
      <c r="NNA28" s="22"/>
      <c r="NNB28" s="22"/>
      <c r="NNC28" s="22"/>
      <c r="NND28" s="22"/>
      <c r="NNE28" s="22"/>
      <c r="NNF28" s="22"/>
      <c r="NNG28" s="22"/>
      <c r="NNH28" s="22"/>
      <c r="NNI28" s="22"/>
      <c r="NNJ28" s="22"/>
      <c r="NNK28" s="22"/>
      <c r="NNL28" s="22"/>
      <c r="NNM28" s="22"/>
      <c r="NNN28" s="22"/>
      <c r="NNO28" s="22"/>
      <c r="NNP28" s="22"/>
      <c r="NNQ28" s="22"/>
      <c r="NNR28" s="22"/>
      <c r="NNS28" s="22"/>
      <c r="NNT28" s="22"/>
      <c r="NNU28" s="22"/>
      <c r="NNV28" s="22"/>
      <c r="NNW28" s="22"/>
      <c r="NNX28" s="22"/>
      <c r="NNY28" s="22"/>
      <c r="NNZ28" s="22"/>
      <c r="NOA28" s="22"/>
      <c r="NOB28" s="22"/>
      <c r="NOC28" s="22"/>
      <c r="NOD28" s="22"/>
      <c r="NOE28" s="22"/>
      <c r="NOF28" s="22"/>
      <c r="NOG28" s="22"/>
      <c r="NOH28" s="22"/>
      <c r="NOI28" s="22"/>
      <c r="NOJ28" s="22"/>
      <c r="NOK28" s="22"/>
      <c r="NOL28" s="22"/>
      <c r="NOM28" s="22"/>
      <c r="NON28" s="22"/>
      <c r="NOO28" s="22"/>
      <c r="NOP28" s="22"/>
      <c r="NOQ28" s="22"/>
      <c r="NOR28" s="22"/>
      <c r="NOS28" s="22"/>
      <c r="NOT28" s="22"/>
      <c r="NOU28" s="22"/>
      <c r="NOV28" s="22"/>
      <c r="NOW28" s="22"/>
      <c r="NOX28" s="22"/>
      <c r="NOY28" s="22"/>
      <c r="NOZ28" s="22"/>
      <c r="NPA28" s="22"/>
      <c r="NPB28" s="22"/>
      <c r="NPC28" s="30"/>
      <c r="NPD28" s="22"/>
      <c r="NPE28" s="22"/>
      <c r="NPF28" s="22"/>
      <c r="NPG28" s="22"/>
      <c r="NPH28" s="22"/>
      <c r="NPI28" s="22"/>
      <c r="NPJ28" s="22"/>
      <c r="NPK28" s="22"/>
      <c r="NPL28" s="22"/>
      <c r="NPM28" s="22"/>
      <c r="NPN28" s="22"/>
      <c r="NPO28" s="22"/>
      <c r="NPP28" s="22"/>
      <c r="NPQ28" s="22"/>
      <c r="NPR28" s="22"/>
      <c r="NPS28" s="22"/>
      <c r="NPT28" s="22"/>
      <c r="NPU28" s="22"/>
      <c r="NPV28" s="22"/>
      <c r="NPW28" s="22"/>
      <c r="NPX28" s="22"/>
      <c r="NPY28" s="22"/>
      <c r="NPZ28" s="22"/>
      <c r="NQA28" s="22"/>
      <c r="NQB28" s="22"/>
      <c r="NQC28" s="22"/>
      <c r="NQD28" s="22"/>
      <c r="NQE28" s="22"/>
      <c r="NQF28" s="22"/>
      <c r="NQG28" s="22"/>
      <c r="NQH28" s="22"/>
      <c r="NQI28" s="22"/>
      <c r="NQJ28" s="22"/>
      <c r="NQK28" s="22"/>
      <c r="NQL28" s="22"/>
      <c r="NQM28" s="22"/>
      <c r="NQN28" s="22"/>
      <c r="NQO28" s="22"/>
      <c r="NQP28" s="22"/>
      <c r="NQQ28" s="22"/>
      <c r="NQR28" s="22"/>
      <c r="NQS28" s="22"/>
      <c r="NQT28" s="22"/>
      <c r="NQU28" s="22"/>
      <c r="NQV28" s="22"/>
      <c r="NQW28" s="22"/>
      <c r="NQX28" s="22"/>
      <c r="NQY28" s="22"/>
      <c r="NQZ28" s="22"/>
      <c r="NRA28" s="22"/>
      <c r="NRB28" s="22"/>
      <c r="NRC28" s="22"/>
      <c r="NRD28" s="22"/>
      <c r="NRE28" s="22"/>
      <c r="NRF28" s="22"/>
      <c r="NRG28" s="22"/>
      <c r="NRH28" s="22"/>
      <c r="NRI28" s="22"/>
      <c r="NRJ28" s="22"/>
      <c r="NRK28" s="22"/>
      <c r="NRL28" s="22"/>
      <c r="NRM28" s="22"/>
      <c r="NRN28" s="22"/>
      <c r="NRO28" s="22"/>
      <c r="NRP28" s="22"/>
      <c r="NRQ28" s="22"/>
      <c r="NRR28" s="22"/>
      <c r="NRS28" s="22"/>
      <c r="NRT28" s="22"/>
      <c r="NRU28" s="22"/>
      <c r="NRV28" s="22"/>
      <c r="NRW28" s="22"/>
      <c r="NRX28" s="22"/>
      <c r="NRY28" s="22"/>
      <c r="NRZ28" s="22"/>
      <c r="NSA28" s="22"/>
      <c r="NSB28" s="22"/>
      <c r="NSC28" s="22"/>
      <c r="NSD28" s="22"/>
      <c r="NSE28" s="22"/>
      <c r="NSF28" s="22"/>
      <c r="NSG28" s="22"/>
      <c r="NSH28" s="22"/>
      <c r="NSI28" s="22"/>
      <c r="NSJ28" s="22"/>
      <c r="NSK28" s="22"/>
      <c r="NSL28" s="22"/>
      <c r="NSM28" s="22"/>
      <c r="NSN28" s="22"/>
      <c r="NSO28" s="22"/>
      <c r="NSP28" s="22"/>
      <c r="NSQ28" s="22"/>
      <c r="NSR28" s="22"/>
      <c r="NSS28" s="22"/>
      <c r="NST28" s="22"/>
      <c r="NSU28" s="22"/>
      <c r="NSV28" s="22"/>
      <c r="NSW28" s="22"/>
      <c r="NSX28" s="22"/>
      <c r="NSY28" s="22"/>
      <c r="NSZ28" s="22"/>
      <c r="NTA28" s="22"/>
      <c r="NTB28" s="22"/>
      <c r="NTC28" s="22"/>
      <c r="NTD28" s="22"/>
      <c r="NTE28" s="22"/>
      <c r="NTF28" s="22"/>
      <c r="NTG28" s="22"/>
      <c r="NTH28" s="22"/>
      <c r="NTI28" s="22"/>
      <c r="NTJ28" s="22"/>
      <c r="NTK28" s="22"/>
      <c r="NTL28" s="22"/>
      <c r="NTM28" s="22"/>
      <c r="NTN28" s="22"/>
      <c r="NTO28" s="22"/>
      <c r="NTP28" s="22"/>
      <c r="NTQ28" s="22"/>
      <c r="NTR28" s="22"/>
      <c r="NTS28" s="22"/>
      <c r="NTT28" s="22"/>
      <c r="NTU28" s="22"/>
      <c r="NTV28" s="22"/>
      <c r="NTW28" s="22"/>
      <c r="NTX28" s="22"/>
      <c r="NTY28" s="22"/>
      <c r="NTZ28" s="22"/>
      <c r="NUA28" s="22"/>
      <c r="NUB28" s="22"/>
      <c r="NUC28" s="22"/>
      <c r="NUD28" s="22"/>
      <c r="NUE28" s="22"/>
      <c r="NUF28" s="22"/>
      <c r="NUG28" s="22"/>
      <c r="NUH28" s="22"/>
      <c r="NUI28" s="22"/>
      <c r="NUJ28" s="22"/>
      <c r="NUK28" s="22"/>
      <c r="NUL28" s="22"/>
      <c r="NUM28" s="22"/>
      <c r="NUN28" s="22"/>
      <c r="NUO28" s="22"/>
      <c r="NUP28" s="22"/>
      <c r="NUQ28" s="22"/>
      <c r="NUR28" s="22"/>
      <c r="NUS28" s="22"/>
      <c r="NUT28" s="22"/>
      <c r="NUU28" s="22"/>
      <c r="NUV28" s="22"/>
      <c r="NUW28" s="22"/>
      <c r="NUX28" s="22"/>
      <c r="NUY28" s="22"/>
      <c r="NUZ28" s="22"/>
      <c r="NVA28" s="22"/>
      <c r="NVB28" s="22"/>
      <c r="NVC28" s="22"/>
      <c r="NVD28" s="22"/>
      <c r="NVE28" s="22"/>
      <c r="NVF28" s="22"/>
      <c r="NVG28" s="22"/>
      <c r="NVH28" s="22"/>
      <c r="NVI28" s="22"/>
      <c r="NVJ28" s="22"/>
      <c r="NVK28" s="22"/>
      <c r="NVL28" s="22"/>
      <c r="NVM28" s="22"/>
      <c r="NVN28" s="22"/>
      <c r="NVO28" s="22"/>
      <c r="NVP28" s="22"/>
      <c r="NVQ28" s="22"/>
      <c r="NVR28" s="22"/>
      <c r="NVS28" s="22"/>
      <c r="NVT28" s="22"/>
      <c r="NVU28" s="22"/>
      <c r="NVV28" s="22"/>
      <c r="NVW28" s="22"/>
      <c r="NVX28" s="22"/>
      <c r="NVY28" s="22"/>
      <c r="NVZ28" s="22"/>
      <c r="NWA28" s="22"/>
      <c r="NWB28" s="22"/>
      <c r="NWC28" s="22"/>
      <c r="NWD28" s="22"/>
      <c r="NWE28" s="22"/>
      <c r="NWF28" s="22"/>
      <c r="NWG28" s="22"/>
      <c r="NWH28" s="22"/>
      <c r="NWI28" s="22"/>
      <c r="NWJ28" s="22"/>
      <c r="NWK28" s="22"/>
      <c r="NWL28" s="22"/>
      <c r="NWM28" s="22"/>
      <c r="NWN28" s="22"/>
      <c r="NWO28" s="22"/>
      <c r="NWP28" s="22"/>
      <c r="NWQ28" s="22"/>
      <c r="NWR28" s="22"/>
      <c r="NWS28" s="22"/>
      <c r="NWT28" s="22"/>
      <c r="NWU28" s="22"/>
      <c r="NWV28" s="22"/>
      <c r="NWW28" s="22"/>
      <c r="NWX28" s="22"/>
      <c r="NWY28" s="22"/>
      <c r="NWZ28" s="22"/>
      <c r="NXA28" s="22"/>
      <c r="NXB28" s="22"/>
      <c r="NXC28" s="22"/>
      <c r="NXD28" s="22"/>
      <c r="NXE28" s="22"/>
      <c r="NXF28" s="22"/>
      <c r="NXG28" s="22"/>
      <c r="NXH28" s="22"/>
      <c r="NXI28" s="22"/>
      <c r="NXJ28" s="22"/>
      <c r="NXK28" s="22"/>
      <c r="NXL28" s="22"/>
      <c r="NXM28" s="22"/>
      <c r="NXN28" s="22"/>
      <c r="NXO28" s="22"/>
      <c r="NXP28" s="22"/>
      <c r="NXQ28" s="22"/>
      <c r="NXR28" s="22"/>
      <c r="NXS28" s="22"/>
      <c r="NXT28" s="22"/>
      <c r="NXU28" s="22"/>
      <c r="NXV28" s="22"/>
      <c r="NXW28" s="22"/>
      <c r="NXX28" s="22"/>
      <c r="NXY28" s="22"/>
      <c r="NXZ28" s="22"/>
      <c r="NYA28" s="22"/>
      <c r="NYB28" s="22"/>
      <c r="NYC28" s="22"/>
      <c r="NYD28" s="22"/>
      <c r="NYE28" s="22"/>
      <c r="NYF28" s="22"/>
      <c r="NYG28" s="22"/>
      <c r="NYH28" s="22"/>
      <c r="NYI28" s="22"/>
      <c r="NYJ28" s="22"/>
      <c r="NYK28" s="22"/>
      <c r="NYL28" s="22"/>
      <c r="NYM28" s="22"/>
      <c r="NYN28" s="22"/>
      <c r="NYO28" s="22"/>
      <c r="NYP28" s="22"/>
      <c r="NYQ28" s="22"/>
      <c r="NYR28" s="22"/>
      <c r="NYS28" s="22"/>
      <c r="NYT28" s="22"/>
      <c r="NYU28" s="22"/>
      <c r="NYV28" s="22"/>
      <c r="NYW28" s="22"/>
      <c r="NYX28" s="22"/>
      <c r="NYY28" s="22"/>
      <c r="NYZ28" s="22"/>
      <c r="NZA28" s="22"/>
      <c r="NZB28" s="22"/>
      <c r="NZC28" s="22"/>
      <c r="NZD28" s="22"/>
      <c r="NZE28" s="22"/>
      <c r="NZF28" s="22"/>
      <c r="NZG28" s="22"/>
      <c r="NZH28" s="22"/>
      <c r="NZI28" s="22"/>
      <c r="NZJ28" s="22"/>
      <c r="NZK28" s="22"/>
      <c r="NZL28" s="22"/>
      <c r="NZM28" s="22"/>
      <c r="NZN28" s="22"/>
      <c r="NZO28" s="22"/>
      <c r="NZP28" s="22"/>
      <c r="NZQ28" s="22"/>
      <c r="NZR28" s="22"/>
      <c r="NZS28" s="22"/>
      <c r="NZT28" s="22"/>
      <c r="NZU28" s="22"/>
      <c r="NZV28" s="22"/>
      <c r="NZW28" s="22"/>
      <c r="NZX28" s="22"/>
      <c r="NZY28" s="22"/>
      <c r="NZZ28" s="22"/>
      <c r="OAA28" s="22"/>
      <c r="OAB28" s="22"/>
      <c r="OAC28" s="22"/>
      <c r="OAD28" s="22"/>
      <c r="OAE28" s="22"/>
      <c r="OAF28" s="22"/>
      <c r="OAG28" s="22"/>
      <c r="OAH28" s="22"/>
      <c r="OAI28" s="22"/>
      <c r="OAJ28" s="22"/>
      <c r="OAK28" s="22"/>
      <c r="OAL28" s="22"/>
      <c r="OAM28" s="22"/>
      <c r="OAN28" s="22"/>
      <c r="OAO28" s="22"/>
      <c r="OAP28" s="22"/>
      <c r="OAQ28" s="22"/>
      <c r="OAR28" s="22"/>
      <c r="OAS28" s="22"/>
      <c r="OAT28" s="22"/>
      <c r="OAU28" s="22"/>
      <c r="OAV28" s="22"/>
      <c r="OAW28" s="22"/>
      <c r="OAX28" s="22"/>
      <c r="OAY28" s="22"/>
      <c r="OAZ28" s="22"/>
      <c r="OBA28" s="22"/>
      <c r="OBB28" s="22"/>
      <c r="OBC28" s="22"/>
      <c r="OBD28" s="22"/>
      <c r="OBE28" s="22"/>
      <c r="OBF28" s="22"/>
      <c r="OBG28" s="22"/>
      <c r="OBH28" s="22"/>
      <c r="OBI28" s="22"/>
      <c r="OBJ28" s="22"/>
      <c r="OBK28" s="22"/>
      <c r="OBL28" s="22"/>
      <c r="OBM28" s="22"/>
      <c r="OBN28" s="22"/>
      <c r="OBO28" s="22"/>
      <c r="OBP28" s="22"/>
      <c r="OBQ28" s="22"/>
      <c r="OBR28" s="22"/>
      <c r="OBS28" s="22"/>
      <c r="OBT28" s="22"/>
      <c r="OBU28" s="22"/>
      <c r="OBV28" s="22"/>
      <c r="OBW28" s="22"/>
      <c r="OBX28" s="22"/>
      <c r="OBY28" s="22"/>
      <c r="OBZ28" s="22"/>
      <c r="OCA28" s="22"/>
      <c r="OCB28" s="22"/>
      <c r="OCC28" s="22"/>
      <c r="OCD28" s="22"/>
      <c r="OCE28" s="22"/>
      <c r="OCF28" s="22"/>
      <c r="OCG28" s="22"/>
      <c r="OCH28" s="22"/>
      <c r="OCI28" s="22"/>
      <c r="OCJ28" s="22"/>
      <c r="OCK28" s="22"/>
      <c r="OCL28" s="22"/>
      <c r="OCM28" s="22"/>
      <c r="OCN28" s="22"/>
      <c r="OCO28" s="22"/>
      <c r="OCP28" s="22"/>
      <c r="OCQ28" s="22"/>
      <c r="OCR28" s="22"/>
      <c r="OCS28" s="22"/>
      <c r="OCT28" s="22"/>
      <c r="OCU28" s="22"/>
      <c r="OCV28" s="22"/>
      <c r="OCW28" s="22"/>
      <c r="OCX28" s="22"/>
      <c r="OCY28" s="22"/>
      <c r="OCZ28" s="22"/>
      <c r="ODA28" s="22"/>
      <c r="ODB28" s="22"/>
      <c r="ODC28" s="22"/>
      <c r="ODD28" s="22"/>
      <c r="ODE28" s="30"/>
      <c r="ODF28" s="22"/>
      <c r="ODG28" s="22"/>
      <c r="ODH28" s="22"/>
      <c r="ODI28" s="22"/>
      <c r="ODJ28" s="22"/>
      <c r="ODK28" s="22"/>
      <c r="ODL28" s="22"/>
      <c r="ODM28" s="22"/>
      <c r="ODN28" s="22"/>
      <c r="ODO28" s="22"/>
      <c r="ODP28" s="22"/>
      <c r="ODQ28" s="22"/>
      <c r="ODR28" s="22"/>
      <c r="ODS28" s="22"/>
      <c r="ODT28" s="22"/>
      <c r="ODU28" s="22"/>
      <c r="ODV28" s="22"/>
      <c r="ODW28" s="22"/>
      <c r="ODX28" s="22"/>
      <c r="ODY28" s="22"/>
      <c r="ODZ28" s="22"/>
      <c r="OEA28" s="22"/>
      <c r="OEB28" s="22"/>
      <c r="OEC28" s="22"/>
      <c r="OED28" s="22"/>
      <c r="OEE28" s="22"/>
      <c r="OEF28" s="22"/>
      <c r="OEG28" s="22"/>
      <c r="OEH28" s="22"/>
      <c r="OEI28" s="22"/>
      <c r="OEJ28" s="22"/>
      <c r="OEK28" s="22"/>
      <c r="OEL28" s="22"/>
      <c r="OEM28" s="22"/>
      <c r="OEN28" s="22"/>
      <c r="OEO28" s="22"/>
      <c r="OEP28" s="22"/>
      <c r="OEQ28" s="22"/>
      <c r="OER28" s="22"/>
      <c r="OES28" s="22"/>
      <c r="OET28" s="22"/>
      <c r="OEU28" s="22"/>
      <c r="OEV28" s="22"/>
      <c r="OEW28" s="22"/>
      <c r="OEX28" s="22"/>
      <c r="OEY28" s="22"/>
      <c r="OEZ28" s="22"/>
      <c r="OFA28" s="22"/>
      <c r="OFB28" s="22"/>
      <c r="OFC28" s="22"/>
      <c r="OFD28" s="22"/>
      <c r="OFE28" s="22"/>
      <c r="OFF28" s="22"/>
      <c r="OFG28" s="22"/>
      <c r="OFH28" s="22"/>
      <c r="OFI28" s="22"/>
      <c r="OFJ28" s="22"/>
      <c r="OFK28" s="22"/>
      <c r="OFL28" s="22"/>
      <c r="OFM28" s="22"/>
      <c r="OFN28" s="22"/>
      <c r="OFO28" s="22"/>
      <c r="OFP28" s="22"/>
      <c r="OFQ28" s="22"/>
      <c r="OFR28" s="22"/>
      <c r="OFS28" s="22"/>
      <c r="OFT28" s="22"/>
      <c r="OFU28" s="22"/>
      <c r="OFV28" s="22"/>
      <c r="OFW28" s="22"/>
      <c r="OFX28" s="22"/>
      <c r="OFY28" s="22"/>
      <c r="OFZ28" s="22"/>
      <c r="OGA28" s="22"/>
      <c r="OGB28" s="22"/>
      <c r="OGC28" s="22"/>
      <c r="OGD28" s="22"/>
      <c r="OGE28" s="22"/>
      <c r="OGF28" s="22"/>
      <c r="OGG28" s="22"/>
      <c r="OGH28" s="22"/>
      <c r="OGI28" s="22"/>
      <c r="OGJ28" s="22"/>
      <c r="OGK28" s="22"/>
      <c r="OGL28" s="22"/>
      <c r="OGM28" s="22"/>
      <c r="OGN28" s="22"/>
      <c r="OGO28" s="22"/>
      <c r="OGP28" s="22"/>
      <c r="OGQ28" s="22"/>
      <c r="OGR28" s="22"/>
      <c r="OGS28" s="22"/>
      <c r="OGT28" s="22"/>
      <c r="OGU28" s="22"/>
      <c r="OGV28" s="22"/>
      <c r="OGW28" s="22"/>
      <c r="OGX28" s="22"/>
      <c r="OGY28" s="22"/>
      <c r="OGZ28" s="22"/>
      <c r="OHA28" s="22"/>
      <c r="OHB28" s="22"/>
      <c r="OHC28" s="22"/>
      <c r="OHD28" s="22"/>
      <c r="OHE28" s="22"/>
      <c r="OHF28" s="22"/>
      <c r="OHG28" s="22"/>
      <c r="OHH28" s="22"/>
      <c r="OHI28" s="22"/>
      <c r="OHJ28" s="22"/>
      <c r="OHK28" s="22"/>
      <c r="OHL28" s="22"/>
      <c r="OHM28" s="22"/>
      <c r="OHN28" s="22"/>
      <c r="OHO28" s="22"/>
      <c r="OHP28" s="22"/>
      <c r="OHQ28" s="22"/>
      <c r="OHR28" s="22"/>
      <c r="OHS28" s="22"/>
      <c r="OHT28" s="22"/>
      <c r="OHU28" s="22"/>
      <c r="OHV28" s="22"/>
      <c r="OHW28" s="22"/>
      <c r="OHX28" s="22"/>
      <c r="OHY28" s="22"/>
      <c r="OHZ28" s="22"/>
      <c r="OIA28" s="22"/>
      <c r="OIB28" s="22"/>
      <c r="OIC28" s="22"/>
      <c r="OID28" s="22"/>
      <c r="OIE28" s="22"/>
      <c r="OIF28" s="22"/>
      <c r="OIG28" s="22"/>
      <c r="OIH28" s="22"/>
      <c r="OII28" s="22"/>
      <c r="OIJ28" s="22"/>
      <c r="OIK28" s="22"/>
      <c r="OIL28" s="22"/>
      <c r="OIM28" s="22"/>
      <c r="OIN28" s="22"/>
      <c r="OIO28" s="22"/>
      <c r="OIP28" s="22"/>
      <c r="OIQ28" s="22"/>
      <c r="OIR28" s="22"/>
      <c r="OIS28" s="22"/>
      <c r="OIT28" s="22"/>
      <c r="OIU28" s="22"/>
      <c r="OIV28" s="22"/>
      <c r="OIW28" s="22"/>
      <c r="OIX28" s="22"/>
      <c r="OIY28" s="22"/>
      <c r="OIZ28" s="22"/>
      <c r="OJA28" s="22"/>
      <c r="OJB28" s="22"/>
      <c r="OJC28" s="22"/>
      <c r="OJD28" s="22"/>
      <c r="OJE28" s="22"/>
      <c r="OJF28" s="22"/>
      <c r="OJG28" s="22"/>
      <c r="OJH28" s="22"/>
      <c r="OJI28" s="22"/>
      <c r="OJJ28" s="22"/>
      <c r="OJK28" s="22"/>
      <c r="OJL28" s="22"/>
      <c r="OJM28" s="22"/>
      <c r="OJN28" s="22"/>
      <c r="OJO28" s="22"/>
      <c r="OJP28" s="22"/>
      <c r="OJQ28" s="22"/>
      <c r="OJR28" s="22"/>
      <c r="OJS28" s="22"/>
      <c r="OJT28" s="22"/>
      <c r="OJU28" s="22"/>
      <c r="OJV28" s="22"/>
      <c r="OJW28" s="22"/>
      <c r="OJX28" s="22"/>
      <c r="OJY28" s="22"/>
      <c r="OJZ28" s="22"/>
      <c r="OKA28" s="22"/>
      <c r="OKB28" s="22"/>
      <c r="OKC28" s="22"/>
      <c r="OKD28" s="22"/>
      <c r="OKE28" s="22"/>
      <c r="OKF28" s="22"/>
      <c r="OKG28" s="22"/>
      <c r="OKH28" s="22"/>
      <c r="OKI28" s="22"/>
      <c r="OKJ28" s="22"/>
      <c r="OKK28" s="22"/>
      <c r="OKL28" s="22"/>
      <c r="OKM28" s="22"/>
      <c r="OKN28" s="22"/>
      <c r="OKO28" s="22"/>
      <c r="OKP28" s="22"/>
      <c r="OKQ28" s="22"/>
      <c r="OKR28" s="22"/>
      <c r="OKS28" s="22"/>
      <c r="OKT28" s="22"/>
      <c r="OKU28" s="22"/>
      <c r="OKV28" s="22"/>
      <c r="OKW28" s="22"/>
      <c r="OKX28" s="22"/>
      <c r="OKY28" s="22"/>
      <c r="OKZ28" s="22"/>
      <c r="OLA28" s="22"/>
      <c r="OLB28" s="22"/>
      <c r="OLC28" s="22"/>
      <c r="OLD28" s="22"/>
      <c r="OLE28" s="22"/>
      <c r="OLF28" s="22"/>
      <c r="OLG28" s="22"/>
      <c r="OLH28" s="22"/>
      <c r="OLI28" s="22"/>
      <c r="OLJ28" s="22"/>
      <c r="OLK28" s="22"/>
      <c r="OLL28" s="22"/>
      <c r="OLM28" s="22"/>
      <c r="OLN28" s="22"/>
      <c r="OLO28" s="22"/>
      <c r="OLP28" s="22"/>
      <c r="OLQ28" s="22"/>
      <c r="OLR28" s="22"/>
      <c r="OLS28" s="22"/>
      <c r="OLT28" s="22"/>
      <c r="OLU28" s="22"/>
      <c r="OLV28" s="22"/>
      <c r="OLW28" s="22"/>
      <c r="OLX28" s="22"/>
      <c r="OLY28" s="22"/>
      <c r="OLZ28" s="22"/>
      <c r="OMA28" s="22"/>
      <c r="OMB28" s="22"/>
      <c r="OMC28" s="22"/>
      <c r="OMD28" s="22"/>
      <c r="OME28" s="22"/>
      <c r="OMF28" s="22"/>
      <c r="OMG28" s="22"/>
      <c r="OMH28" s="22"/>
      <c r="OMI28" s="22"/>
      <c r="OMJ28" s="22"/>
      <c r="OMK28" s="22"/>
      <c r="OML28" s="22"/>
      <c r="OMM28" s="22"/>
      <c r="OMN28" s="22"/>
      <c r="OMO28" s="22"/>
      <c r="OMP28" s="22"/>
      <c r="OMQ28" s="22"/>
      <c r="OMR28" s="22"/>
      <c r="OMS28" s="22"/>
      <c r="OMT28" s="22"/>
      <c r="OMU28" s="22"/>
      <c r="OMV28" s="22"/>
      <c r="OMW28" s="22"/>
      <c r="OMX28" s="22"/>
      <c r="OMY28" s="22"/>
      <c r="OMZ28" s="22"/>
      <c r="ONA28" s="22"/>
      <c r="ONB28" s="22"/>
      <c r="ONC28" s="22"/>
      <c r="OND28" s="22"/>
      <c r="ONE28" s="22"/>
      <c r="ONF28" s="22"/>
      <c r="ONG28" s="22"/>
      <c r="ONH28" s="22"/>
      <c r="ONI28" s="22"/>
      <c r="ONJ28" s="22"/>
      <c r="ONK28" s="22"/>
      <c r="ONL28" s="22"/>
      <c r="ONM28" s="22"/>
      <c r="ONN28" s="22"/>
      <c r="ONO28" s="22"/>
      <c r="ONP28" s="22"/>
      <c r="ONQ28" s="22"/>
      <c r="ONR28" s="22"/>
      <c r="ONS28" s="22"/>
      <c r="ONT28" s="22"/>
      <c r="ONU28" s="22"/>
      <c r="ONV28" s="22"/>
      <c r="ONW28" s="22"/>
      <c r="ONX28" s="22"/>
      <c r="ONY28" s="22"/>
      <c r="ONZ28" s="22"/>
      <c r="OOA28" s="22"/>
      <c r="OOB28" s="22"/>
      <c r="OOC28" s="22"/>
      <c r="OOD28" s="22"/>
      <c r="OOE28" s="22"/>
      <c r="OOF28" s="22"/>
      <c r="OOG28" s="22"/>
      <c r="OOH28" s="22"/>
      <c r="OOI28" s="22"/>
      <c r="OOJ28" s="22"/>
      <c r="OOK28" s="22"/>
      <c r="OOL28" s="22"/>
      <c r="OOM28" s="22"/>
      <c r="OON28" s="22"/>
      <c r="OOO28" s="22"/>
      <c r="OOP28" s="22"/>
      <c r="OOQ28" s="22"/>
      <c r="OOR28" s="22"/>
      <c r="OOS28" s="22"/>
      <c r="OOT28" s="22"/>
      <c r="OOU28" s="22"/>
      <c r="OOV28" s="22"/>
      <c r="OOW28" s="22"/>
      <c r="OOX28" s="22"/>
      <c r="OOY28" s="22"/>
      <c r="OOZ28" s="22"/>
      <c r="OPA28" s="22"/>
      <c r="OPB28" s="22"/>
      <c r="OPC28" s="22"/>
      <c r="OPD28" s="22"/>
      <c r="OPE28" s="22"/>
      <c r="OPF28" s="22"/>
      <c r="OPG28" s="22"/>
      <c r="OPH28" s="22"/>
      <c r="OPI28" s="22"/>
      <c r="OPJ28" s="22"/>
      <c r="OPK28" s="22"/>
      <c r="OPL28" s="22"/>
      <c r="OPM28" s="22"/>
      <c r="OPN28" s="22"/>
      <c r="OPO28" s="22"/>
      <c r="OPP28" s="22"/>
      <c r="OPQ28" s="22"/>
      <c r="OPR28" s="22"/>
      <c r="OPS28" s="22"/>
      <c r="OPT28" s="22"/>
      <c r="OPU28" s="22"/>
      <c r="OPV28" s="22"/>
      <c r="OPW28" s="22"/>
      <c r="OPX28" s="22"/>
      <c r="OPY28" s="22"/>
      <c r="OPZ28" s="22"/>
      <c r="OQA28" s="22"/>
      <c r="OQB28" s="22"/>
      <c r="OQC28" s="22"/>
      <c r="OQD28" s="22"/>
      <c r="OQE28" s="22"/>
      <c r="OQF28" s="22"/>
      <c r="OQG28" s="22"/>
      <c r="OQH28" s="22"/>
      <c r="OQI28" s="22"/>
      <c r="OQJ28" s="22"/>
      <c r="OQK28" s="22"/>
      <c r="OQL28" s="22"/>
      <c r="OQM28" s="22"/>
      <c r="OQN28" s="22"/>
      <c r="OQO28" s="22"/>
      <c r="OQP28" s="22"/>
      <c r="OQQ28" s="22"/>
      <c r="OQR28" s="22"/>
      <c r="OQS28" s="22"/>
      <c r="OQT28" s="22"/>
      <c r="OQU28" s="22"/>
      <c r="OQV28" s="22"/>
      <c r="OQW28" s="22"/>
      <c r="OQX28" s="22"/>
      <c r="OQY28" s="22"/>
      <c r="OQZ28" s="22"/>
      <c r="ORA28" s="22"/>
      <c r="ORB28" s="22"/>
      <c r="ORC28" s="22"/>
      <c r="ORD28" s="22"/>
      <c r="ORE28" s="22"/>
      <c r="ORF28" s="22"/>
      <c r="ORG28" s="30"/>
      <c r="ORH28" s="22"/>
      <c r="ORI28" s="22"/>
      <c r="ORJ28" s="22"/>
      <c r="ORK28" s="22"/>
      <c r="ORL28" s="22"/>
      <c r="ORM28" s="22"/>
      <c r="ORN28" s="22"/>
      <c r="ORO28" s="22"/>
      <c r="ORP28" s="22"/>
      <c r="ORQ28" s="22"/>
      <c r="ORR28" s="22"/>
      <c r="ORS28" s="22"/>
      <c r="ORT28" s="22"/>
      <c r="ORU28" s="22"/>
      <c r="ORV28" s="22"/>
      <c r="ORW28" s="22"/>
      <c r="ORX28" s="22"/>
      <c r="ORY28" s="22"/>
      <c r="ORZ28" s="22"/>
      <c r="OSA28" s="22"/>
      <c r="OSB28" s="22"/>
      <c r="OSC28" s="22"/>
      <c r="OSD28" s="22"/>
      <c r="OSE28" s="22"/>
      <c r="OSF28" s="22"/>
      <c r="OSG28" s="22"/>
      <c r="OSH28" s="22"/>
      <c r="OSI28" s="22"/>
      <c r="OSJ28" s="22"/>
      <c r="OSK28" s="22"/>
      <c r="OSL28" s="22"/>
      <c r="OSM28" s="22"/>
      <c r="OSN28" s="22"/>
      <c r="OSO28" s="22"/>
      <c r="OSP28" s="22"/>
      <c r="OSQ28" s="22"/>
      <c r="OSR28" s="22"/>
      <c r="OSS28" s="22"/>
      <c r="OST28" s="22"/>
      <c r="OSU28" s="22"/>
      <c r="OSV28" s="22"/>
      <c r="OSW28" s="22"/>
      <c r="OSX28" s="22"/>
      <c r="OSY28" s="22"/>
      <c r="OSZ28" s="22"/>
      <c r="OTA28" s="22"/>
      <c r="OTB28" s="22"/>
      <c r="OTC28" s="22"/>
      <c r="OTD28" s="22"/>
      <c r="OTE28" s="22"/>
      <c r="OTF28" s="22"/>
      <c r="OTG28" s="22"/>
      <c r="OTH28" s="22"/>
      <c r="OTI28" s="22"/>
      <c r="OTJ28" s="22"/>
      <c r="OTK28" s="22"/>
      <c r="OTL28" s="22"/>
      <c r="OTM28" s="22"/>
      <c r="OTN28" s="22"/>
      <c r="OTO28" s="22"/>
      <c r="OTP28" s="22"/>
      <c r="OTQ28" s="22"/>
      <c r="OTR28" s="22"/>
      <c r="OTS28" s="22"/>
      <c r="OTT28" s="22"/>
      <c r="OTU28" s="22"/>
      <c r="OTV28" s="22"/>
      <c r="OTW28" s="22"/>
      <c r="OTX28" s="22"/>
      <c r="OTY28" s="22"/>
      <c r="OTZ28" s="22"/>
      <c r="OUA28" s="22"/>
      <c r="OUB28" s="22"/>
      <c r="OUC28" s="22"/>
      <c r="OUD28" s="22"/>
      <c r="OUE28" s="22"/>
      <c r="OUF28" s="22"/>
      <c r="OUG28" s="22"/>
      <c r="OUH28" s="22"/>
      <c r="OUI28" s="22"/>
      <c r="OUJ28" s="22"/>
      <c r="OUK28" s="22"/>
      <c r="OUL28" s="22"/>
      <c r="OUM28" s="22"/>
      <c r="OUN28" s="22"/>
      <c r="OUO28" s="22"/>
      <c r="OUP28" s="22"/>
      <c r="OUQ28" s="22"/>
      <c r="OUR28" s="22"/>
      <c r="OUS28" s="22"/>
      <c r="OUT28" s="22"/>
      <c r="OUU28" s="22"/>
      <c r="OUV28" s="22"/>
      <c r="OUW28" s="22"/>
      <c r="OUX28" s="22"/>
      <c r="OUY28" s="22"/>
      <c r="OUZ28" s="22"/>
      <c r="OVA28" s="22"/>
      <c r="OVB28" s="22"/>
      <c r="OVC28" s="22"/>
      <c r="OVD28" s="22"/>
      <c r="OVE28" s="22"/>
      <c r="OVF28" s="22"/>
      <c r="OVG28" s="22"/>
      <c r="OVH28" s="22"/>
      <c r="OVI28" s="22"/>
      <c r="OVJ28" s="22"/>
      <c r="OVK28" s="22"/>
      <c r="OVL28" s="22"/>
      <c r="OVM28" s="22"/>
      <c r="OVN28" s="22"/>
      <c r="OVO28" s="22"/>
      <c r="OVP28" s="22"/>
      <c r="OVQ28" s="22"/>
      <c r="OVR28" s="22"/>
      <c r="OVS28" s="22"/>
      <c r="OVT28" s="22"/>
      <c r="OVU28" s="22"/>
      <c r="OVV28" s="22"/>
      <c r="OVW28" s="22"/>
      <c r="OVX28" s="22"/>
      <c r="OVY28" s="22"/>
      <c r="OVZ28" s="22"/>
      <c r="OWA28" s="22"/>
      <c r="OWB28" s="22"/>
      <c r="OWC28" s="22"/>
      <c r="OWD28" s="22"/>
      <c r="OWE28" s="22"/>
      <c r="OWF28" s="22"/>
      <c r="OWG28" s="22"/>
      <c r="OWH28" s="22"/>
      <c r="OWI28" s="22"/>
      <c r="OWJ28" s="22"/>
      <c r="OWK28" s="22"/>
      <c r="OWL28" s="22"/>
      <c r="OWM28" s="22"/>
      <c r="OWN28" s="22"/>
      <c r="OWO28" s="22"/>
      <c r="OWP28" s="22"/>
      <c r="OWQ28" s="22"/>
      <c r="OWR28" s="22"/>
      <c r="OWS28" s="22"/>
      <c r="OWT28" s="22"/>
      <c r="OWU28" s="22"/>
      <c r="OWV28" s="22"/>
      <c r="OWW28" s="22"/>
      <c r="OWX28" s="22"/>
      <c r="OWY28" s="22"/>
      <c r="OWZ28" s="22"/>
      <c r="OXA28" s="22"/>
      <c r="OXB28" s="22"/>
      <c r="OXC28" s="22"/>
      <c r="OXD28" s="22"/>
      <c r="OXE28" s="22"/>
      <c r="OXF28" s="22"/>
      <c r="OXG28" s="22"/>
      <c r="OXH28" s="22"/>
      <c r="OXI28" s="22"/>
      <c r="OXJ28" s="22"/>
      <c r="OXK28" s="22"/>
      <c r="OXL28" s="22"/>
      <c r="OXM28" s="22"/>
      <c r="OXN28" s="22"/>
      <c r="OXO28" s="22"/>
      <c r="OXP28" s="22"/>
      <c r="OXQ28" s="22"/>
      <c r="OXR28" s="22"/>
      <c r="OXS28" s="22"/>
      <c r="OXT28" s="22"/>
      <c r="OXU28" s="22"/>
      <c r="OXV28" s="22"/>
      <c r="OXW28" s="22"/>
      <c r="OXX28" s="22"/>
      <c r="OXY28" s="22"/>
      <c r="OXZ28" s="22"/>
      <c r="OYA28" s="22"/>
      <c r="OYB28" s="22"/>
      <c r="OYC28" s="22"/>
      <c r="OYD28" s="22"/>
      <c r="OYE28" s="22"/>
      <c r="OYF28" s="22"/>
      <c r="OYG28" s="22"/>
      <c r="OYH28" s="22"/>
      <c r="OYI28" s="22"/>
      <c r="OYJ28" s="22"/>
      <c r="OYK28" s="22"/>
      <c r="OYL28" s="22"/>
      <c r="OYM28" s="22"/>
      <c r="OYN28" s="22"/>
      <c r="OYO28" s="22"/>
      <c r="OYP28" s="22"/>
      <c r="OYQ28" s="22"/>
      <c r="OYR28" s="22"/>
      <c r="OYS28" s="22"/>
      <c r="OYT28" s="22"/>
      <c r="OYU28" s="22"/>
      <c r="OYV28" s="22"/>
      <c r="OYW28" s="22"/>
      <c r="OYX28" s="22"/>
      <c r="OYY28" s="22"/>
      <c r="OYZ28" s="22"/>
      <c r="OZA28" s="22"/>
      <c r="OZB28" s="22"/>
      <c r="OZC28" s="22"/>
      <c r="OZD28" s="22"/>
      <c r="OZE28" s="22"/>
      <c r="OZF28" s="22"/>
      <c r="OZG28" s="22"/>
      <c r="OZH28" s="22"/>
      <c r="OZI28" s="22"/>
      <c r="OZJ28" s="22"/>
      <c r="OZK28" s="22"/>
      <c r="OZL28" s="22"/>
      <c r="OZM28" s="22"/>
      <c r="OZN28" s="22"/>
      <c r="OZO28" s="22"/>
      <c r="OZP28" s="22"/>
      <c r="OZQ28" s="22"/>
      <c r="OZR28" s="22"/>
      <c r="OZS28" s="22"/>
      <c r="OZT28" s="22"/>
      <c r="OZU28" s="22"/>
      <c r="OZV28" s="22"/>
      <c r="OZW28" s="22"/>
      <c r="OZX28" s="22"/>
      <c r="OZY28" s="22"/>
      <c r="OZZ28" s="22"/>
      <c r="PAA28" s="22"/>
      <c r="PAB28" s="22"/>
      <c r="PAC28" s="22"/>
      <c r="PAD28" s="22"/>
      <c r="PAE28" s="22"/>
      <c r="PAF28" s="22"/>
      <c r="PAG28" s="22"/>
      <c r="PAH28" s="22"/>
      <c r="PAI28" s="22"/>
      <c r="PAJ28" s="22"/>
      <c r="PAK28" s="22"/>
      <c r="PAL28" s="22"/>
      <c r="PAM28" s="22"/>
      <c r="PAN28" s="22"/>
      <c r="PAO28" s="22"/>
      <c r="PAP28" s="22"/>
      <c r="PAQ28" s="22"/>
      <c r="PAR28" s="22"/>
      <c r="PAS28" s="22"/>
      <c r="PAT28" s="22"/>
      <c r="PAU28" s="22"/>
      <c r="PAV28" s="22"/>
      <c r="PAW28" s="22"/>
      <c r="PAX28" s="22"/>
      <c r="PAY28" s="22"/>
      <c r="PAZ28" s="22"/>
      <c r="PBA28" s="22"/>
      <c r="PBB28" s="22"/>
      <c r="PBC28" s="22"/>
      <c r="PBD28" s="22"/>
      <c r="PBE28" s="22"/>
      <c r="PBF28" s="22"/>
      <c r="PBG28" s="22"/>
      <c r="PBH28" s="22"/>
      <c r="PBI28" s="22"/>
      <c r="PBJ28" s="22"/>
      <c r="PBK28" s="22"/>
      <c r="PBL28" s="22"/>
      <c r="PBM28" s="22"/>
      <c r="PBN28" s="22"/>
      <c r="PBO28" s="22"/>
      <c r="PBP28" s="22"/>
      <c r="PBQ28" s="22"/>
      <c r="PBR28" s="22"/>
      <c r="PBS28" s="22"/>
      <c r="PBT28" s="22"/>
      <c r="PBU28" s="22"/>
      <c r="PBV28" s="22"/>
      <c r="PBW28" s="22"/>
      <c r="PBX28" s="22"/>
      <c r="PBY28" s="22"/>
      <c r="PBZ28" s="22"/>
      <c r="PCA28" s="22"/>
      <c r="PCB28" s="22"/>
      <c r="PCC28" s="22"/>
      <c r="PCD28" s="22"/>
      <c r="PCE28" s="22"/>
      <c r="PCF28" s="22"/>
      <c r="PCG28" s="22"/>
      <c r="PCH28" s="22"/>
      <c r="PCI28" s="22"/>
      <c r="PCJ28" s="22"/>
      <c r="PCK28" s="22"/>
      <c r="PCL28" s="22"/>
      <c r="PCM28" s="22"/>
      <c r="PCN28" s="22"/>
      <c r="PCO28" s="22"/>
      <c r="PCP28" s="22"/>
      <c r="PCQ28" s="22"/>
      <c r="PCR28" s="22"/>
      <c r="PCS28" s="22"/>
      <c r="PCT28" s="22"/>
      <c r="PCU28" s="22"/>
      <c r="PCV28" s="22"/>
      <c r="PCW28" s="22"/>
      <c r="PCX28" s="22"/>
      <c r="PCY28" s="22"/>
      <c r="PCZ28" s="22"/>
      <c r="PDA28" s="22"/>
      <c r="PDB28" s="22"/>
      <c r="PDC28" s="22"/>
      <c r="PDD28" s="22"/>
      <c r="PDE28" s="22"/>
      <c r="PDF28" s="22"/>
      <c r="PDG28" s="22"/>
      <c r="PDH28" s="22"/>
      <c r="PDI28" s="22"/>
      <c r="PDJ28" s="22"/>
      <c r="PDK28" s="22"/>
      <c r="PDL28" s="22"/>
      <c r="PDM28" s="22"/>
      <c r="PDN28" s="22"/>
      <c r="PDO28" s="22"/>
      <c r="PDP28" s="22"/>
      <c r="PDQ28" s="22"/>
      <c r="PDR28" s="22"/>
      <c r="PDS28" s="22"/>
      <c r="PDT28" s="22"/>
      <c r="PDU28" s="22"/>
      <c r="PDV28" s="22"/>
      <c r="PDW28" s="22"/>
      <c r="PDX28" s="22"/>
      <c r="PDY28" s="22"/>
      <c r="PDZ28" s="22"/>
      <c r="PEA28" s="22"/>
      <c r="PEB28" s="22"/>
      <c r="PEC28" s="22"/>
      <c r="PED28" s="22"/>
      <c r="PEE28" s="22"/>
      <c r="PEF28" s="22"/>
      <c r="PEG28" s="22"/>
      <c r="PEH28" s="22"/>
      <c r="PEI28" s="22"/>
      <c r="PEJ28" s="22"/>
      <c r="PEK28" s="22"/>
      <c r="PEL28" s="22"/>
      <c r="PEM28" s="22"/>
      <c r="PEN28" s="22"/>
      <c r="PEO28" s="22"/>
      <c r="PEP28" s="22"/>
      <c r="PEQ28" s="22"/>
      <c r="PER28" s="22"/>
      <c r="PES28" s="22"/>
      <c r="PET28" s="22"/>
      <c r="PEU28" s="22"/>
      <c r="PEV28" s="22"/>
      <c r="PEW28" s="22"/>
      <c r="PEX28" s="22"/>
      <c r="PEY28" s="22"/>
      <c r="PEZ28" s="22"/>
      <c r="PFA28" s="22"/>
      <c r="PFB28" s="22"/>
      <c r="PFC28" s="22"/>
      <c r="PFD28" s="22"/>
      <c r="PFE28" s="22"/>
      <c r="PFF28" s="22"/>
      <c r="PFG28" s="22"/>
      <c r="PFH28" s="22"/>
      <c r="PFI28" s="30"/>
      <c r="PFJ28" s="22"/>
      <c r="PFK28" s="22"/>
      <c r="PFL28" s="22"/>
      <c r="PFM28" s="22"/>
      <c r="PFN28" s="22"/>
      <c r="PFO28" s="22"/>
      <c r="PFP28" s="22"/>
      <c r="PFQ28" s="22"/>
      <c r="PFR28" s="22"/>
      <c r="PFS28" s="22"/>
      <c r="PFT28" s="22"/>
      <c r="PFU28" s="22"/>
      <c r="PFV28" s="22"/>
      <c r="PFW28" s="22"/>
      <c r="PFX28" s="22"/>
      <c r="PFY28" s="22"/>
      <c r="PFZ28" s="22"/>
      <c r="PGA28" s="22"/>
      <c r="PGB28" s="22"/>
      <c r="PGC28" s="22"/>
      <c r="PGD28" s="22"/>
      <c r="PGE28" s="22"/>
      <c r="PGF28" s="22"/>
      <c r="PGG28" s="22"/>
      <c r="PGH28" s="22"/>
      <c r="PGI28" s="22"/>
      <c r="PGJ28" s="22"/>
      <c r="PGK28" s="22"/>
      <c r="PGL28" s="22"/>
      <c r="PGM28" s="22"/>
      <c r="PGN28" s="22"/>
      <c r="PGO28" s="22"/>
      <c r="PGP28" s="22"/>
      <c r="PGQ28" s="22"/>
      <c r="PGR28" s="22"/>
      <c r="PGS28" s="22"/>
      <c r="PGT28" s="22"/>
      <c r="PGU28" s="22"/>
      <c r="PGV28" s="22"/>
      <c r="PGW28" s="22"/>
      <c r="PGX28" s="22"/>
      <c r="PGY28" s="22"/>
      <c r="PGZ28" s="22"/>
      <c r="PHA28" s="22"/>
      <c r="PHB28" s="22"/>
      <c r="PHC28" s="22"/>
      <c r="PHD28" s="22"/>
      <c r="PHE28" s="22"/>
      <c r="PHF28" s="22"/>
      <c r="PHG28" s="22"/>
      <c r="PHH28" s="22"/>
      <c r="PHI28" s="22"/>
      <c r="PHJ28" s="22"/>
      <c r="PHK28" s="22"/>
      <c r="PHL28" s="22"/>
      <c r="PHM28" s="22"/>
      <c r="PHN28" s="22"/>
      <c r="PHO28" s="22"/>
      <c r="PHP28" s="22"/>
      <c r="PHQ28" s="22"/>
      <c r="PHR28" s="22"/>
      <c r="PHS28" s="22"/>
      <c r="PHT28" s="22"/>
      <c r="PHU28" s="22"/>
      <c r="PHV28" s="22"/>
      <c r="PHW28" s="22"/>
      <c r="PHX28" s="22"/>
      <c r="PHY28" s="22"/>
      <c r="PHZ28" s="22"/>
      <c r="PIA28" s="22"/>
      <c r="PIB28" s="22"/>
      <c r="PIC28" s="22"/>
      <c r="PID28" s="22"/>
      <c r="PIE28" s="22"/>
      <c r="PIF28" s="22"/>
      <c r="PIG28" s="22"/>
      <c r="PIH28" s="22"/>
      <c r="PII28" s="22"/>
      <c r="PIJ28" s="22"/>
      <c r="PIK28" s="22"/>
      <c r="PIL28" s="22"/>
      <c r="PIM28" s="22"/>
      <c r="PIN28" s="22"/>
      <c r="PIO28" s="22"/>
      <c r="PIP28" s="22"/>
      <c r="PIQ28" s="22"/>
      <c r="PIR28" s="22"/>
      <c r="PIS28" s="22"/>
      <c r="PIT28" s="22"/>
      <c r="PIU28" s="22"/>
      <c r="PIV28" s="22"/>
      <c r="PIW28" s="22"/>
      <c r="PIX28" s="22"/>
      <c r="PIY28" s="22"/>
      <c r="PIZ28" s="22"/>
      <c r="PJA28" s="22"/>
      <c r="PJB28" s="22"/>
      <c r="PJC28" s="22"/>
      <c r="PJD28" s="22"/>
      <c r="PJE28" s="22"/>
      <c r="PJF28" s="22"/>
      <c r="PJG28" s="22"/>
      <c r="PJH28" s="22"/>
      <c r="PJI28" s="22"/>
      <c r="PJJ28" s="22"/>
      <c r="PJK28" s="22"/>
      <c r="PJL28" s="22"/>
      <c r="PJM28" s="22"/>
      <c r="PJN28" s="22"/>
      <c r="PJO28" s="22"/>
      <c r="PJP28" s="22"/>
      <c r="PJQ28" s="22"/>
      <c r="PJR28" s="22"/>
      <c r="PJS28" s="22"/>
      <c r="PJT28" s="22"/>
      <c r="PJU28" s="22"/>
      <c r="PJV28" s="22"/>
      <c r="PJW28" s="22"/>
      <c r="PJX28" s="22"/>
      <c r="PJY28" s="22"/>
      <c r="PJZ28" s="22"/>
      <c r="PKA28" s="22"/>
      <c r="PKB28" s="22"/>
      <c r="PKC28" s="22"/>
      <c r="PKD28" s="22"/>
      <c r="PKE28" s="22"/>
      <c r="PKF28" s="22"/>
      <c r="PKG28" s="22"/>
      <c r="PKH28" s="22"/>
      <c r="PKI28" s="22"/>
      <c r="PKJ28" s="22"/>
      <c r="PKK28" s="22"/>
      <c r="PKL28" s="22"/>
      <c r="PKM28" s="22"/>
      <c r="PKN28" s="22"/>
      <c r="PKO28" s="22"/>
      <c r="PKP28" s="22"/>
      <c r="PKQ28" s="22"/>
      <c r="PKR28" s="22"/>
      <c r="PKS28" s="22"/>
      <c r="PKT28" s="22"/>
      <c r="PKU28" s="22"/>
      <c r="PKV28" s="22"/>
      <c r="PKW28" s="22"/>
      <c r="PKX28" s="22"/>
      <c r="PKY28" s="22"/>
      <c r="PKZ28" s="22"/>
      <c r="PLA28" s="22"/>
      <c r="PLB28" s="22"/>
      <c r="PLC28" s="22"/>
      <c r="PLD28" s="22"/>
      <c r="PLE28" s="22"/>
      <c r="PLF28" s="22"/>
      <c r="PLG28" s="22"/>
      <c r="PLH28" s="22"/>
      <c r="PLI28" s="22"/>
      <c r="PLJ28" s="22"/>
      <c r="PLK28" s="22"/>
      <c r="PLL28" s="22"/>
      <c r="PLM28" s="22"/>
      <c r="PLN28" s="22"/>
      <c r="PLO28" s="22"/>
      <c r="PLP28" s="22"/>
      <c r="PLQ28" s="22"/>
      <c r="PLR28" s="22"/>
      <c r="PLS28" s="22"/>
      <c r="PLT28" s="22"/>
      <c r="PLU28" s="22"/>
      <c r="PLV28" s="22"/>
      <c r="PLW28" s="22"/>
      <c r="PLX28" s="22"/>
      <c r="PLY28" s="22"/>
      <c r="PLZ28" s="22"/>
      <c r="PMA28" s="22"/>
      <c r="PMB28" s="22"/>
      <c r="PMC28" s="22"/>
      <c r="PMD28" s="22"/>
      <c r="PME28" s="22"/>
      <c r="PMF28" s="22"/>
      <c r="PMG28" s="22"/>
      <c r="PMH28" s="22"/>
      <c r="PMI28" s="22"/>
      <c r="PMJ28" s="22"/>
      <c r="PMK28" s="22"/>
      <c r="PML28" s="22"/>
      <c r="PMM28" s="22"/>
      <c r="PMN28" s="22"/>
      <c r="PMO28" s="22"/>
      <c r="PMP28" s="22"/>
      <c r="PMQ28" s="22"/>
      <c r="PMR28" s="22"/>
      <c r="PMS28" s="22"/>
      <c r="PMT28" s="22"/>
      <c r="PMU28" s="22"/>
      <c r="PMV28" s="22"/>
      <c r="PMW28" s="22"/>
      <c r="PMX28" s="22"/>
      <c r="PMY28" s="22"/>
      <c r="PMZ28" s="22"/>
      <c r="PNA28" s="22"/>
      <c r="PNB28" s="22"/>
      <c r="PNC28" s="22"/>
      <c r="PND28" s="22"/>
      <c r="PNE28" s="22"/>
      <c r="PNF28" s="22"/>
      <c r="PNG28" s="22"/>
      <c r="PNH28" s="22"/>
      <c r="PNI28" s="22"/>
      <c r="PNJ28" s="22"/>
      <c r="PNK28" s="22"/>
      <c r="PNL28" s="22"/>
      <c r="PNM28" s="22"/>
      <c r="PNN28" s="22"/>
      <c r="PNO28" s="22"/>
      <c r="PNP28" s="22"/>
      <c r="PNQ28" s="22"/>
      <c r="PNR28" s="22"/>
      <c r="PNS28" s="22"/>
      <c r="PNT28" s="22"/>
      <c r="PNU28" s="22"/>
      <c r="PNV28" s="22"/>
      <c r="PNW28" s="22"/>
      <c r="PNX28" s="22"/>
      <c r="PNY28" s="22"/>
      <c r="PNZ28" s="22"/>
      <c r="POA28" s="22"/>
      <c r="POB28" s="22"/>
      <c r="POC28" s="22"/>
      <c r="POD28" s="22"/>
      <c r="POE28" s="22"/>
      <c r="POF28" s="22"/>
      <c r="POG28" s="22"/>
      <c r="POH28" s="22"/>
      <c r="POI28" s="22"/>
      <c r="POJ28" s="22"/>
      <c r="POK28" s="22"/>
      <c r="POL28" s="22"/>
      <c r="POM28" s="22"/>
      <c r="PON28" s="22"/>
      <c r="POO28" s="22"/>
      <c r="POP28" s="22"/>
      <c r="POQ28" s="22"/>
      <c r="POR28" s="22"/>
      <c r="POS28" s="22"/>
      <c r="POT28" s="22"/>
      <c r="POU28" s="22"/>
      <c r="POV28" s="22"/>
      <c r="POW28" s="22"/>
      <c r="POX28" s="22"/>
      <c r="POY28" s="22"/>
      <c r="POZ28" s="22"/>
      <c r="PPA28" s="22"/>
      <c r="PPB28" s="22"/>
      <c r="PPC28" s="22"/>
      <c r="PPD28" s="22"/>
      <c r="PPE28" s="22"/>
      <c r="PPF28" s="22"/>
      <c r="PPG28" s="22"/>
      <c r="PPH28" s="22"/>
      <c r="PPI28" s="22"/>
      <c r="PPJ28" s="22"/>
      <c r="PPK28" s="22"/>
      <c r="PPL28" s="22"/>
      <c r="PPM28" s="22"/>
      <c r="PPN28" s="22"/>
      <c r="PPO28" s="22"/>
      <c r="PPP28" s="22"/>
      <c r="PPQ28" s="22"/>
      <c r="PPR28" s="22"/>
      <c r="PPS28" s="22"/>
      <c r="PPT28" s="22"/>
      <c r="PPU28" s="22"/>
      <c r="PPV28" s="22"/>
      <c r="PPW28" s="22"/>
      <c r="PPX28" s="22"/>
      <c r="PPY28" s="22"/>
      <c r="PPZ28" s="22"/>
      <c r="PQA28" s="22"/>
      <c r="PQB28" s="22"/>
      <c r="PQC28" s="22"/>
      <c r="PQD28" s="22"/>
      <c r="PQE28" s="22"/>
      <c r="PQF28" s="22"/>
      <c r="PQG28" s="22"/>
      <c r="PQH28" s="22"/>
      <c r="PQI28" s="22"/>
      <c r="PQJ28" s="22"/>
      <c r="PQK28" s="22"/>
      <c r="PQL28" s="22"/>
      <c r="PQM28" s="22"/>
      <c r="PQN28" s="22"/>
      <c r="PQO28" s="22"/>
      <c r="PQP28" s="22"/>
      <c r="PQQ28" s="22"/>
      <c r="PQR28" s="22"/>
      <c r="PQS28" s="22"/>
      <c r="PQT28" s="22"/>
      <c r="PQU28" s="22"/>
      <c r="PQV28" s="22"/>
      <c r="PQW28" s="22"/>
      <c r="PQX28" s="22"/>
      <c r="PQY28" s="22"/>
      <c r="PQZ28" s="22"/>
      <c r="PRA28" s="22"/>
      <c r="PRB28" s="22"/>
      <c r="PRC28" s="22"/>
      <c r="PRD28" s="22"/>
      <c r="PRE28" s="22"/>
      <c r="PRF28" s="22"/>
      <c r="PRG28" s="22"/>
      <c r="PRH28" s="22"/>
      <c r="PRI28" s="22"/>
      <c r="PRJ28" s="22"/>
      <c r="PRK28" s="22"/>
      <c r="PRL28" s="22"/>
      <c r="PRM28" s="22"/>
      <c r="PRN28" s="22"/>
      <c r="PRO28" s="22"/>
      <c r="PRP28" s="22"/>
      <c r="PRQ28" s="22"/>
      <c r="PRR28" s="22"/>
      <c r="PRS28" s="22"/>
      <c r="PRT28" s="22"/>
      <c r="PRU28" s="22"/>
      <c r="PRV28" s="22"/>
      <c r="PRW28" s="22"/>
      <c r="PRX28" s="22"/>
      <c r="PRY28" s="22"/>
      <c r="PRZ28" s="22"/>
      <c r="PSA28" s="22"/>
      <c r="PSB28" s="22"/>
      <c r="PSC28" s="22"/>
      <c r="PSD28" s="22"/>
      <c r="PSE28" s="22"/>
      <c r="PSF28" s="22"/>
      <c r="PSG28" s="22"/>
      <c r="PSH28" s="22"/>
      <c r="PSI28" s="22"/>
      <c r="PSJ28" s="22"/>
      <c r="PSK28" s="22"/>
      <c r="PSL28" s="22"/>
      <c r="PSM28" s="22"/>
      <c r="PSN28" s="22"/>
      <c r="PSO28" s="22"/>
      <c r="PSP28" s="22"/>
      <c r="PSQ28" s="22"/>
      <c r="PSR28" s="22"/>
      <c r="PSS28" s="22"/>
      <c r="PST28" s="22"/>
      <c r="PSU28" s="22"/>
      <c r="PSV28" s="22"/>
      <c r="PSW28" s="22"/>
      <c r="PSX28" s="22"/>
      <c r="PSY28" s="22"/>
      <c r="PSZ28" s="22"/>
      <c r="PTA28" s="22"/>
      <c r="PTB28" s="22"/>
      <c r="PTC28" s="22"/>
      <c r="PTD28" s="22"/>
      <c r="PTE28" s="22"/>
      <c r="PTF28" s="22"/>
      <c r="PTG28" s="22"/>
      <c r="PTH28" s="22"/>
      <c r="PTI28" s="22"/>
      <c r="PTJ28" s="22"/>
      <c r="PTK28" s="30"/>
      <c r="PTL28" s="22"/>
      <c r="PTM28" s="22"/>
      <c r="PTN28" s="22"/>
      <c r="PTO28" s="22"/>
      <c r="PTP28" s="22"/>
      <c r="PTQ28" s="22"/>
      <c r="PTR28" s="22"/>
      <c r="PTS28" s="22"/>
      <c r="PTT28" s="22"/>
      <c r="PTU28" s="22"/>
      <c r="PTV28" s="22"/>
      <c r="PTW28" s="22"/>
      <c r="PTX28" s="22"/>
      <c r="PTY28" s="22"/>
      <c r="PTZ28" s="22"/>
      <c r="PUA28" s="22"/>
      <c r="PUB28" s="22"/>
      <c r="PUC28" s="22"/>
      <c r="PUD28" s="22"/>
      <c r="PUE28" s="22"/>
      <c r="PUF28" s="22"/>
      <c r="PUG28" s="22"/>
      <c r="PUH28" s="22"/>
      <c r="PUI28" s="22"/>
      <c r="PUJ28" s="22"/>
      <c r="PUK28" s="22"/>
      <c r="PUL28" s="22"/>
      <c r="PUM28" s="22"/>
      <c r="PUN28" s="22"/>
      <c r="PUO28" s="22"/>
      <c r="PUP28" s="22"/>
      <c r="PUQ28" s="22"/>
      <c r="PUR28" s="22"/>
      <c r="PUS28" s="22"/>
      <c r="PUT28" s="22"/>
      <c r="PUU28" s="22"/>
      <c r="PUV28" s="22"/>
      <c r="PUW28" s="22"/>
      <c r="PUX28" s="22"/>
      <c r="PUY28" s="22"/>
      <c r="PUZ28" s="22"/>
      <c r="PVA28" s="22"/>
      <c r="PVB28" s="22"/>
      <c r="PVC28" s="22"/>
      <c r="PVD28" s="22"/>
      <c r="PVE28" s="22"/>
      <c r="PVF28" s="22"/>
      <c r="PVG28" s="22"/>
      <c r="PVH28" s="22"/>
      <c r="PVI28" s="22"/>
      <c r="PVJ28" s="22"/>
      <c r="PVK28" s="22"/>
      <c r="PVL28" s="22"/>
      <c r="PVM28" s="22"/>
      <c r="PVN28" s="22"/>
      <c r="PVO28" s="22"/>
      <c r="PVP28" s="22"/>
      <c r="PVQ28" s="22"/>
      <c r="PVR28" s="22"/>
      <c r="PVS28" s="22"/>
      <c r="PVT28" s="22"/>
      <c r="PVU28" s="22"/>
      <c r="PVV28" s="22"/>
      <c r="PVW28" s="22"/>
      <c r="PVX28" s="22"/>
      <c r="PVY28" s="22"/>
      <c r="PVZ28" s="22"/>
      <c r="PWA28" s="22"/>
      <c r="PWB28" s="22"/>
      <c r="PWC28" s="22"/>
      <c r="PWD28" s="22"/>
      <c r="PWE28" s="22"/>
      <c r="PWF28" s="22"/>
      <c r="PWG28" s="22"/>
      <c r="PWH28" s="22"/>
      <c r="PWI28" s="22"/>
      <c r="PWJ28" s="22"/>
      <c r="PWK28" s="22"/>
      <c r="PWL28" s="22"/>
      <c r="PWM28" s="22"/>
      <c r="PWN28" s="22"/>
      <c r="PWO28" s="22"/>
      <c r="PWP28" s="22"/>
      <c r="PWQ28" s="22"/>
      <c r="PWR28" s="22"/>
      <c r="PWS28" s="22"/>
      <c r="PWT28" s="22"/>
      <c r="PWU28" s="22"/>
      <c r="PWV28" s="22"/>
      <c r="PWW28" s="22"/>
      <c r="PWX28" s="22"/>
      <c r="PWY28" s="22"/>
      <c r="PWZ28" s="22"/>
      <c r="PXA28" s="22"/>
      <c r="PXB28" s="22"/>
      <c r="PXC28" s="22"/>
      <c r="PXD28" s="22"/>
      <c r="PXE28" s="22"/>
      <c r="PXF28" s="22"/>
      <c r="PXG28" s="22"/>
      <c r="PXH28" s="22"/>
      <c r="PXI28" s="22"/>
      <c r="PXJ28" s="22"/>
      <c r="PXK28" s="22"/>
      <c r="PXL28" s="22"/>
      <c r="PXM28" s="22"/>
      <c r="PXN28" s="22"/>
      <c r="PXO28" s="22"/>
      <c r="PXP28" s="22"/>
      <c r="PXQ28" s="22"/>
      <c r="PXR28" s="22"/>
      <c r="PXS28" s="22"/>
      <c r="PXT28" s="22"/>
      <c r="PXU28" s="22"/>
      <c r="PXV28" s="22"/>
      <c r="PXW28" s="22"/>
      <c r="PXX28" s="22"/>
      <c r="PXY28" s="22"/>
      <c r="PXZ28" s="22"/>
      <c r="PYA28" s="22"/>
      <c r="PYB28" s="22"/>
      <c r="PYC28" s="22"/>
      <c r="PYD28" s="22"/>
      <c r="PYE28" s="22"/>
      <c r="PYF28" s="22"/>
      <c r="PYG28" s="22"/>
      <c r="PYH28" s="22"/>
      <c r="PYI28" s="22"/>
      <c r="PYJ28" s="22"/>
      <c r="PYK28" s="22"/>
      <c r="PYL28" s="22"/>
      <c r="PYM28" s="22"/>
      <c r="PYN28" s="22"/>
      <c r="PYO28" s="22"/>
      <c r="PYP28" s="22"/>
      <c r="PYQ28" s="22"/>
      <c r="PYR28" s="22"/>
      <c r="PYS28" s="22"/>
      <c r="PYT28" s="22"/>
      <c r="PYU28" s="22"/>
      <c r="PYV28" s="22"/>
      <c r="PYW28" s="22"/>
      <c r="PYX28" s="22"/>
      <c r="PYY28" s="22"/>
      <c r="PYZ28" s="22"/>
      <c r="PZA28" s="22"/>
      <c r="PZB28" s="22"/>
      <c r="PZC28" s="22"/>
      <c r="PZD28" s="22"/>
      <c r="PZE28" s="22"/>
      <c r="PZF28" s="22"/>
      <c r="PZG28" s="22"/>
      <c r="PZH28" s="22"/>
      <c r="PZI28" s="22"/>
      <c r="PZJ28" s="22"/>
      <c r="PZK28" s="22"/>
      <c r="PZL28" s="22"/>
      <c r="PZM28" s="22"/>
      <c r="PZN28" s="22"/>
      <c r="PZO28" s="22"/>
      <c r="PZP28" s="22"/>
      <c r="PZQ28" s="22"/>
      <c r="PZR28" s="22"/>
      <c r="PZS28" s="22"/>
      <c r="PZT28" s="22"/>
      <c r="PZU28" s="22"/>
      <c r="PZV28" s="22"/>
      <c r="PZW28" s="22"/>
      <c r="PZX28" s="22"/>
      <c r="PZY28" s="22"/>
      <c r="PZZ28" s="22"/>
      <c r="QAA28" s="22"/>
      <c r="QAB28" s="22"/>
      <c r="QAC28" s="22"/>
      <c r="QAD28" s="22"/>
      <c r="QAE28" s="22"/>
      <c r="QAF28" s="22"/>
      <c r="QAG28" s="22"/>
      <c r="QAH28" s="22"/>
      <c r="QAI28" s="22"/>
      <c r="QAJ28" s="22"/>
      <c r="QAK28" s="22"/>
      <c r="QAL28" s="22"/>
      <c r="QAM28" s="22"/>
      <c r="QAN28" s="22"/>
      <c r="QAO28" s="22"/>
      <c r="QAP28" s="22"/>
      <c r="QAQ28" s="22"/>
      <c r="QAR28" s="22"/>
      <c r="QAS28" s="22"/>
      <c r="QAT28" s="22"/>
      <c r="QAU28" s="22"/>
      <c r="QAV28" s="22"/>
      <c r="QAW28" s="22"/>
      <c r="QAX28" s="22"/>
      <c r="QAY28" s="22"/>
      <c r="QAZ28" s="22"/>
      <c r="QBA28" s="22"/>
      <c r="QBB28" s="22"/>
      <c r="QBC28" s="22"/>
      <c r="QBD28" s="22"/>
      <c r="QBE28" s="22"/>
      <c r="QBF28" s="22"/>
      <c r="QBG28" s="22"/>
      <c r="QBH28" s="22"/>
      <c r="QBI28" s="22"/>
      <c r="QBJ28" s="22"/>
      <c r="QBK28" s="22"/>
      <c r="QBL28" s="22"/>
      <c r="QBM28" s="22"/>
      <c r="QBN28" s="22"/>
      <c r="QBO28" s="22"/>
      <c r="QBP28" s="22"/>
      <c r="QBQ28" s="22"/>
      <c r="QBR28" s="22"/>
      <c r="QBS28" s="22"/>
      <c r="QBT28" s="22"/>
      <c r="QBU28" s="22"/>
      <c r="QBV28" s="22"/>
      <c r="QBW28" s="22"/>
      <c r="QBX28" s="22"/>
      <c r="QBY28" s="22"/>
      <c r="QBZ28" s="22"/>
      <c r="QCA28" s="22"/>
      <c r="QCB28" s="22"/>
      <c r="QCC28" s="22"/>
      <c r="QCD28" s="22"/>
      <c r="QCE28" s="22"/>
      <c r="QCF28" s="22"/>
      <c r="QCG28" s="22"/>
      <c r="QCH28" s="22"/>
      <c r="QCI28" s="22"/>
      <c r="QCJ28" s="22"/>
      <c r="QCK28" s="22"/>
      <c r="QCL28" s="22"/>
      <c r="QCM28" s="22"/>
      <c r="QCN28" s="22"/>
      <c r="QCO28" s="22"/>
      <c r="QCP28" s="22"/>
      <c r="QCQ28" s="22"/>
      <c r="QCR28" s="22"/>
      <c r="QCS28" s="22"/>
      <c r="QCT28" s="22"/>
      <c r="QCU28" s="22"/>
      <c r="QCV28" s="22"/>
      <c r="QCW28" s="22"/>
      <c r="QCX28" s="22"/>
      <c r="QCY28" s="22"/>
      <c r="QCZ28" s="22"/>
      <c r="QDA28" s="22"/>
      <c r="QDB28" s="22"/>
      <c r="QDC28" s="22"/>
      <c r="QDD28" s="22"/>
      <c r="QDE28" s="22"/>
      <c r="QDF28" s="22"/>
      <c r="QDG28" s="22"/>
      <c r="QDH28" s="22"/>
      <c r="QDI28" s="22"/>
      <c r="QDJ28" s="22"/>
      <c r="QDK28" s="22"/>
      <c r="QDL28" s="22"/>
      <c r="QDM28" s="22"/>
      <c r="QDN28" s="22"/>
      <c r="QDO28" s="22"/>
      <c r="QDP28" s="22"/>
      <c r="QDQ28" s="22"/>
      <c r="QDR28" s="22"/>
      <c r="QDS28" s="22"/>
      <c r="QDT28" s="22"/>
      <c r="QDU28" s="22"/>
      <c r="QDV28" s="22"/>
      <c r="QDW28" s="22"/>
      <c r="QDX28" s="22"/>
      <c r="QDY28" s="22"/>
      <c r="QDZ28" s="22"/>
      <c r="QEA28" s="22"/>
      <c r="QEB28" s="22"/>
      <c r="QEC28" s="22"/>
      <c r="QED28" s="22"/>
      <c r="QEE28" s="22"/>
      <c r="QEF28" s="22"/>
      <c r="QEG28" s="22"/>
      <c r="QEH28" s="22"/>
      <c r="QEI28" s="22"/>
      <c r="QEJ28" s="22"/>
      <c r="QEK28" s="22"/>
      <c r="QEL28" s="22"/>
      <c r="QEM28" s="22"/>
      <c r="QEN28" s="22"/>
      <c r="QEO28" s="22"/>
      <c r="QEP28" s="22"/>
      <c r="QEQ28" s="22"/>
      <c r="QER28" s="22"/>
      <c r="QES28" s="22"/>
      <c r="QET28" s="22"/>
      <c r="QEU28" s="22"/>
      <c r="QEV28" s="22"/>
      <c r="QEW28" s="22"/>
      <c r="QEX28" s="22"/>
      <c r="QEY28" s="22"/>
      <c r="QEZ28" s="22"/>
      <c r="QFA28" s="22"/>
      <c r="QFB28" s="22"/>
      <c r="QFC28" s="22"/>
      <c r="QFD28" s="22"/>
      <c r="QFE28" s="22"/>
      <c r="QFF28" s="22"/>
      <c r="QFG28" s="22"/>
      <c r="QFH28" s="22"/>
      <c r="QFI28" s="22"/>
      <c r="QFJ28" s="22"/>
      <c r="QFK28" s="22"/>
      <c r="QFL28" s="22"/>
      <c r="QFM28" s="22"/>
      <c r="QFN28" s="22"/>
      <c r="QFO28" s="22"/>
      <c r="QFP28" s="22"/>
      <c r="QFQ28" s="22"/>
      <c r="QFR28" s="22"/>
      <c r="QFS28" s="22"/>
      <c r="QFT28" s="22"/>
      <c r="QFU28" s="22"/>
      <c r="QFV28" s="22"/>
      <c r="QFW28" s="22"/>
      <c r="QFX28" s="22"/>
      <c r="QFY28" s="22"/>
      <c r="QFZ28" s="22"/>
      <c r="QGA28" s="22"/>
      <c r="QGB28" s="22"/>
      <c r="QGC28" s="22"/>
      <c r="QGD28" s="22"/>
      <c r="QGE28" s="22"/>
      <c r="QGF28" s="22"/>
      <c r="QGG28" s="22"/>
      <c r="QGH28" s="22"/>
      <c r="QGI28" s="22"/>
      <c r="QGJ28" s="22"/>
      <c r="QGK28" s="22"/>
      <c r="QGL28" s="22"/>
      <c r="QGM28" s="22"/>
      <c r="QGN28" s="22"/>
      <c r="QGO28" s="22"/>
      <c r="QGP28" s="22"/>
      <c r="QGQ28" s="22"/>
      <c r="QGR28" s="22"/>
      <c r="QGS28" s="22"/>
      <c r="QGT28" s="22"/>
      <c r="QGU28" s="22"/>
      <c r="QGV28" s="22"/>
      <c r="QGW28" s="22"/>
      <c r="QGX28" s="22"/>
      <c r="QGY28" s="22"/>
      <c r="QGZ28" s="22"/>
      <c r="QHA28" s="22"/>
      <c r="QHB28" s="22"/>
      <c r="QHC28" s="22"/>
      <c r="QHD28" s="22"/>
      <c r="QHE28" s="22"/>
      <c r="QHF28" s="22"/>
      <c r="QHG28" s="22"/>
      <c r="QHH28" s="22"/>
      <c r="QHI28" s="22"/>
      <c r="QHJ28" s="22"/>
      <c r="QHK28" s="22"/>
      <c r="QHL28" s="22"/>
      <c r="QHM28" s="30"/>
      <c r="QHN28" s="22"/>
      <c r="QHO28" s="22"/>
      <c r="QHP28" s="22"/>
      <c r="QHQ28" s="22"/>
      <c r="QHR28" s="22"/>
      <c r="QHS28" s="22"/>
      <c r="QHT28" s="22"/>
      <c r="QHU28" s="22"/>
      <c r="QHV28" s="22"/>
      <c r="QHW28" s="22"/>
      <c r="QHX28" s="22"/>
      <c r="QHY28" s="22"/>
      <c r="QHZ28" s="22"/>
      <c r="QIA28" s="22"/>
      <c r="QIB28" s="22"/>
      <c r="QIC28" s="22"/>
      <c r="QID28" s="22"/>
      <c r="QIE28" s="22"/>
      <c r="QIF28" s="22"/>
      <c r="QIG28" s="22"/>
      <c r="QIH28" s="22"/>
      <c r="QII28" s="22"/>
      <c r="QIJ28" s="22"/>
      <c r="QIK28" s="22"/>
      <c r="QIL28" s="22"/>
      <c r="QIM28" s="22"/>
      <c r="QIN28" s="22"/>
      <c r="QIO28" s="22"/>
      <c r="QIP28" s="22"/>
      <c r="QIQ28" s="22"/>
      <c r="QIR28" s="22"/>
      <c r="QIS28" s="22"/>
      <c r="QIT28" s="22"/>
      <c r="QIU28" s="22"/>
      <c r="QIV28" s="22"/>
      <c r="QIW28" s="22"/>
      <c r="QIX28" s="22"/>
      <c r="QIY28" s="22"/>
      <c r="QIZ28" s="22"/>
      <c r="QJA28" s="22"/>
      <c r="QJB28" s="22"/>
      <c r="QJC28" s="22"/>
      <c r="QJD28" s="22"/>
      <c r="QJE28" s="22"/>
      <c r="QJF28" s="22"/>
      <c r="QJG28" s="22"/>
      <c r="QJH28" s="22"/>
      <c r="QJI28" s="22"/>
      <c r="QJJ28" s="22"/>
      <c r="QJK28" s="22"/>
      <c r="QJL28" s="22"/>
      <c r="QJM28" s="22"/>
      <c r="QJN28" s="22"/>
      <c r="QJO28" s="22"/>
      <c r="QJP28" s="22"/>
      <c r="QJQ28" s="22"/>
      <c r="QJR28" s="22"/>
      <c r="QJS28" s="22"/>
      <c r="QJT28" s="22"/>
      <c r="QJU28" s="22"/>
      <c r="QJV28" s="22"/>
      <c r="QJW28" s="22"/>
      <c r="QJX28" s="22"/>
      <c r="QJY28" s="22"/>
      <c r="QJZ28" s="22"/>
      <c r="QKA28" s="22"/>
      <c r="QKB28" s="22"/>
      <c r="QKC28" s="22"/>
      <c r="QKD28" s="22"/>
      <c r="QKE28" s="22"/>
      <c r="QKF28" s="22"/>
      <c r="QKG28" s="22"/>
      <c r="QKH28" s="22"/>
      <c r="QKI28" s="22"/>
      <c r="QKJ28" s="22"/>
      <c r="QKK28" s="22"/>
      <c r="QKL28" s="22"/>
      <c r="QKM28" s="22"/>
      <c r="QKN28" s="22"/>
      <c r="QKO28" s="22"/>
      <c r="QKP28" s="22"/>
      <c r="QKQ28" s="22"/>
      <c r="QKR28" s="22"/>
      <c r="QKS28" s="22"/>
      <c r="QKT28" s="22"/>
      <c r="QKU28" s="22"/>
      <c r="QKV28" s="22"/>
      <c r="QKW28" s="22"/>
      <c r="QKX28" s="22"/>
      <c r="QKY28" s="22"/>
      <c r="QKZ28" s="22"/>
      <c r="QLA28" s="22"/>
      <c r="QLB28" s="22"/>
      <c r="QLC28" s="22"/>
      <c r="QLD28" s="22"/>
      <c r="QLE28" s="22"/>
      <c r="QLF28" s="22"/>
      <c r="QLG28" s="22"/>
      <c r="QLH28" s="22"/>
      <c r="QLI28" s="22"/>
      <c r="QLJ28" s="22"/>
      <c r="QLK28" s="22"/>
      <c r="QLL28" s="22"/>
      <c r="QLM28" s="22"/>
      <c r="QLN28" s="22"/>
      <c r="QLO28" s="22"/>
      <c r="QLP28" s="22"/>
      <c r="QLQ28" s="22"/>
      <c r="QLR28" s="22"/>
      <c r="QLS28" s="22"/>
      <c r="QLT28" s="22"/>
      <c r="QLU28" s="22"/>
      <c r="QLV28" s="22"/>
      <c r="QLW28" s="22"/>
      <c r="QLX28" s="22"/>
      <c r="QLY28" s="22"/>
      <c r="QLZ28" s="22"/>
      <c r="QMA28" s="22"/>
      <c r="QMB28" s="22"/>
      <c r="QMC28" s="22"/>
      <c r="QMD28" s="22"/>
      <c r="QME28" s="22"/>
      <c r="QMF28" s="22"/>
      <c r="QMG28" s="22"/>
      <c r="QMH28" s="22"/>
      <c r="QMI28" s="22"/>
      <c r="QMJ28" s="22"/>
      <c r="QMK28" s="22"/>
      <c r="QML28" s="22"/>
      <c r="QMM28" s="22"/>
      <c r="QMN28" s="22"/>
      <c r="QMO28" s="22"/>
      <c r="QMP28" s="22"/>
      <c r="QMQ28" s="22"/>
      <c r="QMR28" s="22"/>
      <c r="QMS28" s="22"/>
      <c r="QMT28" s="22"/>
      <c r="QMU28" s="22"/>
      <c r="QMV28" s="22"/>
      <c r="QMW28" s="22"/>
      <c r="QMX28" s="22"/>
      <c r="QMY28" s="22"/>
      <c r="QMZ28" s="22"/>
      <c r="QNA28" s="22"/>
      <c r="QNB28" s="22"/>
      <c r="QNC28" s="22"/>
      <c r="QND28" s="22"/>
      <c r="QNE28" s="22"/>
      <c r="QNF28" s="22"/>
      <c r="QNG28" s="22"/>
      <c r="QNH28" s="22"/>
      <c r="QNI28" s="22"/>
      <c r="QNJ28" s="22"/>
      <c r="QNK28" s="22"/>
      <c r="QNL28" s="22"/>
      <c r="QNM28" s="22"/>
      <c r="QNN28" s="22"/>
      <c r="QNO28" s="22"/>
      <c r="QNP28" s="22"/>
      <c r="QNQ28" s="22"/>
      <c r="QNR28" s="22"/>
      <c r="QNS28" s="22"/>
      <c r="QNT28" s="22"/>
      <c r="QNU28" s="22"/>
      <c r="QNV28" s="22"/>
      <c r="QNW28" s="22"/>
      <c r="QNX28" s="22"/>
      <c r="QNY28" s="22"/>
      <c r="QNZ28" s="22"/>
      <c r="QOA28" s="22"/>
      <c r="QOB28" s="22"/>
      <c r="QOC28" s="22"/>
      <c r="QOD28" s="22"/>
      <c r="QOE28" s="22"/>
      <c r="QOF28" s="22"/>
      <c r="QOG28" s="22"/>
      <c r="QOH28" s="22"/>
      <c r="QOI28" s="22"/>
      <c r="QOJ28" s="22"/>
      <c r="QOK28" s="22"/>
      <c r="QOL28" s="22"/>
      <c r="QOM28" s="22"/>
      <c r="QON28" s="22"/>
      <c r="QOO28" s="22"/>
      <c r="QOP28" s="22"/>
      <c r="QOQ28" s="22"/>
      <c r="QOR28" s="22"/>
      <c r="QOS28" s="22"/>
      <c r="QOT28" s="22"/>
      <c r="QOU28" s="22"/>
      <c r="QOV28" s="22"/>
      <c r="QOW28" s="22"/>
      <c r="QOX28" s="22"/>
      <c r="QOY28" s="22"/>
      <c r="QOZ28" s="22"/>
      <c r="QPA28" s="22"/>
      <c r="QPB28" s="22"/>
      <c r="QPC28" s="22"/>
      <c r="QPD28" s="22"/>
      <c r="QPE28" s="22"/>
      <c r="QPF28" s="22"/>
      <c r="QPG28" s="22"/>
      <c r="QPH28" s="22"/>
      <c r="QPI28" s="22"/>
      <c r="QPJ28" s="22"/>
      <c r="QPK28" s="22"/>
      <c r="QPL28" s="22"/>
      <c r="QPM28" s="22"/>
      <c r="QPN28" s="22"/>
      <c r="QPO28" s="22"/>
      <c r="QPP28" s="22"/>
      <c r="QPQ28" s="22"/>
      <c r="QPR28" s="22"/>
      <c r="QPS28" s="22"/>
      <c r="QPT28" s="22"/>
      <c r="QPU28" s="22"/>
      <c r="QPV28" s="22"/>
      <c r="QPW28" s="22"/>
      <c r="QPX28" s="22"/>
      <c r="QPY28" s="22"/>
      <c r="QPZ28" s="22"/>
      <c r="QQA28" s="22"/>
      <c r="QQB28" s="22"/>
      <c r="QQC28" s="22"/>
      <c r="QQD28" s="22"/>
      <c r="QQE28" s="22"/>
      <c r="QQF28" s="22"/>
      <c r="QQG28" s="22"/>
      <c r="QQH28" s="22"/>
      <c r="QQI28" s="22"/>
      <c r="QQJ28" s="22"/>
      <c r="QQK28" s="22"/>
      <c r="QQL28" s="22"/>
      <c r="QQM28" s="22"/>
      <c r="QQN28" s="22"/>
      <c r="QQO28" s="22"/>
      <c r="QQP28" s="22"/>
      <c r="QQQ28" s="22"/>
      <c r="QQR28" s="22"/>
      <c r="QQS28" s="22"/>
      <c r="QQT28" s="22"/>
      <c r="QQU28" s="22"/>
      <c r="QQV28" s="22"/>
      <c r="QQW28" s="22"/>
      <c r="QQX28" s="22"/>
      <c r="QQY28" s="22"/>
      <c r="QQZ28" s="22"/>
      <c r="QRA28" s="22"/>
      <c r="QRB28" s="22"/>
      <c r="QRC28" s="22"/>
      <c r="QRD28" s="22"/>
      <c r="QRE28" s="22"/>
      <c r="QRF28" s="22"/>
      <c r="QRG28" s="22"/>
      <c r="QRH28" s="22"/>
      <c r="QRI28" s="22"/>
      <c r="QRJ28" s="22"/>
      <c r="QRK28" s="22"/>
      <c r="QRL28" s="22"/>
      <c r="QRM28" s="22"/>
      <c r="QRN28" s="22"/>
      <c r="QRO28" s="22"/>
      <c r="QRP28" s="22"/>
      <c r="QRQ28" s="22"/>
      <c r="QRR28" s="22"/>
      <c r="QRS28" s="22"/>
      <c r="QRT28" s="22"/>
      <c r="QRU28" s="22"/>
      <c r="QRV28" s="22"/>
      <c r="QRW28" s="22"/>
      <c r="QRX28" s="22"/>
      <c r="QRY28" s="22"/>
      <c r="QRZ28" s="22"/>
      <c r="QSA28" s="22"/>
      <c r="QSB28" s="22"/>
      <c r="QSC28" s="22"/>
      <c r="QSD28" s="22"/>
      <c r="QSE28" s="22"/>
      <c r="QSF28" s="22"/>
      <c r="QSG28" s="22"/>
      <c r="QSH28" s="22"/>
      <c r="QSI28" s="22"/>
      <c r="QSJ28" s="22"/>
      <c r="QSK28" s="22"/>
      <c r="QSL28" s="22"/>
      <c r="QSM28" s="22"/>
      <c r="QSN28" s="22"/>
      <c r="QSO28" s="22"/>
      <c r="QSP28" s="22"/>
      <c r="QSQ28" s="22"/>
      <c r="QSR28" s="22"/>
      <c r="QSS28" s="22"/>
      <c r="QST28" s="22"/>
      <c r="QSU28" s="22"/>
      <c r="QSV28" s="22"/>
      <c r="QSW28" s="22"/>
      <c r="QSX28" s="22"/>
      <c r="QSY28" s="22"/>
      <c r="QSZ28" s="22"/>
      <c r="QTA28" s="22"/>
      <c r="QTB28" s="22"/>
      <c r="QTC28" s="22"/>
      <c r="QTD28" s="22"/>
      <c r="QTE28" s="22"/>
      <c r="QTF28" s="22"/>
      <c r="QTG28" s="22"/>
      <c r="QTH28" s="22"/>
      <c r="QTI28" s="22"/>
      <c r="QTJ28" s="22"/>
      <c r="QTK28" s="22"/>
      <c r="QTL28" s="22"/>
      <c r="QTM28" s="22"/>
      <c r="QTN28" s="22"/>
      <c r="QTO28" s="22"/>
      <c r="QTP28" s="22"/>
      <c r="QTQ28" s="22"/>
      <c r="QTR28" s="22"/>
      <c r="QTS28" s="22"/>
      <c r="QTT28" s="22"/>
      <c r="QTU28" s="22"/>
      <c r="QTV28" s="22"/>
      <c r="QTW28" s="22"/>
      <c r="QTX28" s="22"/>
      <c r="QTY28" s="22"/>
      <c r="QTZ28" s="22"/>
      <c r="QUA28" s="22"/>
      <c r="QUB28" s="22"/>
      <c r="QUC28" s="22"/>
      <c r="QUD28" s="22"/>
      <c r="QUE28" s="22"/>
      <c r="QUF28" s="22"/>
      <c r="QUG28" s="22"/>
      <c r="QUH28" s="22"/>
      <c r="QUI28" s="22"/>
      <c r="QUJ28" s="22"/>
      <c r="QUK28" s="22"/>
      <c r="QUL28" s="22"/>
      <c r="QUM28" s="22"/>
      <c r="QUN28" s="22"/>
      <c r="QUO28" s="22"/>
      <c r="QUP28" s="22"/>
      <c r="QUQ28" s="22"/>
      <c r="QUR28" s="22"/>
      <c r="QUS28" s="22"/>
      <c r="QUT28" s="22"/>
      <c r="QUU28" s="22"/>
      <c r="QUV28" s="22"/>
      <c r="QUW28" s="22"/>
      <c r="QUX28" s="22"/>
      <c r="QUY28" s="22"/>
      <c r="QUZ28" s="22"/>
      <c r="QVA28" s="22"/>
      <c r="QVB28" s="22"/>
      <c r="QVC28" s="22"/>
      <c r="QVD28" s="22"/>
      <c r="QVE28" s="22"/>
      <c r="QVF28" s="22"/>
      <c r="QVG28" s="22"/>
      <c r="QVH28" s="22"/>
      <c r="QVI28" s="22"/>
      <c r="QVJ28" s="22"/>
      <c r="QVK28" s="22"/>
      <c r="QVL28" s="22"/>
      <c r="QVM28" s="22"/>
      <c r="QVN28" s="22"/>
      <c r="QVO28" s="30"/>
      <c r="QVP28" s="22"/>
      <c r="QVQ28" s="22"/>
      <c r="QVR28" s="22"/>
      <c r="QVS28" s="22"/>
      <c r="QVT28" s="22"/>
      <c r="QVU28" s="22"/>
      <c r="QVV28" s="22"/>
      <c r="QVW28" s="22"/>
      <c r="QVX28" s="22"/>
      <c r="QVY28" s="22"/>
      <c r="QVZ28" s="22"/>
      <c r="QWA28" s="22"/>
      <c r="QWB28" s="22"/>
      <c r="QWC28" s="22"/>
      <c r="QWD28" s="22"/>
      <c r="QWE28" s="22"/>
      <c r="QWF28" s="22"/>
      <c r="QWG28" s="22"/>
      <c r="QWH28" s="22"/>
      <c r="QWI28" s="22"/>
      <c r="QWJ28" s="22"/>
      <c r="QWK28" s="22"/>
      <c r="QWL28" s="22"/>
      <c r="QWM28" s="22"/>
      <c r="QWN28" s="22"/>
      <c r="QWO28" s="22"/>
      <c r="QWP28" s="22"/>
      <c r="QWQ28" s="22"/>
      <c r="QWR28" s="22"/>
      <c r="QWS28" s="22"/>
      <c r="QWT28" s="22"/>
      <c r="QWU28" s="22"/>
      <c r="QWV28" s="22"/>
      <c r="QWW28" s="22"/>
      <c r="QWX28" s="22"/>
      <c r="QWY28" s="22"/>
      <c r="QWZ28" s="22"/>
      <c r="QXA28" s="22"/>
      <c r="QXB28" s="22"/>
      <c r="QXC28" s="22"/>
      <c r="QXD28" s="22"/>
      <c r="QXE28" s="22"/>
      <c r="QXF28" s="22"/>
      <c r="QXG28" s="22"/>
      <c r="QXH28" s="22"/>
      <c r="QXI28" s="22"/>
      <c r="QXJ28" s="22"/>
      <c r="QXK28" s="22"/>
      <c r="QXL28" s="22"/>
      <c r="QXM28" s="22"/>
      <c r="QXN28" s="22"/>
      <c r="QXO28" s="22"/>
      <c r="QXP28" s="22"/>
      <c r="QXQ28" s="22"/>
      <c r="QXR28" s="22"/>
      <c r="QXS28" s="22"/>
      <c r="QXT28" s="22"/>
      <c r="QXU28" s="22"/>
      <c r="QXV28" s="22"/>
      <c r="QXW28" s="22"/>
      <c r="QXX28" s="22"/>
      <c r="QXY28" s="22"/>
      <c r="QXZ28" s="22"/>
      <c r="QYA28" s="22"/>
      <c r="QYB28" s="22"/>
      <c r="QYC28" s="22"/>
      <c r="QYD28" s="22"/>
      <c r="QYE28" s="22"/>
      <c r="QYF28" s="22"/>
      <c r="QYG28" s="22"/>
      <c r="QYH28" s="22"/>
      <c r="QYI28" s="22"/>
      <c r="QYJ28" s="22"/>
      <c r="QYK28" s="22"/>
      <c r="QYL28" s="22"/>
      <c r="QYM28" s="22"/>
      <c r="QYN28" s="22"/>
      <c r="QYO28" s="22"/>
      <c r="QYP28" s="22"/>
      <c r="QYQ28" s="22"/>
      <c r="QYR28" s="22"/>
      <c r="QYS28" s="22"/>
      <c r="QYT28" s="22"/>
      <c r="QYU28" s="22"/>
      <c r="QYV28" s="22"/>
      <c r="QYW28" s="22"/>
      <c r="QYX28" s="22"/>
      <c r="QYY28" s="22"/>
      <c r="QYZ28" s="22"/>
      <c r="QZA28" s="22"/>
      <c r="QZB28" s="22"/>
      <c r="QZC28" s="22"/>
      <c r="QZD28" s="22"/>
      <c r="QZE28" s="22"/>
      <c r="QZF28" s="22"/>
      <c r="QZG28" s="22"/>
      <c r="QZH28" s="22"/>
      <c r="QZI28" s="22"/>
      <c r="QZJ28" s="22"/>
      <c r="QZK28" s="22"/>
      <c r="QZL28" s="22"/>
      <c r="QZM28" s="22"/>
      <c r="QZN28" s="22"/>
      <c r="QZO28" s="22"/>
      <c r="QZP28" s="22"/>
      <c r="QZQ28" s="22"/>
      <c r="QZR28" s="22"/>
      <c r="QZS28" s="22"/>
      <c r="QZT28" s="22"/>
      <c r="QZU28" s="22"/>
      <c r="QZV28" s="22"/>
      <c r="QZW28" s="22"/>
      <c r="QZX28" s="22"/>
      <c r="QZY28" s="22"/>
      <c r="QZZ28" s="22"/>
      <c r="RAA28" s="22"/>
      <c r="RAB28" s="22"/>
      <c r="RAC28" s="22"/>
      <c r="RAD28" s="22"/>
      <c r="RAE28" s="22"/>
      <c r="RAF28" s="22"/>
      <c r="RAG28" s="22"/>
      <c r="RAH28" s="22"/>
      <c r="RAI28" s="22"/>
      <c r="RAJ28" s="22"/>
      <c r="RAK28" s="22"/>
      <c r="RAL28" s="22"/>
      <c r="RAM28" s="22"/>
      <c r="RAN28" s="22"/>
      <c r="RAO28" s="22"/>
      <c r="RAP28" s="22"/>
      <c r="RAQ28" s="22"/>
      <c r="RAR28" s="22"/>
      <c r="RAS28" s="22"/>
      <c r="RAT28" s="22"/>
      <c r="RAU28" s="22"/>
      <c r="RAV28" s="22"/>
      <c r="RAW28" s="22"/>
      <c r="RAX28" s="22"/>
      <c r="RAY28" s="22"/>
      <c r="RAZ28" s="22"/>
      <c r="RBA28" s="22"/>
      <c r="RBB28" s="22"/>
      <c r="RBC28" s="22"/>
      <c r="RBD28" s="22"/>
      <c r="RBE28" s="22"/>
      <c r="RBF28" s="22"/>
      <c r="RBG28" s="22"/>
      <c r="RBH28" s="22"/>
      <c r="RBI28" s="22"/>
      <c r="RBJ28" s="22"/>
      <c r="RBK28" s="22"/>
      <c r="RBL28" s="22"/>
      <c r="RBM28" s="22"/>
      <c r="RBN28" s="22"/>
      <c r="RBO28" s="22"/>
      <c r="RBP28" s="22"/>
      <c r="RBQ28" s="22"/>
      <c r="RBR28" s="22"/>
      <c r="RBS28" s="22"/>
      <c r="RBT28" s="22"/>
      <c r="RBU28" s="22"/>
      <c r="RBV28" s="22"/>
      <c r="RBW28" s="22"/>
      <c r="RBX28" s="22"/>
      <c r="RBY28" s="22"/>
      <c r="RBZ28" s="22"/>
      <c r="RCA28" s="22"/>
      <c r="RCB28" s="22"/>
      <c r="RCC28" s="22"/>
      <c r="RCD28" s="22"/>
      <c r="RCE28" s="22"/>
      <c r="RCF28" s="22"/>
      <c r="RCG28" s="22"/>
      <c r="RCH28" s="22"/>
      <c r="RCI28" s="22"/>
      <c r="RCJ28" s="22"/>
      <c r="RCK28" s="22"/>
      <c r="RCL28" s="22"/>
      <c r="RCM28" s="22"/>
      <c r="RCN28" s="22"/>
      <c r="RCO28" s="22"/>
      <c r="RCP28" s="22"/>
      <c r="RCQ28" s="22"/>
      <c r="RCR28" s="22"/>
      <c r="RCS28" s="22"/>
      <c r="RCT28" s="22"/>
      <c r="RCU28" s="22"/>
      <c r="RCV28" s="22"/>
      <c r="RCW28" s="22"/>
      <c r="RCX28" s="22"/>
      <c r="RCY28" s="22"/>
      <c r="RCZ28" s="22"/>
      <c r="RDA28" s="22"/>
      <c r="RDB28" s="22"/>
      <c r="RDC28" s="22"/>
      <c r="RDD28" s="22"/>
      <c r="RDE28" s="22"/>
      <c r="RDF28" s="22"/>
      <c r="RDG28" s="22"/>
      <c r="RDH28" s="22"/>
      <c r="RDI28" s="22"/>
      <c r="RDJ28" s="22"/>
      <c r="RDK28" s="22"/>
      <c r="RDL28" s="22"/>
      <c r="RDM28" s="22"/>
      <c r="RDN28" s="22"/>
      <c r="RDO28" s="22"/>
      <c r="RDP28" s="22"/>
      <c r="RDQ28" s="22"/>
      <c r="RDR28" s="22"/>
      <c r="RDS28" s="22"/>
      <c r="RDT28" s="22"/>
      <c r="RDU28" s="22"/>
      <c r="RDV28" s="22"/>
      <c r="RDW28" s="22"/>
      <c r="RDX28" s="22"/>
      <c r="RDY28" s="22"/>
      <c r="RDZ28" s="22"/>
      <c r="REA28" s="22"/>
      <c r="REB28" s="22"/>
      <c r="REC28" s="22"/>
      <c r="RED28" s="22"/>
      <c r="REE28" s="22"/>
      <c r="REF28" s="22"/>
      <c r="REG28" s="22"/>
      <c r="REH28" s="22"/>
      <c r="REI28" s="22"/>
      <c r="REJ28" s="22"/>
      <c r="REK28" s="22"/>
      <c r="REL28" s="22"/>
      <c r="REM28" s="22"/>
      <c r="REN28" s="22"/>
      <c r="REO28" s="22"/>
      <c r="REP28" s="22"/>
      <c r="REQ28" s="22"/>
      <c r="RER28" s="22"/>
      <c r="RES28" s="22"/>
      <c r="RET28" s="22"/>
      <c r="REU28" s="22"/>
      <c r="REV28" s="22"/>
      <c r="REW28" s="22"/>
      <c r="REX28" s="22"/>
      <c r="REY28" s="22"/>
      <c r="REZ28" s="22"/>
      <c r="RFA28" s="22"/>
      <c r="RFB28" s="22"/>
      <c r="RFC28" s="22"/>
      <c r="RFD28" s="22"/>
      <c r="RFE28" s="22"/>
      <c r="RFF28" s="22"/>
      <c r="RFG28" s="22"/>
      <c r="RFH28" s="22"/>
      <c r="RFI28" s="22"/>
      <c r="RFJ28" s="22"/>
      <c r="RFK28" s="22"/>
      <c r="RFL28" s="22"/>
      <c r="RFM28" s="22"/>
      <c r="RFN28" s="22"/>
      <c r="RFO28" s="22"/>
      <c r="RFP28" s="22"/>
      <c r="RFQ28" s="22"/>
      <c r="RFR28" s="22"/>
      <c r="RFS28" s="22"/>
      <c r="RFT28" s="22"/>
      <c r="RFU28" s="22"/>
      <c r="RFV28" s="22"/>
      <c r="RFW28" s="22"/>
      <c r="RFX28" s="22"/>
      <c r="RFY28" s="22"/>
      <c r="RFZ28" s="22"/>
      <c r="RGA28" s="22"/>
      <c r="RGB28" s="22"/>
      <c r="RGC28" s="22"/>
      <c r="RGD28" s="22"/>
      <c r="RGE28" s="22"/>
      <c r="RGF28" s="22"/>
      <c r="RGG28" s="22"/>
      <c r="RGH28" s="22"/>
      <c r="RGI28" s="22"/>
      <c r="RGJ28" s="22"/>
      <c r="RGK28" s="22"/>
      <c r="RGL28" s="22"/>
      <c r="RGM28" s="22"/>
      <c r="RGN28" s="22"/>
      <c r="RGO28" s="22"/>
      <c r="RGP28" s="22"/>
      <c r="RGQ28" s="22"/>
      <c r="RGR28" s="22"/>
      <c r="RGS28" s="22"/>
      <c r="RGT28" s="22"/>
      <c r="RGU28" s="22"/>
      <c r="RGV28" s="22"/>
      <c r="RGW28" s="22"/>
      <c r="RGX28" s="22"/>
      <c r="RGY28" s="22"/>
      <c r="RGZ28" s="22"/>
      <c r="RHA28" s="22"/>
      <c r="RHB28" s="22"/>
      <c r="RHC28" s="22"/>
      <c r="RHD28" s="22"/>
      <c r="RHE28" s="22"/>
      <c r="RHF28" s="22"/>
      <c r="RHG28" s="22"/>
      <c r="RHH28" s="22"/>
      <c r="RHI28" s="22"/>
      <c r="RHJ28" s="22"/>
      <c r="RHK28" s="22"/>
      <c r="RHL28" s="22"/>
      <c r="RHM28" s="22"/>
      <c r="RHN28" s="22"/>
      <c r="RHO28" s="22"/>
      <c r="RHP28" s="22"/>
      <c r="RHQ28" s="22"/>
      <c r="RHR28" s="22"/>
      <c r="RHS28" s="22"/>
      <c r="RHT28" s="22"/>
      <c r="RHU28" s="22"/>
      <c r="RHV28" s="22"/>
      <c r="RHW28" s="22"/>
      <c r="RHX28" s="22"/>
      <c r="RHY28" s="22"/>
      <c r="RHZ28" s="22"/>
      <c r="RIA28" s="22"/>
      <c r="RIB28" s="22"/>
      <c r="RIC28" s="22"/>
      <c r="RID28" s="22"/>
      <c r="RIE28" s="22"/>
      <c r="RIF28" s="22"/>
      <c r="RIG28" s="22"/>
      <c r="RIH28" s="22"/>
      <c r="RII28" s="22"/>
      <c r="RIJ28" s="22"/>
      <c r="RIK28" s="22"/>
      <c r="RIL28" s="22"/>
      <c r="RIM28" s="22"/>
      <c r="RIN28" s="22"/>
      <c r="RIO28" s="22"/>
      <c r="RIP28" s="22"/>
      <c r="RIQ28" s="22"/>
      <c r="RIR28" s="22"/>
      <c r="RIS28" s="22"/>
      <c r="RIT28" s="22"/>
      <c r="RIU28" s="22"/>
      <c r="RIV28" s="22"/>
      <c r="RIW28" s="22"/>
      <c r="RIX28" s="22"/>
      <c r="RIY28" s="22"/>
      <c r="RIZ28" s="22"/>
      <c r="RJA28" s="22"/>
      <c r="RJB28" s="22"/>
      <c r="RJC28" s="22"/>
      <c r="RJD28" s="22"/>
      <c r="RJE28" s="22"/>
      <c r="RJF28" s="22"/>
      <c r="RJG28" s="22"/>
      <c r="RJH28" s="22"/>
      <c r="RJI28" s="22"/>
      <c r="RJJ28" s="22"/>
      <c r="RJK28" s="22"/>
      <c r="RJL28" s="22"/>
      <c r="RJM28" s="22"/>
      <c r="RJN28" s="22"/>
      <c r="RJO28" s="22"/>
      <c r="RJP28" s="22"/>
      <c r="RJQ28" s="30"/>
      <c r="RJR28" s="22"/>
      <c r="RJS28" s="22"/>
      <c r="RJT28" s="22"/>
      <c r="RJU28" s="22"/>
      <c r="RJV28" s="22"/>
      <c r="RJW28" s="22"/>
      <c r="RJX28" s="22"/>
      <c r="RJY28" s="22"/>
      <c r="RJZ28" s="22"/>
      <c r="RKA28" s="22"/>
      <c r="RKB28" s="22"/>
      <c r="RKC28" s="22"/>
      <c r="RKD28" s="22"/>
      <c r="RKE28" s="22"/>
      <c r="RKF28" s="22"/>
      <c r="RKG28" s="22"/>
      <c r="RKH28" s="22"/>
      <c r="RKI28" s="22"/>
      <c r="RKJ28" s="22"/>
      <c r="RKK28" s="22"/>
      <c r="RKL28" s="22"/>
      <c r="RKM28" s="22"/>
      <c r="RKN28" s="22"/>
      <c r="RKO28" s="22"/>
      <c r="RKP28" s="22"/>
      <c r="RKQ28" s="22"/>
      <c r="RKR28" s="22"/>
      <c r="RKS28" s="22"/>
      <c r="RKT28" s="22"/>
      <c r="RKU28" s="22"/>
      <c r="RKV28" s="22"/>
      <c r="RKW28" s="22"/>
      <c r="RKX28" s="22"/>
      <c r="RKY28" s="22"/>
      <c r="RKZ28" s="22"/>
      <c r="RLA28" s="22"/>
      <c r="RLB28" s="22"/>
      <c r="RLC28" s="22"/>
      <c r="RLD28" s="22"/>
      <c r="RLE28" s="22"/>
      <c r="RLF28" s="22"/>
      <c r="RLG28" s="22"/>
      <c r="RLH28" s="22"/>
      <c r="RLI28" s="22"/>
      <c r="RLJ28" s="22"/>
      <c r="RLK28" s="22"/>
      <c r="RLL28" s="22"/>
      <c r="RLM28" s="22"/>
      <c r="RLN28" s="22"/>
      <c r="RLO28" s="22"/>
      <c r="RLP28" s="22"/>
      <c r="RLQ28" s="22"/>
      <c r="RLR28" s="22"/>
      <c r="RLS28" s="22"/>
      <c r="RLT28" s="22"/>
      <c r="RLU28" s="22"/>
      <c r="RLV28" s="22"/>
      <c r="RLW28" s="22"/>
      <c r="RLX28" s="22"/>
      <c r="RLY28" s="22"/>
      <c r="RLZ28" s="22"/>
      <c r="RMA28" s="22"/>
      <c r="RMB28" s="22"/>
      <c r="RMC28" s="22"/>
      <c r="RMD28" s="22"/>
      <c r="RME28" s="22"/>
      <c r="RMF28" s="22"/>
      <c r="RMG28" s="22"/>
      <c r="RMH28" s="22"/>
      <c r="RMI28" s="22"/>
      <c r="RMJ28" s="22"/>
      <c r="RMK28" s="22"/>
      <c r="RML28" s="22"/>
      <c r="RMM28" s="22"/>
      <c r="RMN28" s="22"/>
      <c r="RMO28" s="22"/>
      <c r="RMP28" s="22"/>
      <c r="RMQ28" s="22"/>
      <c r="RMR28" s="22"/>
      <c r="RMS28" s="22"/>
      <c r="RMT28" s="22"/>
      <c r="RMU28" s="22"/>
      <c r="RMV28" s="22"/>
      <c r="RMW28" s="22"/>
      <c r="RMX28" s="22"/>
      <c r="RMY28" s="22"/>
      <c r="RMZ28" s="22"/>
      <c r="RNA28" s="22"/>
      <c r="RNB28" s="22"/>
      <c r="RNC28" s="22"/>
      <c r="RND28" s="22"/>
      <c r="RNE28" s="22"/>
      <c r="RNF28" s="22"/>
      <c r="RNG28" s="22"/>
      <c r="RNH28" s="22"/>
      <c r="RNI28" s="22"/>
      <c r="RNJ28" s="22"/>
      <c r="RNK28" s="22"/>
      <c r="RNL28" s="22"/>
      <c r="RNM28" s="22"/>
      <c r="RNN28" s="22"/>
      <c r="RNO28" s="22"/>
      <c r="RNP28" s="22"/>
      <c r="RNQ28" s="22"/>
      <c r="RNR28" s="22"/>
      <c r="RNS28" s="22"/>
      <c r="RNT28" s="22"/>
      <c r="RNU28" s="22"/>
      <c r="RNV28" s="22"/>
      <c r="RNW28" s="22"/>
      <c r="RNX28" s="22"/>
      <c r="RNY28" s="22"/>
      <c r="RNZ28" s="22"/>
      <c r="ROA28" s="22"/>
      <c r="ROB28" s="22"/>
      <c r="ROC28" s="22"/>
      <c r="ROD28" s="22"/>
      <c r="ROE28" s="22"/>
      <c r="ROF28" s="22"/>
      <c r="ROG28" s="22"/>
      <c r="ROH28" s="22"/>
      <c r="ROI28" s="22"/>
      <c r="ROJ28" s="22"/>
      <c r="ROK28" s="22"/>
      <c r="ROL28" s="22"/>
      <c r="ROM28" s="22"/>
      <c r="RON28" s="22"/>
      <c r="ROO28" s="22"/>
      <c r="ROP28" s="22"/>
      <c r="ROQ28" s="22"/>
      <c r="ROR28" s="22"/>
      <c r="ROS28" s="22"/>
      <c r="ROT28" s="22"/>
      <c r="ROU28" s="22"/>
      <c r="ROV28" s="22"/>
      <c r="ROW28" s="22"/>
      <c r="ROX28" s="22"/>
      <c r="ROY28" s="22"/>
      <c r="ROZ28" s="22"/>
      <c r="RPA28" s="22"/>
      <c r="RPB28" s="22"/>
      <c r="RPC28" s="22"/>
      <c r="RPD28" s="22"/>
      <c r="RPE28" s="22"/>
      <c r="RPF28" s="22"/>
      <c r="RPG28" s="22"/>
      <c r="RPH28" s="22"/>
      <c r="RPI28" s="22"/>
      <c r="RPJ28" s="22"/>
      <c r="RPK28" s="22"/>
      <c r="RPL28" s="22"/>
      <c r="RPM28" s="22"/>
      <c r="RPN28" s="22"/>
      <c r="RPO28" s="22"/>
      <c r="RPP28" s="22"/>
      <c r="RPQ28" s="22"/>
      <c r="RPR28" s="22"/>
      <c r="RPS28" s="22"/>
      <c r="RPT28" s="22"/>
      <c r="RPU28" s="22"/>
      <c r="RPV28" s="22"/>
      <c r="RPW28" s="22"/>
      <c r="RPX28" s="22"/>
      <c r="RPY28" s="22"/>
      <c r="RPZ28" s="22"/>
      <c r="RQA28" s="22"/>
      <c r="RQB28" s="22"/>
      <c r="RQC28" s="22"/>
      <c r="RQD28" s="22"/>
      <c r="RQE28" s="22"/>
      <c r="RQF28" s="22"/>
      <c r="RQG28" s="22"/>
      <c r="RQH28" s="22"/>
      <c r="RQI28" s="22"/>
      <c r="RQJ28" s="22"/>
      <c r="RQK28" s="22"/>
      <c r="RQL28" s="22"/>
      <c r="RQM28" s="22"/>
      <c r="RQN28" s="22"/>
      <c r="RQO28" s="22"/>
      <c r="RQP28" s="22"/>
      <c r="RQQ28" s="22"/>
      <c r="RQR28" s="22"/>
      <c r="RQS28" s="22"/>
      <c r="RQT28" s="22"/>
      <c r="RQU28" s="22"/>
      <c r="RQV28" s="22"/>
      <c r="RQW28" s="22"/>
      <c r="RQX28" s="22"/>
      <c r="RQY28" s="22"/>
      <c r="RQZ28" s="22"/>
      <c r="RRA28" s="22"/>
      <c r="RRB28" s="22"/>
      <c r="RRC28" s="22"/>
      <c r="RRD28" s="22"/>
      <c r="RRE28" s="22"/>
      <c r="RRF28" s="22"/>
      <c r="RRG28" s="22"/>
      <c r="RRH28" s="22"/>
      <c r="RRI28" s="22"/>
      <c r="RRJ28" s="22"/>
      <c r="RRK28" s="22"/>
      <c r="RRL28" s="22"/>
      <c r="RRM28" s="22"/>
      <c r="RRN28" s="22"/>
      <c r="RRO28" s="22"/>
      <c r="RRP28" s="22"/>
      <c r="RRQ28" s="22"/>
      <c r="RRR28" s="22"/>
      <c r="RRS28" s="22"/>
      <c r="RRT28" s="22"/>
      <c r="RRU28" s="22"/>
      <c r="RRV28" s="22"/>
      <c r="RRW28" s="22"/>
      <c r="RRX28" s="22"/>
      <c r="RRY28" s="22"/>
      <c r="RRZ28" s="22"/>
      <c r="RSA28" s="22"/>
      <c r="RSB28" s="22"/>
      <c r="RSC28" s="22"/>
      <c r="RSD28" s="22"/>
      <c r="RSE28" s="22"/>
      <c r="RSF28" s="22"/>
      <c r="RSG28" s="22"/>
      <c r="RSH28" s="22"/>
      <c r="RSI28" s="22"/>
      <c r="RSJ28" s="22"/>
      <c r="RSK28" s="22"/>
      <c r="RSL28" s="22"/>
      <c r="RSM28" s="22"/>
      <c r="RSN28" s="22"/>
      <c r="RSO28" s="22"/>
      <c r="RSP28" s="22"/>
      <c r="RSQ28" s="22"/>
      <c r="RSR28" s="22"/>
      <c r="RSS28" s="22"/>
      <c r="RST28" s="22"/>
      <c r="RSU28" s="22"/>
      <c r="RSV28" s="22"/>
      <c r="RSW28" s="22"/>
      <c r="RSX28" s="22"/>
      <c r="RSY28" s="22"/>
      <c r="RSZ28" s="22"/>
      <c r="RTA28" s="22"/>
      <c r="RTB28" s="22"/>
      <c r="RTC28" s="22"/>
      <c r="RTD28" s="22"/>
      <c r="RTE28" s="22"/>
      <c r="RTF28" s="22"/>
      <c r="RTG28" s="22"/>
      <c r="RTH28" s="22"/>
      <c r="RTI28" s="22"/>
      <c r="RTJ28" s="22"/>
      <c r="RTK28" s="22"/>
      <c r="RTL28" s="22"/>
      <c r="RTM28" s="22"/>
      <c r="RTN28" s="22"/>
      <c r="RTO28" s="22"/>
      <c r="RTP28" s="22"/>
      <c r="RTQ28" s="22"/>
      <c r="RTR28" s="22"/>
      <c r="RTS28" s="22"/>
      <c r="RTT28" s="22"/>
      <c r="RTU28" s="22"/>
      <c r="RTV28" s="22"/>
      <c r="RTW28" s="22"/>
      <c r="RTX28" s="22"/>
      <c r="RTY28" s="22"/>
      <c r="RTZ28" s="22"/>
      <c r="RUA28" s="22"/>
      <c r="RUB28" s="22"/>
      <c r="RUC28" s="22"/>
      <c r="RUD28" s="22"/>
      <c r="RUE28" s="22"/>
      <c r="RUF28" s="22"/>
      <c r="RUG28" s="22"/>
      <c r="RUH28" s="22"/>
      <c r="RUI28" s="22"/>
      <c r="RUJ28" s="22"/>
      <c r="RUK28" s="22"/>
      <c r="RUL28" s="22"/>
      <c r="RUM28" s="22"/>
      <c r="RUN28" s="22"/>
      <c r="RUO28" s="22"/>
      <c r="RUP28" s="22"/>
      <c r="RUQ28" s="22"/>
      <c r="RUR28" s="22"/>
      <c r="RUS28" s="22"/>
      <c r="RUT28" s="22"/>
      <c r="RUU28" s="22"/>
      <c r="RUV28" s="22"/>
      <c r="RUW28" s="22"/>
      <c r="RUX28" s="22"/>
      <c r="RUY28" s="22"/>
      <c r="RUZ28" s="22"/>
      <c r="RVA28" s="22"/>
      <c r="RVB28" s="22"/>
      <c r="RVC28" s="22"/>
      <c r="RVD28" s="22"/>
      <c r="RVE28" s="22"/>
      <c r="RVF28" s="22"/>
      <c r="RVG28" s="22"/>
      <c r="RVH28" s="22"/>
      <c r="RVI28" s="22"/>
      <c r="RVJ28" s="22"/>
      <c r="RVK28" s="22"/>
      <c r="RVL28" s="22"/>
      <c r="RVM28" s="22"/>
      <c r="RVN28" s="22"/>
      <c r="RVO28" s="22"/>
      <c r="RVP28" s="22"/>
      <c r="RVQ28" s="22"/>
      <c r="RVR28" s="22"/>
      <c r="RVS28" s="22"/>
      <c r="RVT28" s="22"/>
      <c r="RVU28" s="22"/>
      <c r="RVV28" s="22"/>
      <c r="RVW28" s="22"/>
      <c r="RVX28" s="22"/>
      <c r="RVY28" s="22"/>
      <c r="RVZ28" s="22"/>
      <c r="RWA28" s="22"/>
      <c r="RWB28" s="22"/>
      <c r="RWC28" s="22"/>
      <c r="RWD28" s="22"/>
      <c r="RWE28" s="22"/>
      <c r="RWF28" s="22"/>
      <c r="RWG28" s="22"/>
      <c r="RWH28" s="22"/>
      <c r="RWI28" s="22"/>
      <c r="RWJ28" s="22"/>
      <c r="RWK28" s="22"/>
      <c r="RWL28" s="22"/>
      <c r="RWM28" s="22"/>
      <c r="RWN28" s="22"/>
      <c r="RWO28" s="22"/>
      <c r="RWP28" s="22"/>
      <c r="RWQ28" s="22"/>
      <c r="RWR28" s="22"/>
      <c r="RWS28" s="22"/>
      <c r="RWT28" s="22"/>
      <c r="RWU28" s="22"/>
      <c r="RWV28" s="22"/>
      <c r="RWW28" s="22"/>
      <c r="RWX28" s="22"/>
      <c r="RWY28" s="22"/>
      <c r="RWZ28" s="22"/>
      <c r="RXA28" s="22"/>
      <c r="RXB28" s="22"/>
      <c r="RXC28" s="22"/>
      <c r="RXD28" s="22"/>
      <c r="RXE28" s="22"/>
      <c r="RXF28" s="22"/>
      <c r="RXG28" s="22"/>
      <c r="RXH28" s="22"/>
      <c r="RXI28" s="22"/>
      <c r="RXJ28" s="22"/>
      <c r="RXK28" s="22"/>
      <c r="RXL28" s="22"/>
      <c r="RXM28" s="22"/>
      <c r="RXN28" s="22"/>
      <c r="RXO28" s="22"/>
      <c r="RXP28" s="22"/>
      <c r="RXQ28" s="22"/>
      <c r="RXR28" s="22"/>
      <c r="RXS28" s="30"/>
      <c r="RXT28" s="22"/>
      <c r="RXU28" s="22"/>
      <c r="RXV28" s="22"/>
      <c r="RXW28" s="22"/>
      <c r="RXX28" s="22"/>
      <c r="RXY28" s="22"/>
      <c r="RXZ28" s="22"/>
      <c r="RYA28" s="22"/>
      <c r="RYB28" s="22"/>
      <c r="RYC28" s="22"/>
      <c r="RYD28" s="22"/>
      <c r="RYE28" s="22"/>
      <c r="RYF28" s="22"/>
      <c r="RYG28" s="22"/>
      <c r="RYH28" s="22"/>
      <c r="RYI28" s="22"/>
      <c r="RYJ28" s="22"/>
      <c r="RYK28" s="22"/>
      <c r="RYL28" s="22"/>
      <c r="RYM28" s="22"/>
      <c r="RYN28" s="22"/>
      <c r="RYO28" s="22"/>
      <c r="RYP28" s="22"/>
      <c r="RYQ28" s="22"/>
      <c r="RYR28" s="22"/>
      <c r="RYS28" s="22"/>
      <c r="RYT28" s="22"/>
      <c r="RYU28" s="22"/>
      <c r="RYV28" s="22"/>
      <c r="RYW28" s="22"/>
      <c r="RYX28" s="22"/>
      <c r="RYY28" s="22"/>
      <c r="RYZ28" s="22"/>
      <c r="RZA28" s="22"/>
      <c r="RZB28" s="22"/>
      <c r="RZC28" s="22"/>
      <c r="RZD28" s="22"/>
      <c r="RZE28" s="22"/>
      <c r="RZF28" s="22"/>
      <c r="RZG28" s="22"/>
      <c r="RZH28" s="22"/>
      <c r="RZI28" s="22"/>
      <c r="RZJ28" s="22"/>
      <c r="RZK28" s="22"/>
      <c r="RZL28" s="22"/>
      <c r="RZM28" s="22"/>
      <c r="RZN28" s="22"/>
      <c r="RZO28" s="22"/>
      <c r="RZP28" s="22"/>
      <c r="RZQ28" s="22"/>
      <c r="RZR28" s="22"/>
      <c r="RZS28" s="22"/>
      <c r="RZT28" s="22"/>
      <c r="RZU28" s="22"/>
      <c r="RZV28" s="22"/>
      <c r="RZW28" s="22"/>
      <c r="RZX28" s="22"/>
      <c r="RZY28" s="22"/>
      <c r="RZZ28" s="22"/>
      <c r="SAA28" s="22"/>
      <c r="SAB28" s="22"/>
      <c r="SAC28" s="22"/>
      <c r="SAD28" s="22"/>
      <c r="SAE28" s="22"/>
      <c r="SAF28" s="22"/>
      <c r="SAG28" s="22"/>
      <c r="SAH28" s="22"/>
      <c r="SAI28" s="22"/>
      <c r="SAJ28" s="22"/>
      <c r="SAK28" s="22"/>
      <c r="SAL28" s="22"/>
      <c r="SAM28" s="22"/>
      <c r="SAN28" s="22"/>
      <c r="SAO28" s="22"/>
      <c r="SAP28" s="22"/>
      <c r="SAQ28" s="22"/>
      <c r="SAR28" s="22"/>
      <c r="SAS28" s="22"/>
      <c r="SAT28" s="22"/>
      <c r="SAU28" s="22"/>
      <c r="SAV28" s="22"/>
      <c r="SAW28" s="22"/>
      <c r="SAX28" s="22"/>
      <c r="SAY28" s="22"/>
      <c r="SAZ28" s="22"/>
      <c r="SBA28" s="22"/>
      <c r="SBB28" s="22"/>
      <c r="SBC28" s="22"/>
      <c r="SBD28" s="22"/>
      <c r="SBE28" s="22"/>
      <c r="SBF28" s="22"/>
      <c r="SBG28" s="22"/>
      <c r="SBH28" s="22"/>
      <c r="SBI28" s="22"/>
      <c r="SBJ28" s="22"/>
      <c r="SBK28" s="22"/>
      <c r="SBL28" s="22"/>
      <c r="SBM28" s="22"/>
      <c r="SBN28" s="22"/>
      <c r="SBO28" s="22"/>
      <c r="SBP28" s="22"/>
      <c r="SBQ28" s="22"/>
      <c r="SBR28" s="22"/>
      <c r="SBS28" s="22"/>
      <c r="SBT28" s="22"/>
      <c r="SBU28" s="22"/>
      <c r="SBV28" s="22"/>
      <c r="SBW28" s="22"/>
      <c r="SBX28" s="22"/>
      <c r="SBY28" s="22"/>
      <c r="SBZ28" s="22"/>
      <c r="SCA28" s="22"/>
      <c r="SCB28" s="22"/>
      <c r="SCC28" s="22"/>
      <c r="SCD28" s="22"/>
      <c r="SCE28" s="22"/>
      <c r="SCF28" s="22"/>
      <c r="SCG28" s="22"/>
      <c r="SCH28" s="22"/>
      <c r="SCI28" s="22"/>
      <c r="SCJ28" s="22"/>
      <c r="SCK28" s="22"/>
      <c r="SCL28" s="22"/>
      <c r="SCM28" s="22"/>
      <c r="SCN28" s="22"/>
      <c r="SCO28" s="22"/>
      <c r="SCP28" s="22"/>
      <c r="SCQ28" s="22"/>
      <c r="SCR28" s="22"/>
      <c r="SCS28" s="22"/>
      <c r="SCT28" s="22"/>
      <c r="SCU28" s="22"/>
      <c r="SCV28" s="22"/>
      <c r="SCW28" s="22"/>
      <c r="SCX28" s="22"/>
      <c r="SCY28" s="22"/>
      <c r="SCZ28" s="22"/>
      <c r="SDA28" s="22"/>
      <c r="SDB28" s="22"/>
      <c r="SDC28" s="22"/>
      <c r="SDD28" s="22"/>
      <c r="SDE28" s="22"/>
      <c r="SDF28" s="22"/>
      <c r="SDG28" s="22"/>
      <c r="SDH28" s="22"/>
      <c r="SDI28" s="22"/>
      <c r="SDJ28" s="22"/>
      <c r="SDK28" s="22"/>
      <c r="SDL28" s="22"/>
      <c r="SDM28" s="22"/>
      <c r="SDN28" s="22"/>
      <c r="SDO28" s="22"/>
      <c r="SDP28" s="22"/>
      <c r="SDQ28" s="22"/>
      <c r="SDR28" s="22"/>
      <c r="SDS28" s="22"/>
      <c r="SDT28" s="22"/>
      <c r="SDU28" s="22"/>
      <c r="SDV28" s="22"/>
      <c r="SDW28" s="22"/>
      <c r="SDX28" s="22"/>
      <c r="SDY28" s="22"/>
      <c r="SDZ28" s="22"/>
      <c r="SEA28" s="22"/>
      <c r="SEB28" s="22"/>
      <c r="SEC28" s="22"/>
      <c r="SED28" s="22"/>
      <c r="SEE28" s="22"/>
      <c r="SEF28" s="22"/>
      <c r="SEG28" s="22"/>
      <c r="SEH28" s="22"/>
      <c r="SEI28" s="22"/>
      <c r="SEJ28" s="22"/>
      <c r="SEK28" s="22"/>
      <c r="SEL28" s="22"/>
      <c r="SEM28" s="22"/>
      <c r="SEN28" s="22"/>
      <c r="SEO28" s="22"/>
      <c r="SEP28" s="22"/>
      <c r="SEQ28" s="22"/>
      <c r="SER28" s="22"/>
      <c r="SES28" s="22"/>
      <c r="SET28" s="22"/>
      <c r="SEU28" s="22"/>
      <c r="SEV28" s="22"/>
      <c r="SEW28" s="22"/>
      <c r="SEX28" s="22"/>
      <c r="SEY28" s="22"/>
      <c r="SEZ28" s="22"/>
      <c r="SFA28" s="22"/>
      <c r="SFB28" s="22"/>
      <c r="SFC28" s="22"/>
      <c r="SFD28" s="22"/>
      <c r="SFE28" s="22"/>
      <c r="SFF28" s="22"/>
      <c r="SFG28" s="22"/>
      <c r="SFH28" s="22"/>
      <c r="SFI28" s="22"/>
      <c r="SFJ28" s="22"/>
      <c r="SFK28" s="22"/>
      <c r="SFL28" s="22"/>
      <c r="SFM28" s="22"/>
      <c r="SFN28" s="22"/>
      <c r="SFO28" s="22"/>
      <c r="SFP28" s="22"/>
      <c r="SFQ28" s="22"/>
      <c r="SFR28" s="22"/>
      <c r="SFS28" s="22"/>
      <c r="SFT28" s="22"/>
      <c r="SFU28" s="22"/>
      <c r="SFV28" s="22"/>
      <c r="SFW28" s="22"/>
      <c r="SFX28" s="22"/>
      <c r="SFY28" s="22"/>
      <c r="SFZ28" s="22"/>
      <c r="SGA28" s="22"/>
      <c r="SGB28" s="22"/>
      <c r="SGC28" s="22"/>
      <c r="SGD28" s="22"/>
      <c r="SGE28" s="22"/>
      <c r="SGF28" s="22"/>
      <c r="SGG28" s="22"/>
      <c r="SGH28" s="22"/>
      <c r="SGI28" s="22"/>
      <c r="SGJ28" s="22"/>
      <c r="SGK28" s="22"/>
      <c r="SGL28" s="22"/>
      <c r="SGM28" s="22"/>
      <c r="SGN28" s="22"/>
      <c r="SGO28" s="22"/>
      <c r="SGP28" s="22"/>
      <c r="SGQ28" s="22"/>
      <c r="SGR28" s="22"/>
      <c r="SGS28" s="22"/>
      <c r="SGT28" s="22"/>
      <c r="SGU28" s="22"/>
      <c r="SGV28" s="22"/>
      <c r="SGW28" s="22"/>
      <c r="SGX28" s="22"/>
      <c r="SGY28" s="22"/>
      <c r="SGZ28" s="22"/>
      <c r="SHA28" s="22"/>
      <c r="SHB28" s="22"/>
      <c r="SHC28" s="22"/>
      <c r="SHD28" s="22"/>
      <c r="SHE28" s="22"/>
      <c r="SHF28" s="22"/>
      <c r="SHG28" s="22"/>
      <c r="SHH28" s="22"/>
      <c r="SHI28" s="22"/>
      <c r="SHJ28" s="22"/>
      <c r="SHK28" s="22"/>
      <c r="SHL28" s="22"/>
      <c r="SHM28" s="22"/>
      <c r="SHN28" s="22"/>
      <c r="SHO28" s="22"/>
      <c r="SHP28" s="22"/>
      <c r="SHQ28" s="22"/>
      <c r="SHR28" s="22"/>
      <c r="SHS28" s="22"/>
      <c r="SHT28" s="22"/>
      <c r="SHU28" s="22"/>
      <c r="SHV28" s="22"/>
      <c r="SHW28" s="22"/>
      <c r="SHX28" s="22"/>
      <c r="SHY28" s="22"/>
      <c r="SHZ28" s="22"/>
      <c r="SIA28" s="22"/>
      <c r="SIB28" s="22"/>
      <c r="SIC28" s="22"/>
      <c r="SID28" s="22"/>
      <c r="SIE28" s="22"/>
      <c r="SIF28" s="22"/>
      <c r="SIG28" s="22"/>
      <c r="SIH28" s="22"/>
      <c r="SII28" s="22"/>
      <c r="SIJ28" s="22"/>
      <c r="SIK28" s="22"/>
      <c r="SIL28" s="22"/>
      <c r="SIM28" s="22"/>
      <c r="SIN28" s="22"/>
      <c r="SIO28" s="22"/>
      <c r="SIP28" s="22"/>
      <c r="SIQ28" s="22"/>
      <c r="SIR28" s="22"/>
      <c r="SIS28" s="22"/>
      <c r="SIT28" s="22"/>
      <c r="SIU28" s="22"/>
      <c r="SIV28" s="22"/>
      <c r="SIW28" s="22"/>
      <c r="SIX28" s="22"/>
      <c r="SIY28" s="22"/>
      <c r="SIZ28" s="22"/>
      <c r="SJA28" s="22"/>
      <c r="SJB28" s="22"/>
      <c r="SJC28" s="22"/>
      <c r="SJD28" s="22"/>
      <c r="SJE28" s="22"/>
      <c r="SJF28" s="22"/>
      <c r="SJG28" s="22"/>
      <c r="SJH28" s="22"/>
      <c r="SJI28" s="22"/>
      <c r="SJJ28" s="22"/>
      <c r="SJK28" s="22"/>
      <c r="SJL28" s="22"/>
      <c r="SJM28" s="22"/>
      <c r="SJN28" s="22"/>
      <c r="SJO28" s="22"/>
      <c r="SJP28" s="22"/>
      <c r="SJQ28" s="22"/>
      <c r="SJR28" s="22"/>
      <c r="SJS28" s="22"/>
      <c r="SJT28" s="22"/>
      <c r="SJU28" s="22"/>
      <c r="SJV28" s="22"/>
      <c r="SJW28" s="22"/>
      <c r="SJX28" s="22"/>
      <c r="SJY28" s="22"/>
      <c r="SJZ28" s="22"/>
      <c r="SKA28" s="22"/>
      <c r="SKB28" s="22"/>
      <c r="SKC28" s="22"/>
      <c r="SKD28" s="22"/>
      <c r="SKE28" s="22"/>
      <c r="SKF28" s="22"/>
      <c r="SKG28" s="22"/>
      <c r="SKH28" s="22"/>
      <c r="SKI28" s="22"/>
      <c r="SKJ28" s="22"/>
      <c r="SKK28" s="22"/>
      <c r="SKL28" s="22"/>
      <c r="SKM28" s="22"/>
      <c r="SKN28" s="22"/>
      <c r="SKO28" s="22"/>
      <c r="SKP28" s="22"/>
      <c r="SKQ28" s="22"/>
      <c r="SKR28" s="22"/>
      <c r="SKS28" s="22"/>
      <c r="SKT28" s="22"/>
      <c r="SKU28" s="22"/>
      <c r="SKV28" s="22"/>
      <c r="SKW28" s="22"/>
      <c r="SKX28" s="22"/>
      <c r="SKY28" s="22"/>
      <c r="SKZ28" s="22"/>
      <c r="SLA28" s="22"/>
      <c r="SLB28" s="22"/>
      <c r="SLC28" s="22"/>
      <c r="SLD28" s="22"/>
      <c r="SLE28" s="22"/>
      <c r="SLF28" s="22"/>
      <c r="SLG28" s="22"/>
      <c r="SLH28" s="22"/>
      <c r="SLI28" s="22"/>
      <c r="SLJ28" s="22"/>
      <c r="SLK28" s="22"/>
      <c r="SLL28" s="22"/>
      <c r="SLM28" s="22"/>
      <c r="SLN28" s="22"/>
      <c r="SLO28" s="22"/>
      <c r="SLP28" s="22"/>
      <c r="SLQ28" s="22"/>
      <c r="SLR28" s="22"/>
      <c r="SLS28" s="22"/>
      <c r="SLT28" s="22"/>
      <c r="SLU28" s="30"/>
      <c r="SLV28" s="22"/>
      <c r="SLW28" s="22"/>
      <c r="SLX28" s="22"/>
      <c r="SLY28" s="22"/>
      <c r="SLZ28" s="22"/>
      <c r="SMA28" s="22"/>
      <c r="SMB28" s="22"/>
      <c r="SMC28" s="22"/>
      <c r="SMD28" s="22"/>
      <c r="SME28" s="22"/>
      <c r="SMF28" s="22"/>
      <c r="SMG28" s="22"/>
      <c r="SMH28" s="22"/>
      <c r="SMI28" s="22"/>
      <c r="SMJ28" s="22"/>
      <c r="SMK28" s="22"/>
      <c r="SML28" s="22"/>
      <c r="SMM28" s="22"/>
      <c r="SMN28" s="22"/>
      <c r="SMO28" s="22"/>
      <c r="SMP28" s="22"/>
      <c r="SMQ28" s="22"/>
      <c r="SMR28" s="22"/>
      <c r="SMS28" s="22"/>
      <c r="SMT28" s="22"/>
      <c r="SMU28" s="22"/>
      <c r="SMV28" s="22"/>
      <c r="SMW28" s="22"/>
      <c r="SMX28" s="22"/>
      <c r="SMY28" s="22"/>
      <c r="SMZ28" s="22"/>
      <c r="SNA28" s="22"/>
      <c r="SNB28" s="22"/>
      <c r="SNC28" s="22"/>
      <c r="SND28" s="22"/>
      <c r="SNE28" s="22"/>
      <c r="SNF28" s="22"/>
      <c r="SNG28" s="22"/>
      <c r="SNH28" s="22"/>
      <c r="SNI28" s="22"/>
      <c r="SNJ28" s="22"/>
      <c r="SNK28" s="22"/>
      <c r="SNL28" s="22"/>
      <c r="SNM28" s="22"/>
      <c r="SNN28" s="22"/>
      <c r="SNO28" s="22"/>
      <c r="SNP28" s="22"/>
      <c r="SNQ28" s="22"/>
      <c r="SNR28" s="22"/>
      <c r="SNS28" s="22"/>
      <c r="SNT28" s="22"/>
      <c r="SNU28" s="22"/>
      <c r="SNV28" s="22"/>
      <c r="SNW28" s="22"/>
      <c r="SNX28" s="22"/>
      <c r="SNY28" s="22"/>
      <c r="SNZ28" s="22"/>
      <c r="SOA28" s="22"/>
      <c r="SOB28" s="22"/>
      <c r="SOC28" s="22"/>
      <c r="SOD28" s="22"/>
      <c r="SOE28" s="22"/>
      <c r="SOF28" s="22"/>
      <c r="SOG28" s="22"/>
      <c r="SOH28" s="22"/>
      <c r="SOI28" s="22"/>
      <c r="SOJ28" s="22"/>
      <c r="SOK28" s="22"/>
      <c r="SOL28" s="22"/>
      <c r="SOM28" s="22"/>
      <c r="SON28" s="22"/>
      <c r="SOO28" s="22"/>
      <c r="SOP28" s="22"/>
      <c r="SOQ28" s="22"/>
      <c r="SOR28" s="22"/>
      <c r="SOS28" s="22"/>
      <c r="SOT28" s="22"/>
      <c r="SOU28" s="22"/>
      <c r="SOV28" s="22"/>
      <c r="SOW28" s="22"/>
      <c r="SOX28" s="22"/>
      <c r="SOY28" s="22"/>
      <c r="SOZ28" s="22"/>
      <c r="SPA28" s="22"/>
      <c r="SPB28" s="22"/>
      <c r="SPC28" s="22"/>
      <c r="SPD28" s="22"/>
      <c r="SPE28" s="22"/>
      <c r="SPF28" s="22"/>
      <c r="SPG28" s="22"/>
      <c r="SPH28" s="22"/>
      <c r="SPI28" s="22"/>
      <c r="SPJ28" s="22"/>
      <c r="SPK28" s="22"/>
      <c r="SPL28" s="22"/>
      <c r="SPM28" s="22"/>
      <c r="SPN28" s="22"/>
      <c r="SPO28" s="22"/>
      <c r="SPP28" s="22"/>
      <c r="SPQ28" s="22"/>
      <c r="SPR28" s="22"/>
      <c r="SPS28" s="22"/>
      <c r="SPT28" s="22"/>
      <c r="SPU28" s="22"/>
      <c r="SPV28" s="22"/>
      <c r="SPW28" s="22"/>
      <c r="SPX28" s="22"/>
      <c r="SPY28" s="22"/>
      <c r="SPZ28" s="22"/>
      <c r="SQA28" s="22"/>
      <c r="SQB28" s="22"/>
      <c r="SQC28" s="22"/>
      <c r="SQD28" s="22"/>
      <c r="SQE28" s="22"/>
      <c r="SQF28" s="22"/>
      <c r="SQG28" s="22"/>
      <c r="SQH28" s="22"/>
      <c r="SQI28" s="22"/>
      <c r="SQJ28" s="22"/>
      <c r="SQK28" s="22"/>
      <c r="SQL28" s="22"/>
      <c r="SQM28" s="22"/>
      <c r="SQN28" s="22"/>
      <c r="SQO28" s="22"/>
      <c r="SQP28" s="22"/>
      <c r="SQQ28" s="22"/>
      <c r="SQR28" s="22"/>
      <c r="SQS28" s="22"/>
      <c r="SQT28" s="22"/>
      <c r="SQU28" s="22"/>
      <c r="SQV28" s="22"/>
      <c r="SQW28" s="22"/>
      <c r="SQX28" s="22"/>
      <c r="SQY28" s="22"/>
      <c r="SQZ28" s="22"/>
      <c r="SRA28" s="22"/>
      <c r="SRB28" s="22"/>
      <c r="SRC28" s="22"/>
      <c r="SRD28" s="22"/>
      <c r="SRE28" s="22"/>
      <c r="SRF28" s="22"/>
      <c r="SRG28" s="22"/>
      <c r="SRH28" s="22"/>
      <c r="SRI28" s="22"/>
      <c r="SRJ28" s="22"/>
      <c r="SRK28" s="22"/>
      <c r="SRL28" s="22"/>
      <c r="SRM28" s="22"/>
      <c r="SRN28" s="22"/>
      <c r="SRO28" s="22"/>
      <c r="SRP28" s="22"/>
      <c r="SRQ28" s="22"/>
      <c r="SRR28" s="22"/>
      <c r="SRS28" s="22"/>
      <c r="SRT28" s="22"/>
      <c r="SRU28" s="22"/>
      <c r="SRV28" s="22"/>
      <c r="SRW28" s="22"/>
      <c r="SRX28" s="22"/>
      <c r="SRY28" s="22"/>
      <c r="SRZ28" s="22"/>
      <c r="SSA28" s="22"/>
      <c r="SSB28" s="22"/>
      <c r="SSC28" s="22"/>
      <c r="SSD28" s="22"/>
      <c r="SSE28" s="22"/>
      <c r="SSF28" s="22"/>
      <c r="SSG28" s="22"/>
      <c r="SSH28" s="22"/>
      <c r="SSI28" s="22"/>
      <c r="SSJ28" s="22"/>
      <c r="SSK28" s="22"/>
      <c r="SSL28" s="22"/>
      <c r="SSM28" s="22"/>
      <c r="SSN28" s="22"/>
      <c r="SSO28" s="22"/>
      <c r="SSP28" s="22"/>
      <c r="SSQ28" s="22"/>
      <c r="SSR28" s="22"/>
      <c r="SSS28" s="22"/>
      <c r="SST28" s="22"/>
      <c r="SSU28" s="22"/>
      <c r="SSV28" s="22"/>
      <c r="SSW28" s="22"/>
      <c r="SSX28" s="22"/>
      <c r="SSY28" s="22"/>
      <c r="SSZ28" s="22"/>
      <c r="STA28" s="22"/>
      <c r="STB28" s="22"/>
      <c r="STC28" s="22"/>
      <c r="STD28" s="22"/>
      <c r="STE28" s="22"/>
      <c r="STF28" s="22"/>
      <c r="STG28" s="22"/>
      <c r="STH28" s="22"/>
      <c r="STI28" s="22"/>
      <c r="STJ28" s="22"/>
      <c r="STK28" s="22"/>
      <c r="STL28" s="22"/>
      <c r="STM28" s="22"/>
      <c r="STN28" s="22"/>
      <c r="STO28" s="22"/>
      <c r="STP28" s="22"/>
      <c r="STQ28" s="22"/>
      <c r="STR28" s="22"/>
      <c r="STS28" s="22"/>
      <c r="STT28" s="22"/>
      <c r="STU28" s="22"/>
      <c r="STV28" s="22"/>
      <c r="STW28" s="22"/>
      <c r="STX28" s="22"/>
      <c r="STY28" s="22"/>
      <c r="STZ28" s="22"/>
      <c r="SUA28" s="22"/>
      <c r="SUB28" s="22"/>
      <c r="SUC28" s="22"/>
      <c r="SUD28" s="22"/>
      <c r="SUE28" s="22"/>
      <c r="SUF28" s="22"/>
      <c r="SUG28" s="22"/>
      <c r="SUH28" s="22"/>
      <c r="SUI28" s="22"/>
      <c r="SUJ28" s="22"/>
      <c r="SUK28" s="22"/>
      <c r="SUL28" s="22"/>
      <c r="SUM28" s="22"/>
      <c r="SUN28" s="22"/>
      <c r="SUO28" s="22"/>
      <c r="SUP28" s="22"/>
      <c r="SUQ28" s="22"/>
      <c r="SUR28" s="22"/>
      <c r="SUS28" s="22"/>
      <c r="SUT28" s="22"/>
      <c r="SUU28" s="22"/>
      <c r="SUV28" s="22"/>
      <c r="SUW28" s="22"/>
      <c r="SUX28" s="22"/>
      <c r="SUY28" s="22"/>
      <c r="SUZ28" s="22"/>
      <c r="SVA28" s="22"/>
      <c r="SVB28" s="22"/>
      <c r="SVC28" s="22"/>
      <c r="SVD28" s="22"/>
      <c r="SVE28" s="22"/>
      <c r="SVF28" s="22"/>
      <c r="SVG28" s="22"/>
      <c r="SVH28" s="22"/>
      <c r="SVI28" s="22"/>
      <c r="SVJ28" s="22"/>
      <c r="SVK28" s="22"/>
      <c r="SVL28" s="22"/>
      <c r="SVM28" s="22"/>
      <c r="SVN28" s="22"/>
      <c r="SVO28" s="22"/>
      <c r="SVP28" s="22"/>
      <c r="SVQ28" s="22"/>
      <c r="SVR28" s="22"/>
      <c r="SVS28" s="22"/>
      <c r="SVT28" s="22"/>
      <c r="SVU28" s="22"/>
      <c r="SVV28" s="22"/>
      <c r="SVW28" s="22"/>
      <c r="SVX28" s="22"/>
      <c r="SVY28" s="22"/>
      <c r="SVZ28" s="22"/>
      <c r="SWA28" s="22"/>
      <c r="SWB28" s="22"/>
      <c r="SWC28" s="22"/>
      <c r="SWD28" s="22"/>
      <c r="SWE28" s="22"/>
      <c r="SWF28" s="22"/>
      <c r="SWG28" s="22"/>
      <c r="SWH28" s="22"/>
      <c r="SWI28" s="22"/>
      <c r="SWJ28" s="22"/>
      <c r="SWK28" s="22"/>
      <c r="SWL28" s="22"/>
      <c r="SWM28" s="22"/>
      <c r="SWN28" s="22"/>
      <c r="SWO28" s="22"/>
      <c r="SWP28" s="22"/>
      <c r="SWQ28" s="22"/>
      <c r="SWR28" s="22"/>
      <c r="SWS28" s="22"/>
      <c r="SWT28" s="22"/>
      <c r="SWU28" s="22"/>
      <c r="SWV28" s="22"/>
      <c r="SWW28" s="22"/>
      <c r="SWX28" s="22"/>
      <c r="SWY28" s="22"/>
      <c r="SWZ28" s="22"/>
      <c r="SXA28" s="22"/>
      <c r="SXB28" s="22"/>
      <c r="SXC28" s="22"/>
      <c r="SXD28" s="22"/>
      <c r="SXE28" s="22"/>
      <c r="SXF28" s="22"/>
      <c r="SXG28" s="22"/>
      <c r="SXH28" s="22"/>
      <c r="SXI28" s="22"/>
      <c r="SXJ28" s="22"/>
      <c r="SXK28" s="22"/>
      <c r="SXL28" s="22"/>
      <c r="SXM28" s="22"/>
      <c r="SXN28" s="22"/>
      <c r="SXO28" s="22"/>
      <c r="SXP28" s="22"/>
      <c r="SXQ28" s="22"/>
      <c r="SXR28" s="22"/>
      <c r="SXS28" s="22"/>
      <c r="SXT28" s="22"/>
      <c r="SXU28" s="22"/>
      <c r="SXV28" s="22"/>
      <c r="SXW28" s="22"/>
      <c r="SXX28" s="22"/>
      <c r="SXY28" s="22"/>
      <c r="SXZ28" s="22"/>
      <c r="SYA28" s="22"/>
      <c r="SYB28" s="22"/>
      <c r="SYC28" s="22"/>
      <c r="SYD28" s="22"/>
      <c r="SYE28" s="22"/>
      <c r="SYF28" s="22"/>
      <c r="SYG28" s="22"/>
      <c r="SYH28" s="22"/>
      <c r="SYI28" s="22"/>
      <c r="SYJ28" s="22"/>
      <c r="SYK28" s="22"/>
      <c r="SYL28" s="22"/>
      <c r="SYM28" s="22"/>
      <c r="SYN28" s="22"/>
      <c r="SYO28" s="22"/>
      <c r="SYP28" s="22"/>
      <c r="SYQ28" s="22"/>
      <c r="SYR28" s="22"/>
      <c r="SYS28" s="22"/>
      <c r="SYT28" s="22"/>
      <c r="SYU28" s="22"/>
      <c r="SYV28" s="22"/>
      <c r="SYW28" s="22"/>
      <c r="SYX28" s="22"/>
      <c r="SYY28" s="22"/>
      <c r="SYZ28" s="22"/>
      <c r="SZA28" s="22"/>
      <c r="SZB28" s="22"/>
      <c r="SZC28" s="22"/>
      <c r="SZD28" s="22"/>
      <c r="SZE28" s="22"/>
      <c r="SZF28" s="22"/>
      <c r="SZG28" s="22"/>
      <c r="SZH28" s="22"/>
      <c r="SZI28" s="22"/>
      <c r="SZJ28" s="22"/>
      <c r="SZK28" s="22"/>
      <c r="SZL28" s="22"/>
      <c r="SZM28" s="22"/>
      <c r="SZN28" s="22"/>
      <c r="SZO28" s="22"/>
      <c r="SZP28" s="22"/>
      <c r="SZQ28" s="22"/>
      <c r="SZR28" s="22"/>
      <c r="SZS28" s="22"/>
      <c r="SZT28" s="22"/>
      <c r="SZU28" s="22"/>
      <c r="SZV28" s="22"/>
      <c r="SZW28" s="30"/>
      <c r="SZX28" s="22"/>
      <c r="SZY28" s="22"/>
      <c r="SZZ28" s="22"/>
      <c r="TAA28" s="22"/>
      <c r="TAB28" s="22"/>
      <c r="TAC28" s="22"/>
      <c r="TAD28" s="22"/>
      <c r="TAE28" s="22"/>
      <c r="TAF28" s="22"/>
      <c r="TAG28" s="22"/>
      <c r="TAH28" s="22"/>
      <c r="TAI28" s="22"/>
      <c r="TAJ28" s="22"/>
      <c r="TAK28" s="22"/>
      <c r="TAL28" s="22"/>
      <c r="TAM28" s="22"/>
      <c r="TAN28" s="22"/>
      <c r="TAO28" s="22"/>
      <c r="TAP28" s="22"/>
      <c r="TAQ28" s="22"/>
      <c r="TAR28" s="22"/>
      <c r="TAS28" s="22"/>
      <c r="TAT28" s="22"/>
      <c r="TAU28" s="22"/>
      <c r="TAV28" s="22"/>
      <c r="TAW28" s="22"/>
      <c r="TAX28" s="22"/>
      <c r="TAY28" s="22"/>
      <c r="TAZ28" s="22"/>
      <c r="TBA28" s="22"/>
      <c r="TBB28" s="22"/>
      <c r="TBC28" s="22"/>
      <c r="TBD28" s="22"/>
      <c r="TBE28" s="22"/>
      <c r="TBF28" s="22"/>
      <c r="TBG28" s="22"/>
      <c r="TBH28" s="22"/>
      <c r="TBI28" s="22"/>
      <c r="TBJ28" s="22"/>
      <c r="TBK28" s="22"/>
      <c r="TBL28" s="22"/>
      <c r="TBM28" s="22"/>
      <c r="TBN28" s="22"/>
      <c r="TBO28" s="22"/>
      <c r="TBP28" s="22"/>
      <c r="TBQ28" s="22"/>
      <c r="TBR28" s="22"/>
      <c r="TBS28" s="22"/>
      <c r="TBT28" s="22"/>
      <c r="TBU28" s="22"/>
      <c r="TBV28" s="22"/>
      <c r="TBW28" s="22"/>
      <c r="TBX28" s="22"/>
      <c r="TBY28" s="22"/>
      <c r="TBZ28" s="22"/>
      <c r="TCA28" s="22"/>
      <c r="TCB28" s="22"/>
      <c r="TCC28" s="22"/>
      <c r="TCD28" s="22"/>
      <c r="TCE28" s="22"/>
      <c r="TCF28" s="22"/>
      <c r="TCG28" s="22"/>
      <c r="TCH28" s="22"/>
      <c r="TCI28" s="22"/>
      <c r="TCJ28" s="22"/>
      <c r="TCK28" s="22"/>
      <c r="TCL28" s="22"/>
      <c r="TCM28" s="22"/>
      <c r="TCN28" s="22"/>
      <c r="TCO28" s="22"/>
      <c r="TCP28" s="22"/>
      <c r="TCQ28" s="22"/>
      <c r="TCR28" s="22"/>
      <c r="TCS28" s="22"/>
      <c r="TCT28" s="22"/>
      <c r="TCU28" s="22"/>
      <c r="TCV28" s="22"/>
      <c r="TCW28" s="22"/>
      <c r="TCX28" s="22"/>
      <c r="TCY28" s="22"/>
      <c r="TCZ28" s="22"/>
      <c r="TDA28" s="22"/>
      <c r="TDB28" s="22"/>
      <c r="TDC28" s="22"/>
      <c r="TDD28" s="22"/>
      <c r="TDE28" s="22"/>
      <c r="TDF28" s="22"/>
      <c r="TDG28" s="22"/>
      <c r="TDH28" s="22"/>
      <c r="TDI28" s="22"/>
      <c r="TDJ28" s="22"/>
      <c r="TDK28" s="22"/>
      <c r="TDL28" s="22"/>
      <c r="TDM28" s="22"/>
      <c r="TDN28" s="22"/>
      <c r="TDO28" s="22"/>
      <c r="TDP28" s="22"/>
      <c r="TDQ28" s="22"/>
      <c r="TDR28" s="22"/>
      <c r="TDS28" s="22"/>
      <c r="TDT28" s="22"/>
      <c r="TDU28" s="22"/>
      <c r="TDV28" s="22"/>
      <c r="TDW28" s="22"/>
      <c r="TDX28" s="22"/>
      <c r="TDY28" s="22"/>
      <c r="TDZ28" s="22"/>
      <c r="TEA28" s="22"/>
      <c r="TEB28" s="22"/>
      <c r="TEC28" s="22"/>
      <c r="TED28" s="22"/>
      <c r="TEE28" s="22"/>
      <c r="TEF28" s="22"/>
      <c r="TEG28" s="22"/>
      <c r="TEH28" s="22"/>
      <c r="TEI28" s="22"/>
      <c r="TEJ28" s="22"/>
      <c r="TEK28" s="22"/>
      <c r="TEL28" s="22"/>
      <c r="TEM28" s="22"/>
      <c r="TEN28" s="22"/>
      <c r="TEO28" s="22"/>
      <c r="TEP28" s="22"/>
      <c r="TEQ28" s="22"/>
      <c r="TER28" s="22"/>
      <c r="TES28" s="22"/>
      <c r="TET28" s="22"/>
      <c r="TEU28" s="22"/>
      <c r="TEV28" s="22"/>
      <c r="TEW28" s="22"/>
      <c r="TEX28" s="22"/>
      <c r="TEY28" s="22"/>
      <c r="TEZ28" s="22"/>
      <c r="TFA28" s="22"/>
      <c r="TFB28" s="22"/>
      <c r="TFC28" s="22"/>
      <c r="TFD28" s="22"/>
      <c r="TFE28" s="22"/>
      <c r="TFF28" s="22"/>
      <c r="TFG28" s="22"/>
      <c r="TFH28" s="22"/>
      <c r="TFI28" s="22"/>
      <c r="TFJ28" s="22"/>
      <c r="TFK28" s="22"/>
      <c r="TFL28" s="22"/>
      <c r="TFM28" s="22"/>
      <c r="TFN28" s="22"/>
      <c r="TFO28" s="22"/>
      <c r="TFP28" s="22"/>
      <c r="TFQ28" s="22"/>
      <c r="TFR28" s="22"/>
      <c r="TFS28" s="22"/>
      <c r="TFT28" s="22"/>
      <c r="TFU28" s="22"/>
      <c r="TFV28" s="22"/>
      <c r="TFW28" s="22"/>
      <c r="TFX28" s="22"/>
      <c r="TFY28" s="22"/>
      <c r="TFZ28" s="22"/>
      <c r="TGA28" s="22"/>
      <c r="TGB28" s="22"/>
      <c r="TGC28" s="22"/>
      <c r="TGD28" s="22"/>
      <c r="TGE28" s="22"/>
      <c r="TGF28" s="22"/>
      <c r="TGG28" s="22"/>
      <c r="TGH28" s="22"/>
      <c r="TGI28" s="22"/>
      <c r="TGJ28" s="22"/>
      <c r="TGK28" s="22"/>
      <c r="TGL28" s="22"/>
      <c r="TGM28" s="22"/>
      <c r="TGN28" s="22"/>
      <c r="TGO28" s="22"/>
      <c r="TGP28" s="22"/>
      <c r="TGQ28" s="22"/>
      <c r="TGR28" s="22"/>
      <c r="TGS28" s="22"/>
      <c r="TGT28" s="22"/>
      <c r="TGU28" s="22"/>
      <c r="TGV28" s="22"/>
      <c r="TGW28" s="22"/>
      <c r="TGX28" s="22"/>
      <c r="TGY28" s="22"/>
      <c r="TGZ28" s="22"/>
      <c r="THA28" s="22"/>
      <c r="THB28" s="22"/>
      <c r="THC28" s="22"/>
      <c r="THD28" s="22"/>
      <c r="THE28" s="22"/>
      <c r="THF28" s="22"/>
      <c r="THG28" s="22"/>
      <c r="THH28" s="22"/>
      <c r="THI28" s="22"/>
      <c r="THJ28" s="22"/>
      <c r="THK28" s="22"/>
      <c r="THL28" s="22"/>
      <c r="THM28" s="22"/>
      <c r="THN28" s="22"/>
      <c r="THO28" s="22"/>
      <c r="THP28" s="22"/>
      <c r="THQ28" s="22"/>
      <c r="THR28" s="22"/>
      <c r="THS28" s="22"/>
      <c r="THT28" s="22"/>
      <c r="THU28" s="22"/>
      <c r="THV28" s="22"/>
      <c r="THW28" s="22"/>
      <c r="THX28" s="22"/>
      <c r="THY28" s="22"/>
      <c r="THZ28" s="22"/>
      <c r="TIA28" s="22"/>
      <c r="TIB28" s="22"/>
      <c r="TIC28" s="22"/>
      <c r="TID28" s="22"/>
      <c r="TIE28" s="22"/>
      <c r="TIF28" s="22"/>
      <c r="TIG28" s="22"/>
      <c r="TIH28" s="22"/>
      <c r="TII28" s="22"/>
      <c r="TIJ28" s="22"/>
      <c r="TIK28" s="22"/>
      <c r="TIL28" s="22"/>
      <c r="TIM28" s="22"/>
      <c r="TIN28" s="22"/>
      <c r="TIO28" s="22"/>
      <c r="TIP28" s="22"/>
      <c r="TIQ28" s="22"/>
      <c r="TIR28" s="22"/>
      <c r="TIS28" s="22"/>
      <c r="TIT28" s="22"/>
      <c r="TIU28" s="22"/>
      <c r="TIV28" s="22"/>
      <c r="TIW28" s="22"/>
      <c r="TIX28" s="22"/>
      <c r="TIY28" s="22"/>
      <c r="TIZ28" s="22"/>
      <c r="TJA28" s="22"/>
      <c r="TJB28" s="22"/>
      <c r="TJC28" s="22"/>
      <c r="TJD28" s="22"/>
      <c r="TJE28" s="22"/>
      <c r="TJF28" s="22"/>
      <c r="TJG28" s="22"/>
      <c r="TJH28" s="22"/>
      <c r="TJI28" s="22"/>
      <c r="TJJ28" s="22"/>
      <c r="TJK28" s="22"/>
      <c r="TJL28" s="22"/>
      <c r="TJM28" s="22"/>
      <c r="TJN28" s="22"/>
      <c r="TJO28" s="22"/>
      <c r="TJP28" s="22"/>
      <c r="TJQ28" s="22"/>
      <c r="TJR28" s="22"/>
      <c r="TJS28" s="22"/>
      <c r="TJT28" s="22"/>
      <c r="TJU28" s="22"/>
      <c r="TJV28" s="22"/>
      <c r="TJW28" s="22"/>
      <c r="TJX28" s="22"/>
      <c r="TJY28" s="22"/>
      <c r="TJZ28" s="22"/>
      <c r="TKA28" s="22"/>
      <c r="TKB28" s="22"/>
      <c r="TKC28" s="22"/>
      <c r="TKD28" s="22"/>
      <c r="TKE28" s="22"/>
      <c r="TKF28" s="22"/>
      <c r="TKG28" s="22"/>
      <c r="TKH28" s="22"/>
      <c r="TKI28" s="22"/>
      <c r="TKJ28" s="22"/>
      <c r="TKK28" s="22"/>
      <c r="TKL28" s="22"/>
      <c r="TKM28" s="22"/>
      <c r="TKN28" s="22"/>
      <c r="TKO28" s="22"/>
      <c r="TKP28" s="22"/>
      <c r="TKQ28" s="22"/>
      <c r="TKR28" s="22"/>
      <c r="TKS28" s="22"/>
      <c r="TKT28" s="22"/>
      <c r="TKU28" s="22"/>
      <c r="TKV28" s="22"/>
      <c r="TKW28" s="22"/>
      <c r="TKX28" s="22"/>
      <c r="TKY28" s="22"/>
      <c r="TKZ28" s="22"/>
      <c r="TLA28" s="22"/>
      <c r="TLB28" s="22"/>
      <c r="TLC28" s="22"/>
      <c r="TLD28" s="22"/>
      <c r="TLE28" s="22"/>
      <c r="TLF28" s="22"/>
      <c r="TLG28" s="22"/>
      <c r="TLH28" s="22"/>
      <c r="TLI28" s="22"/>
      <c r="TLJ28" s="22"/>
      <c r="TLK28" s="22"/>
      <c r="TLL28" s="22"/>
      <c r="TLM28" s="22"/>
      <c r="TLN28" s="22"/>
      <c r="TLO28" s="22"/>
      <c r="TLP28" s="22"/>
      <c r="TLQ28" s="22"/>
      <c r="TLR28" s="22"/>
      <c r="TLS28" s="22"/>
      <c r="TLT28" s="22"/>
      <c r="TLU28" s="22"/>
      <c r="TLV28" s="22"/>
      <c r="TLW28" s="22"/>
      <c r="TLX28" s="22"/>
      <c r="TLY28" s="22"/>
      <c r="TLZ28" s="22"/>
      <c r="TMA28" s="22"/>
      <c r="TMB28" s="22"/>
      <c r="TMC28" s="22"/>
      <c r="TMD28" s="22"/>
      <c r="TME28" s="22"/>
      <c r="TMF28" s="22"/>
      <c r="TMG28" s="22"/>
      <c r="TMH28" s="22"/>
      <c r="TMI28" s="22"/>
      <c r="TMJ28" s="22"/>
      <c r="TMK28" s="22"/>
      <c r="TML28" s="22"/>
      <c r="TMM28" s="22"/>
      <c r="TMN28" s="22"/>
      <c r="TMO28" s="22"/>
      <c r="TMP28" s="22"/>
      <c r="TMQ28" s="22"/>
      <c r="TMR28" s="22"/>
      <c r="TMS28" s="22"/>
      <c r="TMT28" s="22"/>
      <c r="TMU28" s="22"/>
      <c r="TMV28" s="22"/>
      <c r="TMW28" s="22"/>
      <c r="TMX28" s="22"/>
      <c r="TMY28" s="22"/>
      <c r="TMZ28" s="22"/>
      <c r="TNA28" s="22"/>
      <c r="TNB28" s="22"/>
      <c r="TNC28" s="22"/>
      <c r="TND28" s="22"/>
      <c r="TNE28" s="22"/>
      <c r="TNF28" s="22"/>
      <c r="TNG28" s="22"/>
      <c r="TNH28" s="22"/>
      <c r="TNI28" s="22"/>
      <c r="TNJ28" s="22"/>
      <c r="TNK28" s="22"/>
      <c r="TNL28" s="22"/>
      <c r="TNM28" s="22"/>
      <c r="TNN28" s="22"/>
      <c r="TNO28" s="22"/>
      <c r="TNP28" s="22"/>
      <c r="TNQ28" s="22"/>
      <c r="TNR28" s="22"/>
      <c r="TNS28" s="22"/>
      <c r="TNT28" s="22"/>
      <c r="TNU28" s="22"/>
      <c r="TNV28" s="22"/>
      <c r="TNW28" s="22"/>
      <c r="TNX28" s="22"/>
      <c r="TNY28" s="30"/>
      <c r="TNZ28" s="22"/>
      <c r="TOA28" s="22"/>
      <c r="TOB28" s="22"/>
      <c r="TOC28" s="22"/>
      <c r="TOD28" s="22"/>
      <c r="TOE28" s="22"/>
      <c r="TOF28" s="22"/>
      <c r="TOG28" s="22"/>
      <c r="TOH28" s="22"/>
      <c r="TOI28" s="22"/>
      <c r="TOJ28" s="22"/>
      <c r="TOK28" s="22"/>
      <c r="TOL28" s="22"/>
      <c r="TOM28" s="22"/>
      <c r="TON28" s="22"/>
      <c r="TOO28" s="22"/>
      <c r="TOP28" s="22"/>
      <c r="TOQ28" s="22"/>
      <c r="TOR28" s="22"/>
      <c r="TOS28" s="22"/>
      <c r="TOT28" s="22"/>
      <c r="TOU28" s="22"/>
      <c r="TOV28" s="22"/>
      <c r="TOW28" s="22"/>
      <c r="TOX28" s="22"/>
      <c r="TOY28" s="22"/>
      <c r="TOZ28" s="22"/>
      <c r="TPA28" s="22"/>
      <c r="TPB28" s="22"/>
      <c r="TPC28" s="22"/>
      <c r="TPD28" s="22"/>
      <c r="TPE28" s="22"/>
      <c r="TPF28" s="22"/>
      <c r="TPG28" s="22"/>
      <c r="TPH28" s="22"/>
      <c r="TPI28" s="22"/>
      <c r="TPJ28" s="22"/>
      <c r="TPK28" s="22"/>
      <c r="TPL28" s="22"/>
      <c r="TPM28" s="22"/>
      <c r="TPN28" s="22"/>
      <c r="TPO28" s="22"/>
      <c r="TPP28" s="22"/>
      <c r="TPQ28" s="22"/>
      <c r="TPR28" s="22"/>
      <c r="TPS28" s="22"/>
      <c r="TPT28" s="22"/>
      <c r="TPU28" s="22"/>
      <c r="TPV28" s="22"/>
      <c r="TPW28" s="22"/>
      <c r="TPX28" s="22"/>
      <c r="TPY28" s="22"/>
      <c r="TPZ28" s="22"/>
      <c r="TQA28" s="22"/>
      <c r="TQB28" s="22"/>
      <c r="TQC28" s="22"/>
      <c r="TQD28" s="22"/>
      <c r="TQE28" s="22"/>
      <c r="TQF28" s="22"/>
      <c r="TQG28" s="22"/>
      <c r="TQH28" s="22"/>
      <c r="TQI28" s="22"/>
      <c r="TQJ28" s="22"/>
      <c r="TQK28" s="22"/>
      <c r="TQL28" s="22"/>
      <c r="TQM28" s="22"/>
      <c r="TQN28" s="22"/>
      <c r="TQO28" s="22"/>
      <c r="TQP28" s="22"/>
      <c r="TQQ28" s="22"/>
      <c r="TQR28" s="22"/>
      <c r="TQS28" s="22"/>
      <c r="TQT28" s="22"/>
      <c r="TQU28" s="22"/>
      <c r="TQV28" s="22"/>
      <c r="TQW28" s="22"/>
      <c r="TQX28" s="22"/>
      <c r="TQY28" s="22"/>
      <c r="TQZ28" s="22"/>
      <c r="TRA28" s="22"/>
      <c r="TRB28" s="22"/>
      <c r="TRC28" s="22"/>
      <c r="TRD28" s="22"/>
      <c r="TRE28" s="22"/>
      <c r="TRF28" s="22"/>
      <c r="TRG28" s="22"/>
      <c r="TRH28" s="22"/>
      <c r="TRI28" s="22"/>
      <c r="TRJ28" s="22"/>
      <c r="TRK28" s="22"/>
      <c r="TRL28" s="22"/>
      <c r="TRM28" s="22"/>
      <c r="TRN28" s="22"/>
      <c r="TRO28" s="22"/>
      <c r="TRP28" s="22"/>
      <c r="TRQ28" s="22"/>
      <c r="TRR28" s="22"/>
      <c r="TRS28" s="22"/>
      <c r="TRT28" s="22"/>
      <c r="TRU28" s="22"/>
      <c r="TRV28" s="22"/>
      <c r="TRW28" s="22"/>
      <c r="TRX28" s="22"/>
      <c r="TRY28" s="22"/>
      <c r="TRZ28" s="22"/>
      <c r="TSA28" s="22"/>
      <c r="TSB28" s="22"/>
      <c r="TSC28" s="22"/>
      <c r="TSD28" s="22"/>
      <c r="TSE28" s="22"/>
      <c r="TSF28" s="22"/>
      <c r="TSG28" s="22"/>
      <c r="TSH28" s="22"/>
      <c r="TSI28" s="22"/>
      <c r="TSJ28" s="22"/>
      <c r="TSK28" s="22"/>
      <c r="TSL28" s="22"/>
      <c r="TSM28" s="22"/>
      <c r="TSN28" s="22"/>
      <c r="TSO28" s="22"/>
      <c r="TSP28" s="22"/>
      <c r="TSQ28" s="22"/>
      <c r="TSR28" s="22"/>
      <c r="TSS28" s="22"/>
      <c r="TST28" s="22"/>
      <c r="TSU28" s="22"/>
      <c r="TSV28" s="22"/>
      <c r="TSW28" s="22"/>
      <c r="TSX28" s="22"/>
      <c r="TSY28" s="22"/>
      <c r="TSZ28" s="22"/>
      <c r="TTA28" s="22"/>
      <c r="TTB28" s="22"/>
      <c r="TTC28" s="22"/>
      <c r="TTD28" s="22"/>
      <c r="TTE28" s="22"/>
      <c r="TTF28" s="22"/>
      <c r="TTG28" s="22"/>
      <c r="TTH28" s="22"/>
      <c r="TTI28" s="22"/>
      <c r="TTJ28" s="22"/>
      <c r="TTK28" s="22"/>
      <c r="TTL28" s="22"/>
      <c r="TTM28" s="22"/>
      <c r="TTN28" s="22"/>
      <c r="TTO28" s="22"/>
      <c r="TTP28" s="22"/>
      <c r="TTQ28" s="22"/>
      <c r="TTR28" s="22"/>
      <c r="TTS28" s="22"/>
      <c r="TTT28" s="22"/>
      <c r="TTU28" s="22"/>
      <c r="TTV28" s="22"/>
      <c r="TTW28" s="22"/>
      <c r="TTX28" s="22"/>
      <c r="TTY28" s="22"/>
      <c r="TTZ28" s="22"/>
      <c r="TUA28" s="22"/>
      <c r="TUB28" s="22"/>
      <c r="TUC28" s="22"/>
      <c r="TUD28" s="22"/>
      <c r="TUE28" s="22"/>
      <c r="TUF28" s="22"/>
      <c r="TUG28" s="22"/>
      <c r="TUH28" s="22"/>
      <c r="TUI28" s="22"/>
      <c r="TUJ28" s="22"/>
      <c r="TUK28" s="22"/>
      <c r="TUL28" s="22"/>
      <c r="TUM28" s="22"/>
      <c r="TUN28" s="22"/>
      <c r="TUO28" s="22"/>
      <c r="TUP28" s="22"/>
      <c r="TUQ28" s="22"/>
      <c r="TUR28" s="22"/>
      <c r="TUS28" s="22"/>
      <c r="TUT28" s="22"/>
      <c r="TUU28" s="22"/>
      <c r="TUV28" s="22"/>
      <c r="TUW28" s="22"/>
      <c r="TUX28" s="22"/>
      <c r="TUY28" s="22"/>
      <c r="TUZ28" s="22"/>
      <c r="TVA28" s="22"/>
      <c r="TVB28" s="22"/>
      <c r="TVC28" s="22"/>
      <c r="TVD28" s="22"/>
      <c r="TVE28" s="22"/>
      <c r="TVF28" s="22"/>
      <c r="TVG28" s="22"/>
      <c r="TVH28" s="22"/>
      <c r="TVI28" s="22"/>
      <c r="TVJ28" s="22"/>
      <c r="TVK28" s="22"/>
      <c r="TVL28" s="22"/>
      <c r="TVM28" s="22"/>
      <c r="TVN28" s="22"/>
      <c r="TVO28" s="22"/>
      <c r="TVP28" s="22"/>
      <c r="TVQ28" s="22"/>
      <c r="TVR28" s="22"/>
      <c r="TVS28" s="22"/>
      <c r="TVT28" s="22"/>
      <c r="TVU28" s="22"/>
      <c r="TVV28" s="22"/>
      <c r="TVW28" s="22"/>
      <c r="TVX28" s="22"/>
      <c r="TVY28" s="22"/>
      <c r="TVZ28" s="22"/>
      <c r="TWA28" s="22"/>
      <c r="TWB28" s="22"/>
      <c r="TWC28" s="22"/>
      <c r="TWD28" s="22"/>
      <c r="TWE28" s="22"/>
      <c r="TWF28" s="22"/>
      <c r="TWG28" s="22"/>
      <c r="TWH28" s="22"/>
      <c r="TWI28" s="22"/>
      <c r="TWJ28" s="22"/>
      <c r="TWK28" s="22"/>
      <c r="TWL28" s="22"/>
      <c r="TWM28" s="22"/>
      <c r="TWN28" s="22"/>
      <c r="TWO28" s="22"/>
      <c r="TWP28" s="22"/>
      <c r="TWQ28" s="22"/>
      <c r="TWR28" s="22"/>
      <c r="TWS28" s="22"/>
      <c r="TWT28" s="22"/>
      <c r="TWU28" s="22"/>
      <c r="TWV28" s="22"/>
      <c r="TWW28" s="22"/>
      <c r="TWX28" s="22"/>
      <c r="TWY28" s="22"/>
      <c r="TWZ28" s="22"/>
      <c r="TXA28" s="22"/>
      <c r="TXB28" s="22"/>
      <c r="TXC28" s="22"/>
      <c r="TXD28" s="22"/>
      <c r="TXE28" s="22"/>
      <c r="TXF28" s="22"/>
      <c r="TXG28" s="22"/>
      <c r="TXH28" s="22"/>
      <c r="TXI28" s="22"/>
      <c r="TXJ28" s="22"/>
      <c r="TXK28" s="22"/>
      <c r="TXL28" s="22"/>
      <c r="TXM28" s="22"/>
      <c r="TXN28" s="22"/>
      <c r="TXO28" s="22"/>
      <c r="TXP28" s="22"/>
      <c r="TXQ28" s="22"/>
      <c r="TXR28" s="22"/>
      <c r="TXS28" s="22"/>
      <c r="TXT28" s="22"/>
      <c r="TXU28" s="22"/>
      <c r="TXV28" s="22"/>
      <c r="TXW28" s="22"/>
      <c r="TXX28" s="22"/>
      <c r="TXY28" s="22"/>
      <c r="TXZ28" s="22"/>
      <c r="TYA28" s="22"/>
      <c r="TYB28" s="22"/>
      <c r="TYC28" s="22"/>
      <c r="TYD28" s="22"/>
      <c r="TYE28" s="22"/>
      <c r="TYF28" s="22"/>
      <c r="TYG28" s="22"/>
      <c r="TYH28" s="22"/>
      <c r="TYI28" s="22"/>
      <c r="TYJ28" s="22"/>
      <c r="TYK28" s="22"/>
      <c r="TYL28" s="22"/>
      <c r="TYM28" s="22"/>
      <c r="TYN28" s="22"/>
      <c r="TYO28" s="22"/>
      <c r="TYP28" s="22"/>
      <c r="TYQ28" s="22"/>
      <c r="TYR28" s="22"/>
      <c r="TYS28" s="22"/>
      <c r="TYT28" s="22"/>
      <c r="TYU28" s="22"/>
      <c r="TYV28" s="22"/>
      <c r="TYW28" s="22"/>
      <c r="TYX28" s="22"/>
      <c r="TYY28" s="22"/>
      <c r="TYZ28" s="22"/>
      <c r="TZA28" s="22"/>
      <c r="TZB28" s="22"/>
      <c r="TZC28" s="22"/>
      <c r="TZD28" s="22"/>
      <c r="TZE28" s="22"/>
      <c r="TZF28" s="22"/>
      <c r="TZG28" s="22"/>
      <c r="TZH28" s="22"/>
      <c r="TZI28" s="22"/>
      <c r="TZJ28" s="22"/>
      <c r="TZK28" s="22"/>
      <c r="TZL28" s="22"/>
      <c r="TZM28" s="22"/>
      <c r="TZN28" s="22"/>
      <c r="TZO28" s="22"/>
      <c r="TZP28" s="22"/>
      <c r="TZQ28" s="22"/>
      <c r="TZR28" s="22"/>
      <c r="TZS28" s="22"/>
      <c r="TZT28" s="22"/>
      <c r="TZU28" s="22"/>
      <c r="TZV28" s="22"/>
      <c r="TZW28" s="22"/>
      <c r="TZX28" s="22"/>
      <c r="TZY28" s="22"/>
      <c r="TZZ28" s="22"/>
      <c r="UAA28" s="22"/>
      <c r="UAB28" s="22"/>
      <c r="UAC28" s="22"/>
      <c r="UAD28" s="22"/>
      <c r="UAE28" s="22"/>
      <c r="UAF28" s="22"/>
      <c r="UAG28" s="22"/>
      <c r="UAH28" s="22"/>
      <c r="UAI28" s="22"/>
      <c r="UAJ28" s="22"/>
      <c r="UAK28" s="22"/>
      <c r="UAL28" s="22"/>
      <c r="UAM28" s="22"/>
      <c r="UAN28" s="22"/>
      <c r="UAO28" s="22"/>
      <c r="UAP28" s="22"/>
      <c r="UAQ28" s="22"/>
      <c r="UAR28" s="22"/>
      <c r="UAS28" s="22"/>
      <c r="UAT28" s="22"/>
      <c r="UAU28" s="22"/>
      <c r="UAV28" s="22"/>
      <c r="UAW28" s="22"/>
      <c r="UAX28" s="22"/>
      <c r="UAY28" s="22"/>
      <c r="UAZ28" s="22"/>
      <c r="UBA28" s="22"/>
      <c r="UBB28" s="22"/>
      <c r="UBC28" s="22"/>
      <c r="UBD28" s="22"/>
      <c r="UBE28" s="22"/>
      <c r="UBF28" s="22"/>
      <c r="UBG28" s="22"/>
      <c r="UBH28" s="22"/>
      <c r="UBI28" s="22"/>
      <c r="UBJ28" s="22"/>
      <c r="UBK28" s="22"/>
      <c r="UBL28" s="22"/>
      <c r="UBM28" s="22"/>
      <c r="UBN28" s="22"/>
      <c r="UBO28" s="22"/>
      <c r="UBP28" s="22"/>
      <c r="UBQ28" s="22"/>
      <c r="UBR28" s="22"/>
      <c r="UBS28" s="22"/>
      <c r="UBT28" s="22"/>
      <c r="UBU28" s="22"/>
      <c r="UBV28" s="22"/>
      <c r="UBW28" s="22"/>
      <c r="UBX28" s="22"/>
      <c r="UBY28" s="22"/>
      <c r="UBZ28" s="22"/>
      <c r="UCA28" s="30"/>
      <c r="UCB28" s="22"/>
      <c r="UCC28" s="22"/>
      <c r="UCD28" s="22"/>
      <c r="UCE28" s="22"/>
      <c r="UCF28" s="22"/>
      <c r="UCG28" s="22"/>
      <c r="UCH28" s="22"/>
      <c r="UCI28" s="22"/>
      <c r="UCJ28" s="22"/>
      <c r="UCK28" s="22"/>
      <c r="UCL28" s="22"/>
      <c r="UCM28" s="22"/>
      <c r="UCN28" s="22"/>
      <c r="UCO28" s="22"/>
      <c r="UCP28" s="22"/>
      <c r="UCQ28" s="22"/>
      <c r="UCR28" s="22"/>
      <c r="UCS28" s="22"/>
      <c r="UCT28" s="22"/>
      <c r="UCU28" s="22"/>
      <c r="UCV28" s="22"/>
      <c r="UCW28" s="22"/>
      <c r="UCX28" s="22"/>
      <c r="UCY28" s="22"/>
      <c r="UCZ28" s="22"/>
      <c r="UDA28" s="22"/>
      <c r="UDB28" s="22"/>
      <c r="UDC28" s="22"/>
      <c r="UDD28" s="22"/>
      <c r="UDE28" s="22"/>
      <c r="UDF28" s="22"/>
      <c r="UDG28" s="22"/>
      <c r="UDH28" s="22"/>
      <c r="UDI28" s="22"/>
      <c r="UDJ28" s="22"/>
      <c r="UDK28" s="22"/>
      <c r="UDL28" s="22"/>
      <c r="UDM28" s="22"/>
      <c r="UDN28" s="22"/>
      <c r="UDO28" s="22"/>
      <c r="UDP28" s="22"/>
      <c r="UDQ28" s="22"/>
      <c r="UDR28" s="22"/>
      <c r="UDS28" s="22"/>
      <c r="UDT28" s="22"/>
      <c r="UDU28" s="22"/>
      <c r="UDV28" s="22"/>
      <c r="UDW28" s="22"/>
      <c r="UDX28" s="22"/>
      <c r="UDY28" s="22"/>
      <c r="UDZ28" s="22"/>
      <c r="UEA28" s="22"/>
      <c r="UEB28" s="22"/>
      <c r="UEC28" s="22"/>
      <c r="UED28" s="22"/>
      <c r="UEE28" s="22"/>
      <c r="UEF28" s="22"/>
      <c r="UEG28" s="22"/>
      <c r="UEH28" s="22"/>
      <c r="UEI28" s="22"/>
      <c r="UEJ28" s="22"/>
      <c r="UEK28" s="22"/>
      <c r="UEL28" s="22"/>
      <c r="UEM28" s="22"/>
      <c r="UEN28" s="22"/>
      <c r="UEO28" s="22"/>
      <c r="UEP28" s="22"/>
      <c r="UEQ28" s="22"/>
      <c r="UER28" s="22"/>
      <c r="UES28" s="22"/>
      <c r="UET28" s="22"/>
      <c r="UEU28" s="22"/>
      <c r="UEV28" s="22"/>
      <c r="UEW28" s="22"/>
      <c r="UEX28" s="22"/>
      <c r="UEY28" s="22"/>
      <c r="UEZ28" s="22"/>
      <c r="UFA28" s="22"/>
      <c r="UFB28" s="22"/>
      <c r="UFC28" s="22"/>
      <c r="UFD28" s="22"/>
      <c r="UFE28" s="22"/>
      <c r="UFF28" s="22"/>
      <c r="UFG28" s="22"/>
      <c r="UFH28" s="22"/>
      <c r="UFI28" s="22"/>
      <c r="UFJ28" s="22"/>
      <c r="UFK28" s="22"/>
      <c r="UFL28" s="22"/>
      <c r="UFM28" s="22"/>
      <c r="UFN28" s="22"/>
      <c r="UFO28" s="22"/>
      <c r="UFP28" s="22"/>
      <c r="UFQ28" s="22"/>
      <c r="UFR28" s="22"/>
      <c r="UFS28" s="22"/>
      <c r="UFT28" s="22"/>
      <c r="UFU28" s="22"/>
      <c r="UFV28" s="22"/>
      <c r="UFW28" s="22"/>
      <c r="UFX28" s="22"/>
      <c r="UFY28" s="22"/>
      <c r="UFZ28" s="22"/>
      <c r="UGA28" s="22"/>
      <c r="UGB28" s="22"/>
      <c r="UGC28" s="22"/>
      <c r="UGD28" s="22"/>
      <c r="UGE28" s="22"/>
      <c r="UGF28" s="22"/>
      <c r="UGG28" s="22"/>
      <c r="UGH28" s="22"/>
      <c r="UGI28" s="22"/>
      <c r="UGJ28" s="22"/>
      <c r="UGK28" s="22"/>
      <c r="UGL28" s="22"/>
      <c r="UGM28" s="22"/>
      <c r="UGN28" s="22"/>
      <c r="UGO28" s="22"/>
      <c r="UGP28" s="22"/>
      <c r="UGQ28" s="22"/>
      <c r="UGR28" s="22"/>
      <c r="UGS28" s="22"/>
      <c r="UGT28" s="22"/>
      <c r="UGU28" s="22"/>
      <c r="UGV28" s="22"/>
      <c r="UGW28" s="22"/>
      <c r="UGX28" s="22"/>
      <c r="UGY28" s="22"/>
      <c r="UGZ28" s="22"/>
      <c r="UHA28" s="22"/>
      <c r="UHB28" s="22"/>
      <c r="UHC28" s="22"/>
      <c r="UHD28" s="22"/>
      <c r="UHE28" s="22"/>
      <c r="UHF28" s="22"/>
      <c r="UHG28" s="22"/>
      <c r="UHH28" s="22"/>
      <c r="UHI28" s="22"/>
      <c r="UHJ28" s="22"/>
      <c r="UHK28" s="22"/>
      <c r="UHL28" s="22"/>
      <c r="UHM28" s="22"/>
      <c r="UHN28" s="22"/>
      <c r="UHO28" s="22"/>
      <c r="UHP28" s="22"/>
      <c r="UHQ28" s="22"/>
      <c r="UHR28" s="22"/>
      <c r="UHS28" s="22"/>
      <c r="UHT28" s="22"/>
      <c r="UHU28" s="22"/>
      <c r="UHV28" s="22"/>
      <c r="UHW28" s="22"/>
      <c r="UHX28" s="22"/>
      <c r="UHY28" s="22"/>
      <c r="UHZ28" s="22"/>
      <c r="UIA28" s="22"/>
      <c r="UIB28" s="22"/>
      <c r="UIC28" s="22"/>
      <c r="UID28" s="22"/>
      <c r="UIE28" s="22"/>
      <c r="UIF28" s="22"/>
      <c r="UIG28" s="22"/>
      <c r="UIH28" s="22"/>
      <c r="UII28" s="22"/>
      <c r="UIJ28" s="22"/>
      <c r="UIK28" s="22"/>
      <c r="UIL28" s="22"/>
      <c r="UIM28" s="22"/>
      <c r="UIN28" s="22"/>
      <c r="UIO28" s="22"/>
      <c r="UIP28" s="22"/>
      <c r="UIQ28" s="22"/>
      <c r="UIR28" s="22"/>
      <c r="UIS28" s="22"/>
      <c r="UIT28" s="22"/>
      <c r="UIU28" s="22"/>
      <c r="UIV28" s="22"/>
      <c r="UIW28" s="22"/>
      <c r="UIX28" s="22"/>
      <c r="UIY28" s="22"/>
      <c r="UIZ28" s="22"/>
      <c r="UJA28" s="22"/>
      <c r="UJB28" s="22"/>
      <c r="UJC28" s="22"/>
      <c r="UJD28" s="22"/>
      <c r="UJE28" s="22"/>
      <c r="UJF28" s="22"/>
      <c r="UJG28" s="22"/>
      <c r="UJH28" s="22"/>
      <c r="UJI28" s="22"/>
      <c r="UJJ28" s="22"/>
      <c r="UJK28" s="22"/>
      <c r="UJL28" s="22"/>
      <c r="UJM28" s="22"/>
      <c r="UJN28" s="22"/>
      <c r="UJO28" s="22"/>
      <c r="UJP28" s="22"/>
      <c r="UJQ28" s="22"/>
      <c r="UJR28" s="22"/>
      <c r="UJS28" s="22"/>
      <c r="UJT28" s="22"/>
      <c r="UJU28" s="22"/>
      <c r="UJV28" s="22"/>
      <c r="UJW28" s="22"/>
      <c r="UJX28" s="22"/>
      <c r="UJY28" s="22"/>
      <c r="UJZ28" s="22"/>
      <c r="UKA28" s="22"/>
      <c r="UKB28" s="22"/>
      <c r="UKC28" s="22"/>
      <c r="UKD28" s="22"/>
      <c r="UKE28" s="22"/>
      <c r="UKF28" s="22"/>
      <c r="UKG28" s="22"/>
      <c r="UKH28" s="22"/>
      <c r="UKI28" s="22"/>
      <c r="UKJ28" s="22"/>
      <c r="UKK28" s="22"/>
      <c r="UKL28" s="22"/>
      <c r="UKM28" s="22"/>
      <c r="UKN28" s="22"/>
      <c r="UKO28" s="22"/>
      <c r="UKP28" s="22"/>
      <c r="UKQ28" s="22"/>
      <c r="UKR28" s="22"/>
      <c r="UKS28" s="22"/>
      <c r="UKT28" s="22"/>
      <c r="UKU28" s="22"/>
      <c r="UKV28" s="22"/>
      <c r="UKW28" s="22"/>
      <c r="UKX28" s="22"/>
      <c r="UKY28" s="22"/>
      <c r="UKZ28" s="22"/>
      <c r="ULA28" s="22"/>
      <c r="ULB28" s="22"/>
      <c r="ULC28" s="22"/>
      <c r="ULD28" s="22"/>
      <c r="ULE28" s="22"/>
      <c r="ULF28" s="22"/>
      <c r="ULG28" s="22"/>
      <c r="ULH28" s="22"/>
      <c r="ULI28" s="22"/>
      <c r="ULJ28" s="22"/>
      <c r="ULK28" s="22"/>
      <c r="ULL28" s="22"/>
      <c r="ULM28" s="22"/>
      <c r="ULN28" s="22"/>
      <c r="ULO28" s="22"/>
      <c r="ULP28" s="22"/>
      <c r="ULQ28" s="22"/>
      <c r="ULR28" s="22"/>
      <c r="ULS28" s="22"/>
      <c r="ULT28" s="22"/>
      <c r="ULU28" s="22"/>
      <c r="ULV28" s="22"/>
      <c r="ULW28" s="22"/>
      <c r="ULX28" s="22"/>
      <c r="ULY28" s="22"/>
      <c r="ULZ28" s="22"/>
      <c r="UMA28" s="22"/>
      <c r="UMB28" s="22"/>
      <c r="UMC28" s="22"/>
      <c r="UMD28" s="22"/>
      <c r="UME28" s="22"/>
      <c r="UMF28" s="22"/>
      <c r="UMG28" s="22"/>
      <c r="UMH28" s="22"/>
      <c r="UMI28" s="22"/>
      <c r="UMJ28" s="22"/>
      <c r="UMK28" s="22"/>
      <c r="UML28" s="22"/>
      <c r="UMM28" s="22"/>
      <c r="UMN28" s="22"/>
      <c r="UMO28" s="22"/>
      <c r="UMP28" s="22"/>
      <c r="UMQ28" s="22"/>
      <c r="UMR28" s="22"/>
      <c r="UMS28" s="22"/>
      <c r="UMT28" s="22"/>
      <c r="UMU28" s="22"/>
      <c r="UMV28" s="22"/>
      <c r="UMW28" s="22"/>
      <c r="UMX28" s="22"/>
      <c r="UMY28" s="22"/>
      <c r="UMZ28" s="22"/>
      <c r="UNA28" s="22"/>
      <c r="UNB28" s="22"/>
      <c r="UNC28" s="22"/>
      <c r="UND28" s="22"/>
      <c r="UNE28" s="22"/>
      <c r="UNF28" s="22"/>
      <c r="UNG28" s="22"/>
      <c r="UNH28" s="22"/>
      <c r="UNI28" s="22"/>
      <c r="UNJ28" s="22"/>
      <c r="UNK28" s="22"/>
      <c r="UNL28" s="22"/>
      <c r="UNM28" s="22"/>
      <c r="UNN28" s="22"/>
      <c r="UNO28" s="22"/>
      <c r="UNP28" s="22"/>
      <c r="UNQ28" s="22"/>
      <c r="UNR28" s="22"/>
      <c r="UNS28" s="22"/>
      <c r="UNT28" s="22"/>
      <c r="UNU28" s="22"/>
      <c r="UNV28" s="22"/>
      <c r="UNW28" s="22"/>
      <c r="UNX28" s="22"/>
      <c r="UNY28" s="22"/>
      <c r="UNZ28" s="22"/>
      <c r="UOA28" s="22"/>
      <c r="UOB28" s="22"/>
      <c r="UOC28" s="22"/>
      <c r="UOD28" s="22"/>
      <c r="UOE28" s="22"/>
      <c r="UOF28" s="22"/>
      <c r="UOG28" s="22"/>
      <c r="UOH28" s="22"/>
      <c r="UOI28" s="22"/>
      <c r="UOJ28" s="22"/>
      <c r="UOK28" s="22"/>
      <c r="UOL28" s="22"/>
      <c r="UOM28" s="22"/>
      <c r="UON28" s="22"/>
      <c r="UOO28" s="22"/>
      <c r="UOP28" s="22"/>
      <c r="UOQ28" s="22"/>
      <c r="UOR28" s="22"/>
      <c r="UOS28" s="22"/>
      <c r="UOT28" s="22"/>
      <c r="UOU28" s="22"/>
      <c r="UOV28" s="22"/>
      <c r="UOW28" s="22"/>
      <c r="UOX28" s="22"/>
      <c r="UOY28" s="22"/>
      <c r="UOZ28" s="22"/>
      <c r="UPA28" s="22"/>
      <c r="UPB28" s="22"/>
      <c r="UPC28" s="22"/>
      <c r="UPD28" s="22"/>
      <c r="UPE28" s="22"/>
      <c r="UPF28" s="22"/>
      <c r="UPG28" s="22"/>
      <c r="UPH28" s="22"/>
      <c r="UPI28" s="22"/>
      <c r="UPJ28" s="22"/>
      <c r="UPK28" s="22"/>
      <c r="UPL28" s="22"/>
      <c r="UPM28" s="22"/>
      <c r="UPN28" s="22"/>
      <c r="UPO28" s="22"/>
      <c r="UPP28" s="22"/>
      <c r="UPQ28" s="22"/>
      <c r="UPR28" s="22"/>
      <c r="UPS28" s="22"/>
      <c r="UPT28" s="22"/>
      <c r="UPU28" s="22"/>
      <c r="UPV28" s="22"/>
      <c r="UPW28" s="22"/>
      <c r="UPX28" s="22"/>
      <c r="UPY28" s="22"/>
      <c r="UPZ28" s="22"/>
      <c r="UQA28" s="22"/>
      <c r="UQB28" s="22"/>
      <c r="UQC28" s="30"/>
      <c r="UQD28" s="22"/>
      <c r="UQE28" s="22"/>
      <c r="UQF28" s="22"/>
      <c r="UQG28" s="22"/>
      <c r="UQH28" s="22"/>
      <c r="UQI28" s="22"/>
      <c r="UQJ28" s="22"/>
      <c r="UQK28" s="22"/>
      <c r="UQL28" s="22"/>
      <c r="UQM28" s="22"/>
      <c r="UQN28" s="22"/>
      <c r="UQO28" s="22"/>
      <c r="UQP28" s="22"/>
      <c r="UQQ28" s="22"/>
      <c r="UQR28" s="22"/>
      <c r="UQS28" s="22"/>
      <c r="UQT28" s="22"/>
      <c r="UQU28" s="22"/>
      <c r="UQV28" s="22"/>
      <c r="UQW28" s="22"/>
      <c r="UQX28" s="22"/>
      <c r="UQY28" s="22"/>
      <c r="UQZ28" s="22"/>
      <c r="URA28" s="22"/>
      <c r="URB28" s="22"/>
      <c r="URC28" s="22"/>
      <c r="URD28" s="22"/>
      <c r="URE28" s="22"/>
      <c r="URF28" s="22"/>
      <c r="URG28" s="22"/>
      <c r="URH28" s="22"/>
      <c r="URI28" s="22"/>
      <c r="URJ28" s="22"/>
      <c r="URK28" s="22"/>
      <c r="URL28" s="22"/>
      <c r="URM28" s="22"/>
      <c r="URN28" s="22"/>
      <c r="URO28" s="22"/>
      <c r="URP28" s="22"/>
      <c r="URQ28" s="22"/>
      <c r="URR28" s="22"/>
      <c r="URS28" s="22"/>
      <c r="URT28" s="22"/>
      <c r="URU28" s="22"/>
      <c r="URV28" s="22"/>
      <c r="URW28" s="22"/>
      <c r="URX28" s="22"/>
      <c r="URY28" s="22"/>
      <c r="URZ28" s="22"/>
      <c r="USA28" s="22"/>
      <c r="USB28" s="22"/>
      <c r="USC28" s="22"/>
      <c r="USD28" s="22"/>
      <c r="USE28" s="22"/>
      <c r="USF28" s="22"/>
      <c r="USG28" s="22"/>
      <c r="USH28" s="22"/>
      <c r="USI28" s="22"/>
      <c r="USJ28" s="22"/>
      <c r="USK28" s="22"/>
      <c r="USL28" s="22"/>
      <c r="USM28" s="22"/>
      <c r="USN28" s="22"/>
      <c r="USO28" s="22"/>
      <c r="USP28" s="22"/>
      <c r="USQ28" s="22"/>
      <c r="USR28" s="22"/>
      <c r="USS28" s="22"/>
      <c r="UST28" s="22"/>
      <c r="USU28" s="22"/>
      <c r="USV28" s="22"/>
      <c r="USW28" s="22"/>
      <c r="USX28" s="22"/>
      <c r="USY28" s="22"/>
      <c r="USZ28" s="22"/>
      <c r="UTA28" s="22"/>
      <c r="UTB28" s="22"/>
      <c r="UTC28" s="22"/>
      <c r="UTD28" s="22"/>
      <c r="UTE28" s="22"/>
      <c r="UTF28" s="22"/>
      <c r="UTG28" s="22"/>
      <c r="UTH28" s="22"/>
      <c r="UTI28" s="22"/>
      <c r="UTJ28" s="22"/>
      <c r="UTK28" s="22"/>
      <c r="UTL28" s="22"/>
      <c r="UTM28" s="22"/>
      <c r="UTN28" s="22"/>
      <c r="UTO28" s="22"/>
      <c r="UTP28" s="22"/>
      <c r="UTQ28" s="22"/>
      <c r="UTR28" s="22"/>
      <c r="UTS28" s="22"/>
      <c r="UTT28" s="22"/>
      <c r="UTU28" s="22"/>
      <c r="UTV28" s="22"/>
      <c r="UTW28" s="22"/>
      <c r="UTX28" s="22"/>
      <c r="UTY28" s="22"/>
      <c r="UTZ28" s="22"/>
      <c r="UUA28" s="22"/>
      <c r="UUB28" s="22"/>
      <c r="UUC28" s="22"/>
      <c r="UUD28" s="22"/>
      <c r="UUE28" s="22"/>
      <c r="UUF28" s="22"/>
      <c r="UUG28" s="22"/>
      <c r="UUH28" s="22"/>
      <c r="UUI28" s="22"/>
      <c r="UUJ28" s="22"/>
      <c r="UUK28" s="22"/>
      <c r="UUL28" s="22"/>
      <c r="UUM28" s="22"/>
      <c r="UUN28" s="22"/>
      <c r="UUO28" s="22"/>
      <c r="UUP28" s="22"/>
      <c r="UUQ28" s="22"/>
      <c r="UUR28" s="22"/>
      <c r="UUS28" s="22"/>
      <c r="UUT28" s="22"/>
      <c r="UUU28" s="22"/>
      <c r="UUV28" s="22"/>
      <c r="UUW28" s="22"/>
      <c r="UUX28" s="22"/>
      <c r="UUY28" s="22"/>
      <c r="UUZ28" s="22"/>
      <c r="UVA28" s="22"/>
      <c r="UVB28" s="22"/>
      <c r="UVC28" s="22"/>
      <c r="UVD28" s="22"/>
      <c r="UVE28" s="22"/>
      <c r="UVF28" s="22"/>
      <c r="UVG28" s="22"/>
      <c r="UVH28" s="22"/>
      <c r="UVI28" s="22"/>
      <c r="UVJ28" s="22"/>
      <c r="UVK28" s="22"/>
      <c r="UVL28" s="22"/>
      <c r="UVM28" s="22"/>
      <c r="UVN28" s="22"/>
      <c r="UVO28" s="22"/>
      <c r="UVP28" s="22"/>
      <c r="UVQ28" s="22"/>
      <c r="UVR28" s="22"/>
      <c r="UVS28" s="22"/>
      <c r="UVT28" s="22"/>
      <c r="UVU28" s="22"/>
      <c r="UVV28" s="22"/>
      <c r="UVW28" s="22"/>
      <c r="UVX28" s="22"/>
      <c r="UVY28" s="22"/>
      <c r="UVZ28" s="22"/>
      <c r="UWA28" s="22"/>
      <c r="UWB28" s="22"/>
      <c r="UWC28" s="22"/>
      <c r="UWD28" s="22"/>
      <c r="UWE28" s="22"/>
      <c r="UWF28" s="22"/>
      <c r="UWG28" s="22"/>
      <c r="UWH28" s="22"/>
      <c r="UWI28" s="22"/>
      <c r="UWJ28" s="22"/>
      <c r="UWK28" s="22"/>
      <c r="UWL28" s="22"/>
      <c r="UWM28" s="22"/>
      <c r="UWN28" s="22"/>
      <c r="UWO28" s="22"/>
      <c r="UWP28" s="22"/>
      <c r="UWQ28" s="22"/>
      <c r="UWR28" s="22"/>
      <c r="UWS28" s="22"/>
      <c r="UWT28" s="22"/>
      <c r="UWU28" s="22"/>
      <c r="UWV28" s="22"/>
      <c r="UWW28" s="22"/>
      <c r="UWX28" s="22"/>
      <c r="UWY28" s="22"/>
      <c r="UWZ28" s="22"/>
      <c r="UXA28" s="22"/>
      <c r="UXB28" s="22"/>
      <c r="UXC28" s="22"/>
      <c r="UXD28" s="22"/>
      <c r="UXE28" s="22"/>
      <c r="UXF28" s="22"/>
      <c r="UXG28" s="22"/>
      <c r="UXH28" s="22"/>
      <c r="UXI28" s="22"/>
      <c r="UXJ28" s="22"/>
      <c r="UXK28" s="22"/>
      <c r="UXL28" s="22"/>
      <c r="UXM28" s="22"/>
      <c r="UXN28" s="22"/>
      <c r="UXO28" s="22"/>
      <c r="UXP28" s="22"/>
      <c r="UXQ28" s="22"/>
      <c r="UXR28" s="22"/>
      <c r="UXS28" s="22"/>
      <c r="UXT28" s="22"/>
      <c r="UXU28" s="22"/>
      <c r="UXV28" s="22"/>
      <c r="UXW28" s="22"/>
      <c r="UXX28" s="22"/>
      <c r="UXY28" s="22"/>
      <c r="UXZ28" s="22"/>
      <c r="UYA28" s="22"/>
      <c r="UYB28" s="22"/>
      <c r="UYC28" s="22"/>
      <c r="UYD28" s="22"/>
      <c r="UYE28" s="22"/>
      <c r="UYF28" s="22"/>
      <c r="UYG28" s="22"/>
      <c r="UYH28" s="22"/>
      <c r="UYI28" s="22"/>
      <c r="UYJ28" s="22"/>
      <c r="UYK28" s="22"/>
      <c r="UYL28" s="22"/>
      <c r="UYM28" s="22"/>
      <c r="UYN28" s="22"/>
      <c r="UYO28" s="22"/>
      <c r="UYP28" s="22"/>
      <c r="UYQ28" s="22"/>
      <c r="UYR28" s="22"/>
      <c r="UYS28" s="22"/>
      <c r="UYT28" s="22"/>
      <c r="UYU28" s="22"/>
      <c r="UYV28" s="22"/>
      <c r="UYW28" s="22"/>
      <c r="UYX28" s="22"/>
      <c r="UYY28" s="22"/>
      <c r="UYZ28" s="22"/>
      <c r="UZA28" s="22"/>
      <c r="UZB28" s="22"/>
      <c r="UZC28" s="22"/>
      <c r="UZD28" s="22"/>
      <c r="UZE28" s="22"/>
      <c r="UZF28" s="22"/>
      <c r="UZG28" s="22"/>
      <c r="UZH28" s="22"/>
      <c r="UZI28" s="22"/>
      <c r="UZJ28" s="22"/>
      <c r="UZK28" s="22"/>
      <c r="UZL28" s="22"/>
      <c r="UZM28" s="22"/>
      <c r="UZN28" s="22"/>
      <c r="UZO28" s="22"/>
      <c r="UZP28" s="22"/>
      <c r="UZQ28" s="22"/>
      <c r="UZR28" s="22"/>
      <c r="UZS28" s="22"/>
      <c r="UZT28" s="22"/>
      <c r="UZU28" s="22"/>
      <c r="UZV28" s="22"/>
      <c r="UZW28" s="22"/>
      <c r="UZX28" s="22"/>
      <c r="UZY28" s="22"/>
      <c r="UZZ28" s="22"/>
      <c r="VAA28" s="22"/>
      <c r="VAB28" s="22"/>
      <c r="VAC28" s="22"/>
      <c r="VAD28" s="22"/>
      <c r="VAE28" s="22"/>
      <c r="VAF28" s="22"/>
      <c r="VAG28" s="22"/>
      <c r="VAH28" s="22"/>
      <c r="VAI28" s="22"/>
      <c r="VAJ28" s="22"/>
      <c r="VAK28" s="22"/>
      <c r="VAL28" s="22"/>
      <c r="VAM28" s="22"/>
      <c r="VAN28" s="22"/>
      <c r="VAO28" s="22"/>
      <c r="VAP28" s="22"/>
      <c r="VAQ28" s="22"/>
      <c r="VAR28" s="22"/>
      <c r="VAS28" s="22"/>
      <c r="VAT28" s="22"/>
      <c r="VAU28" s="22"/>
      <c r="VAV28" s="22"/>
      <c r="VAW28" s="22"/>
      <c r="VAX28" s="22"/>
      <c r="VAY28" s="22"/>
      <c r="VAZ28" s="22"/>
      <c r="VBA28" s="22"/>
      <c r="VBB28" s="22"/>
      <c r="VBC28" s="22"/>
      <c r="VBD28" s="22"/>
      <c r="VBE28" s="22"/>
      <c r="VBF28" s="22"/>
      <c r="VBG28" s="22"/>
      <c r="VBH28" s="22"/>
      <c r="VBI28" s="22"/>
      <c r="VBJ28" s="22"/>
      <c r="VBK28" s="22"/>
      <c r="VBL28" s="22"/>
      <c r="VBM28" s="22"/>
      <c r="VBN28" s="22"/>
      <c r="VBO28" s="22"/>
      <c r="VBP28" s="22"/>
      <c r="VBQ28" s="22"/>
      <c r="VBR28" s="22"/>
      <c r="VBS28" s="22"/>
      <c r="VBT28" s="22"/>
      <c r="VBU28" s="22"/>
      <c r="VBV28" s="22"/>
      <c r="VBW28" s="22"/>
      <c r="VBX28" s="22"/>
      <c r="VBY28" s="22"/>
      <c r="VBZ28" s="22"/>
      <c r="VCA28" s="22"/>
      <c r="VCB28" s="22"/>
      <c r="VCC28" s="22"/>
      <c r="VCD28" s="22"/>
      <c r="VCE28" s="22"/>
      <c r="VCF28" s="22"/>
      <c r="VCG28" s="22"/>
      <c r="VCH28" s="22"/>
      <c r="VCI28" s="22"/>
      <c r="VCJ28" s="22"/>
      <c r="VCK28" s="22"/>
      <c r="VCL28" s="22"/>
      <c r="VCM28" s="22"/>
      <c r="VCN28" s="22"/>
      <c r="VCO28" s="22"/>
      <c r="VCP28" s="22"/>
      <c r="VCQ28" s="22"/>
      <c r="VCR28" s="22"/>
      <c r="VCS28" s="22"/>
      <c r="VCT28" s="22"/>
      <c r="VCU28" s="22"/>
      <c r="VCV28" s="22"/>
      <c r="VCW28" s="22"/>
      <c r="VCX28" s="22"/>
      <c r="VCY28" s="22"/>
      <c r="VCZ28" s="22"/>
      <c r="VDA28" s="22"/>
      <c r="VDB28" s="22"/>
      <c r="VDC28" s="22"/>
      <c r="VDD28" s="22"/>
      <c r="VDE28" s="22"/>
      <c r="VDF28" s="22"/>
      <c r="VDG28" s="22"/>
      <c r="VDH28" s="22"/>
      <c r="VDI28" s="22"/>
      <c r="VDJ28" s="22"/>
      <c r="VDK28" s="22"/>
      <c r="VDL28" s="22"/>
      <c r="VDM28" s="22"/>
      <c r="VDN28" s="22"/>
      <c r="VDO28" s="22"/>
      <c r="VDP28" s="22"/>
      <c r="VDQ28" s="22"/>
      <c r="VDR28" s="22"/>
      <c r="VDS28" s="22"/>
      <c r="VDT28" s="22"/>
      <c r="VDU28" s="22"/>
      <c r="VDV28" s="22"/>
      <c r="VDW28" s="22"/>
      <c r="VDX28" s="22"/>
      <c r="VDY28" s="22"/>
      <c r="VDZ28" s="22"/>
      <c r="VEA28" s="22"/>
      <c r="VEB28" s="22"/>
      <c r="VEC28" s="22"/>
      <c r="VED28" s="22"/>
      <c r="VEE28" s="30"/>
      <c r="VEF28" s="22"/>
      <c r="VEG28" s="22"/>
      <c r="VEH28" s="22"/>
      <c r="VEI28" s="22"/>
      <c r="VEJ28" s="22"/>
      <c r="VEK28" s="22"/>
      <c r="VEL28" s="22"/>
      <c r="VEM28" s="22"/>
      <c r="VEN28" s="22"/>
      <c r="VEO28" s="22"/>
      <c r="VEP28" s="22"/>
      <c r="VEQ28" s="22"/>
      <c r="VER28" s="22"/>
      <c r="VES28" s="22"/>
      <c r="VET28" s="22"/>
      <c r="VEU28" s="22"/>
      <c r="VEV28" s="22"/>
      <c r="VEW28" s="22"/>
      <c r="VEX28" s="22"/>
      <c r="VEY28" s="22"/>
      <c r="VEZ28" s="22"/>
      <c r="VFA28" s="22"/>
      <c r="VFB28" s="22"/>
      <c r="VFC28" s="22"/>
      <c r="VFD28" s="22"/>
      <c r="VFE28" s="22"/>
      <c r="VFF28" s="22"/>
      <c r="VFG28" s="22"/>
      <c r="VFH28" s="22"/>
      <c r="VFI28" s="22"/>
      <c r="VFJ28" s="22"/>
      <c r="VFK28" s="22"/>
      <c r="VFL28" s="22"/>
      <c r="VFM28" s="22"/>
      <c r="VFN28" s="22"/>
      <c r="VFO28" s="22"/>
      <c r="VFP28" s="22"/>
      <c r="VFQ28" s="22"/>
      <c r="VFR28" s="22"/>
      <c r="VFS28" s="22"/>
      <c r="VFT28" s="22"/>
      <c r="VFU28" s="22"/>
      <c r="VFV28" s="22"/>
      <c r="VFW28" s="22"/>
      <c r="VFX28" s="22"/>
      <c r="VFY28" s="22"/>
      <c r="VFZ28" s="22"/>
      <c r="VGA28" s="22"/>
      <c r="VGB28" s="22"/>
      <c r="VGC28" s="22"/>
      <c r="VGD28" s="22"/>
      <c r="VGE28" s="22"/>
      <c r="VGF28" s="22"/>
      <c r="VGG28" s="22"/>
      <c r="VGH28" s="22"/>
      <c r="VGI28" s="22"/>
      <c r="VGJ28" s="22"/>
      <c r="VGK28" s="22"/>
      <c r="VGL28" s="22"/>
      <c r="VGM28" s="22"/>
      <c r="VGN28" s="22"/>
      <c r="VGO28" s="22"/>
      <c r="VGP28" s="22"/>
      <c r="VGQ28" s="22"/>
      <c r="VGR28" s="22"/>
      <c r="VGS28" s="22"/>
      <c r="VGT28" s="22"/>
      <c r="VGU28" s="22"/>
      <c r="VGV28" s="22"/>
      <c r="VGW28" s="22"/>
      <c r="VGX28" s="22"/>
      <c r="VGY28" s="22"/>
      <c r="VGZ28" s="22"/>
      <c r="VHA28" s="22"/>
      <c r="VHB28" s="22"/>
      <c r="VHC28" s="22"/>
      <c r="VHD28" s="22"/>
      <c r="VHE28" s="22"/>
      <c r="VHF28" s="22"/>
      <c r="VHG28" s="22"/>
      <c r="VHH28" s="22"/>
      <c r="VHI28" s="22"/>
      <c r="VHJ28" s="22"/>
      <c r="VHK28" s="22"/>
      <c r="VHL28" s="22"/>
      <c r="VHM28" s="22"/>
      <c r="VHN28" s="22"/>
      <c r="VHO28" s="22"/>
      <c r="VHP28" s="22"/>
      <c r="VHQ28" s="22"/>
      <c r="VHR28" s="22"/>
      <c r="VHS28" s="22"/>
      <c r="VHT28" s="22"/>
      <c r="VHU28" s="22"/>
      <c r="VHV28" s="22"/>
      <c r="VHW28" s="22"/>
      <c r="VHX28" s="22"/>
      <c r="VHY28" s="22"/>
      <c r="VHZ28" s="22"/>
      <c r="VIA28" s="22"/>
      <c r="VIB28" s="22"/>
      <c r="VIC28" s="22"/>
      <c r="VID28" s="22"/>
      <c r="VIE28" s="22"/>
      <c r="VIF28" s="22"/>
      <c r="VIG28" s="22"/>
      <c r="VIH28" s="22"/>
      <c r="VII28" s="22"/>
      <c r="VIJ28" s="22"/>
      <c r="VIK28" s="22"/>
      <c r="VIL28" s="22"/>
      <c r="VIM28" s="22"/>
      <c r="VIN28" s="22"/>
      <c r="VIO28" s="22"/>
      <c r="VIP28" s="22"/>
      <c r="VIQ28" s="22"/>
      <c r="VIR28" s="22"/>
      <c r="VIS28" s="22"/>
      <c r="VIT28" s="22"/>
      <c r="VIU28" s="22"/>
      <c r="VIV28" s="22"/>
      <c r="VIW28" s="22"/>
      <c r="VIX28" s="22"/>
      <c r="VIY28" s="22"/>
      <c r="VIZ28" s="22"/>
      <c r="VJA28" s="22"/>
      <c r="VJB28" s="22"/>
      <c r="VJC28" s="22"/>
      <c r="VJD28" s="22"/>
      <c r="VJE28" s="22"/>
      <c r="VJF28" s="22"/>
      <c r="VJG28" s="22"/>
      <c r="VJH28" s="22"/>
      <c r="VJI28" s="22"/>
      <c r="VJJ28" s="22"/>
      <c r="VJK28" s="22"/>
      <c r="VJL28" s="22"/>
      <c r="VJM28" s="22"/>
      <c r="VJN28" s="22"/>
      <c r="VJO28" s="22"/>
      <c r="VJP28" s="22"/>
      <c r="VJQ28" s="22"/>
      <c r="VJR28" s="22"/>
      <c r="VJS28" s="22"/>
      <c r="VJT28" s="22"/>
      <c r="VJU28" s="22"/>
      <c r="VJV28" s="22"/>
      <c r="VJW28" s="22"/>
      <c r="VJX28" s="22"/>
      <c r="VJY28" s="22"/>
      <c r="VJZ28" s="22"/>
      <c r="VKA28" s="22"/>
      <c r="VKB28" s="22"/>
      <c r="VKC28" s="22"/>
      <c r="VKD28" s="22"/>
      <c r="VKE28" s="22"/>
      <c r="VKF28" s="22"/>
      <c r="VKG28" s="22"/>
      <c r="VKH28" s="22"/>
      <c r="VKI28" s="22"/>
      <c r="VKJ28" s="22"/>
      <c r="VKK28" s="22"/>
      <c r="VKL28" s="22"/>
      <c r="VKM28" s="22"/>
      <c r="VKN28" s="22"/>
      <c r="VKO28" s="22"/>
      <c r="VKP28" s="22"/>
      <c r="VKQ28" s="22"/>
      <c r="VKR28" s="22"/>
      <c r="VKS28" s="22"/>
      <c r="VKT28" s="22"/>
      <c r="VKU28" s="22"/>
      <c r="VKV28" s="22"/>
      <c r="VKW28" s="22"/>
      <c r="VKX28" s="22"/>
      <c r="VKY28" s="22"/>
      <c r="VKZ28" s="22"/>
      <c r="VLA28" s="22"/>
      <c r="VLB28" s="22"/>
      <c r="VLC28" s="22"/>
      <c r="VLD28" s="22"/>
      <c r="VLE28" s="22"/>
      <c r="VLF28" s="22"/>
      <c r="VLG28" s="22"/>
      <c r="VLH28" s="22"/>
      <c r="VLI28" s="22"/>
      <c r="VLJ28" s="22"/>
      <c r="VLK28" s="22"/>
      <c r="VLL28" s="22"/>
      <c r="VLM28" s="22"/>
      <c r="VLN28" s="22"/>
      <c r="VLO28" s="22"/>
      <c r="VLP28" s="22"/>
      <c r="VLQ28" s="22"/>
      <c r="VLR28" s="22"/>
      <c r="VLS28" s="22"/>
      <c r="VLT28" s="22"/>
      <c r="VLU28" s="22"/>
      <c r="VLV28" s="22"/>
      <c r="VLW28" s="22"/>
      <c r="VLX28" s="22"/>
      <c r="VLY28" s="22"/>
      <c r="VLZ28" s="22"/>
      <c r="VMA28" s="22"/>
      <c r="VMB28" s="22"/>
      <c r="VMC28" s="22"/>
      <c r="VMD28" s="22"/>
      <c r="VME28" s="22"/>
      <c r="VMF28" s="22"/>
      <c r="VMG28" s="22"/>
      <c r="VMH28" s="22"/>
      <c r="VMI28" s="22"/>
      <c r="VMJ28" s="22"/>
      <c r="VMK28" s="22"/>
      <c r="VML28" s="22"/>
      <c r="VMM28" s="22"/>
      <c r="VMN28" s="22"/>
      <c r="VMO28" s="22"/>
      <c r="VMP28" s="22"/>
      <c r="VMQ28" s="22"/>
      <c r="VMR28" s="22"/>
      <c r="VMS28" s="22"/>
      <c r="VMT28" s="22"/>
      <c r="VMU28" s="22"/>
      <c r="VMV28" s="22"/>
      <c r="VMW28" s="22"/>
      <c r="VMX28" s="22"/>
      <c r="VMY28" s="22"/>
      <c r="VMZ28" s="22"/>
      <c r="VNA28" s="22"/>
      <c r="VNB28" s="22"/>
      <c r="VNC28" s="22"/>
      <c r="VND28" s="22"/>
      <c r="VNE28" s="22"/>
      <c r="VNF28" s="22"/>
      <c r="VNG28" s="22"/>
      <c r="VNH28" s="22"/>
      <c r="VNI28" s="22"/>
      <c r="VNJ28" s="22"/>
      <c r="VNK28" s="22"/>
      <c r="VNL28" s="22"/>
      <c r="VNM28" s="22"/>
      <c r="VNN28" s="22"/>
      <c r="VNO28" s="22"/>
      <c r="VNP28" s="22"/>
      <c r="VNQ28" s="22"/>
      <c r="VNR28" s="22"/>
      <c r="VNS28" s="22"/>
      <c r="VNT28" s="22"/>
      <c r="VNU28" s="22"/>
      <c r="VNV28" s="22"/>
      <c r="VNW28" s="22"/>
      <c r="VNX28" s="22"/>
      <c r="VNY28" s="22"/>
      <c r="VNZ28" s="22"/>
      <c r="VOA28" s="22"/>
      <c r="VOB28" s="22"/>
      <c r="VOC28" s="22"/>
      <c r="VOD28" s="22"/>
      <c r="VOE28" s="22"/>
      <c r="VOF28" s="22"/>
      <c r="VOG28" s="22"/>
      <c r="VOH28" s="22"/>
      <c r="VOI28" s="22"/>
      <c r="VOJ28" s="22"/>
      <c r="VOK28" s="22"/>
      <c r="VOL28" s="22"/>
      <c r="VOM28" s="22"/>
      <c r="VON28" s="22"/>
      <c r="VOO28" s="22"/>
      <c r="VOP28" s="22"/>
      <c r="VOQ28" s="22"/>
      <c r="VOR28" s="22"/>
      <c r="VOS28" s="22"/>
      <c r="VOT28" s="22"/>
      <c r="VOU28" s="22"/>
      <c r="VOV28" s="22"/>
      <c r="VOW28" s="22"/>
      <c r="VOX28" s="22"/>
      <c r="VOY28" s="22"/>
      <c r="VOZ28" s="22"/>
      <c r="VPA28" s="22"/>
      <c r="VPB28" s="22"/>
      <c r="VPC28" s="22"/>
      <c r="VPD28" s="22"/>
      <c r="VPE28" s="22"/>
      <c r="VPF28" s="22"/>
      <c r="VPG28" s="22"/>
      <c r="VPH28" s="22"/>
      <c r="VPI28" s="22"/>
      <c r="VPJ28" s="22"/>
      <c r="VPK28" s="22"/>
      <c r="VPL28" s="22"/>
      <c r="VPM28" s="22"/>
      <c r="VPN28" s="22"/>
      <c r="VPO28" s="22"/>
      <c r="VPP28" s="22"/>
      <c r="VPQ28" s="22"/>
      <c r="VPR28" s="22"/>
      <c r="VPS28" s="22"/>
      <c r="VPT28" s="22"/>
      <c r="VPU28" s="22"/>
      <c r="VPV28" s="22"/>
      <c r="VPW28" s="22"/>
      <c r="VPX28" s="22"/>
      <c r="VPY28" s="22"/>
      <c r="VPZ28" s="22"/>
      <c r="VQA28" s="22"/>
      <c r="VQB28" s="22"/>
      <c r="VQC28" s="22"/>
      <c r="VQD28" s="22"/>
      <c r="VQE28" s="22"/>
      <c r="VQF28" s="22"/>
      <c r="VQG28" s="22"/>
      <c r="VQH28" s="22"/>
      <c r="VQI28" s="22"/>
      <c r="VQJ28" s="22"/>
      <c r="VQK28" s="22"/>
      <c r="VQL28" s="22"/>
      <c r="VQM28" s="22"/>
      <c r="VQN28" s="22"/>
      <c r="VQO28" s="22"/>
      <c r="VQP28" s="22"/>
      <c r="VQQ28" s="22"/>
      <c r="VQR28" s="22"/>
      <c r="VQS28" s="22"/>
      <c r="VQT28" s="22"/>
      <c r="VQU28" s="22"/>
      <c r="VQV28" s="22"/>
      <c r="VQW28" s="22"/>
      <c r="VQX28" s="22"/>
      <c r="VQY28" s="22"/>
      <c r="VQZ28" s="22"/>
      <c r="VRA28" s="22"/>
      <c r="VRB28" s="22"/>
      <c r="VRC28" s="22"/>
      <c r="VRD28" s="22"/>
      <c r="VRE28" s="22"/>
      <c r="VRF28" s="22"/>
      <c r="VRG28" s="22"/>
      <c r="VRH28" s="22"/>
      <c r="VRI28" s="22"/>
      <c r="VRJ28" s="22"/>
      <c r="VRK28" s="22"/>
      <c r="VRL28" s="22"/>
      <c r="VRM28" s="22"/>
      <c r="VRN28" s="22"/>
      <c r="VRO28" s="22"/>
      <c r="VRP28" s="22"/>
      <c r="VRQ28" s="22"/>
      <c r="VRR28" s="22"/>
      <c r="VRS28" s="22"/>
      <c r="VRT28" s="22"/>
      <c r="VRU28" s="22"/>
      <c r="VRV28" s="22"/>
      <c r="VRW28" s="22"/>
      <c r="VRX28" s="22"/>
      <c r="VRY28" s="22"/>
      <c r="VRZ28" s="22"/>
      <c r="VSA28" s="22"/>
      <c r="VSB28" s="22"/>
      <c r="VSC28" s="22"/>
      <c r="VSD28" s="22"/>
      <c r="VSE28" s="22"/>
      <c r="VSF28" s="22"/>
      <c r="VSG28" s="30"/>
      <c r="VSH28" s="22"/>
      <c r="VSI28" s="22"/>
      <c r="VSJ28" s="22"/>
      <c r="VSK28" s="22"/>
      <c r="VSL28" s="22"/>
      <c r="VSM28" s="22"/>
      <c r="VSN28" s="22"/>
      <c r="VSO28" s="22"/>
      <c r="VSP28" s="22"/>
      <c r="VSQ28" s="22"/>
      <c r="VSR28" s="22"/>
      <c r="VSS28" s="22"/>
      <c r="VST28" s="22"/>
      <c r="VSU28" s="22"/>
      <c r="VSV28" s="22"/>
      <c r="VSW28" s="22"/>
      <c r="VSX28" s="22"/>
      <c r="VSY28" s="22"/>
      <c r="VSZ28" s="22"/>
      <c r="VTA28" s="22"/>
      <c r="VTB28" s="22"/>
      <c r="VTC28" s="22"/>
      <c r="VTD28" s="22"/>
      <c r="VTE28" s="22"/>
      <c r="VTF28" s="22"/>
      <c r="VTG28" s="22"/>
      <c r="VTH28" s="22"/>
      <c r="VTI28" s="22"/>
      <c r="VTJ28" s="22"/>
      <c r="VTK28" s="22"/>
      <c r="VTL28" s="22"/>
      <c r="VTM28" s="22"/>
      <c r="VTN28" s="22"/>
      <c r="VTO28" s="22"/>
      <c r="VTP28" s="22"/>
      <c r="VTQ28" s="22"/>
      <c r="VTR28" s="22"/>
      <c r="VTS28" s="22"/>
      <c r="VTT28" s="22"/>
      <c r="VTU28" s="22"/>
      <c r="VTV28" s="22"/>
      <c r="VTW28" s="22"/>
      <c r="VTX28" s="22"/>
      <c r="VTY28" s="22"/>
      <c r="VTZ28" s="22"/>
      <c r="VUA28" s="22"/>
      <c r="VUB28" s="22"/>
      <c r="VUC28" s="22"/>
      <c r="VUD28" s="22"/>
      <c r="VUE28" s="22"/>
      <c r="VUF28" s="22"/>
      <c r="VUG28" s="22"/>
      <c r="VUH28" s="22"/>
      <c r="VUI28" s="22"/>
      <c r="VUJ28" s="22"/>
      <c r="VUK28" s="22"/>
      <c r="VUL28" s="22"/>
      <c r="VUM28" s="22"/>
      <c r="VUN28" s="22"/>
      <c r="VUO28" s="22"/>
      <c r="VUP28" s="22"/>
      <c r="VUQ28" s="22"/>
      <c r="VUR28" s="22"/>
      <c r="VUS28" s="22"/>
      <c r="VUT28" s="22"/>
      <c r="VUU28" s="22"/>
      <c r="VUV28" s="22"/>
      <c r="VUW28" s="22"/>
      <c r="VUX28" s="22"/>
      <c r="VUY28" s="22"/>
      <c r="VUZ28" s="22"/>
      <c r="VVA28" s="22"/>
      <c r="VVB28" s="22"/>
      <c r="VVC28" s="22"/>
      <c r="VVD28" s="22"/>
      <c r="VVE28" s="22"/>
      <c r="VVF28" s="22"/>
      <c r="VVG28" s="22"/>
      <c r="VVH28" s="22"/>
      <c r="VVI28" s="22"/>
      <c r="VVJ28" s="22"/>
      <c r="VVK28" s="22"/>
      <c r="VVL28" s="22"/>
      <c r="VVM28" s="22"/>
      <c r="VVN28" s="22"/>
      <c r="VVO28" s="22"/>
      <c r="VVP28" s="22"/>
      <c r="VVQ28" s="22"/>
      <c r="VVR28" s="22"/>
      <c r="VVS28" s="22"/>
      <c r="VVT28" s="22"/>
      <c r="VVU28" s="22"/>
      <c r="VVV28" s="22"/>
      <c r="VVW28" s="22"/>
      <c r="VVX28" s="22"/>
      <c r="VVY28" s="22"/>
      <c r="VVZ28" s="22"/>
      <c r="VWA28" s="22"/>
      <c r="VWB28" s="22"/>
      <c r="VWC28" s="22"/>
      <c r="VWD28" s="22"/>
      <c r="VWE28" s="22"/>
      <c r="VWF28" s="22"/>
      <c r="VWG28" s="22"/>
      <c r="VWH28" s="22"/>
      <c r="VWI28" s="22"/>
      <c r="VWJ28" s="22"/>
      <c r="VWK28" s="22"/>
      <c r="VWL28" s="22"/>
      <c r="VWM28" s="22"/>
      <c r="VWN28" s="22"/>
      <c r="VWO28" s="22"/>
      <c r="VWP28" s="22"/>
      <c r="VWQ28" s="22"/>
      <c r="VWR28" s="22"/>
      <c r="VWS28" s="22"/>
      <c r="VWT28" s="22"/>
      <c r="VWU28" s="22"/>
      <c r="VWV28" s="22"/>
      <c r="VWW28" s="22"/>
      <c r="VWX28" s="22"/>
      <c r="VWY28" s="22"/>
      <c r="VWZ28" s="22"/>
      <c r="VXA28" s="22"/>
      <c r="VXB28" s="22"/>
      <c r="VXC28" s="22"/>
      <c r="VXD28" s="22"/>
      <c r="VXE28" s="22"/>
      <c r="VXF28" s="22"/>
      <c r="VXG28" s="22"/>
      <c r="VXH28" s="22"/>
      <c r="VXI28" s="22"/>
      <c r="VXJ28" s="22"/>
      <c r="VXK28" s="22"/>
      <c r="VXL28" s="22"/>
      <c r="VXM28" s="22"/>
      <c r="VXN28" s="22"/>
      <c r="VXO28" s="22"/>
      <c r="VXP28" s="22"/>
      <c r="VXQ28" s="22"/>
      <c r="VXR28" s="22"/>
      <c r="VXS28" s="22"/>
      <c r="VXT28" s="22"/>
      <c r="VXU28" s="22"/>
      <c r="VXV28" s="22"/>
      <c r="VXW28" s="22"/>
      <c r="VXX28" s="22"/>
      <c r="VXY28" s="22"/>
      <c r="VXZ28" s="22"/>
      <c r="VYA28" s="22"/>
      <c r="VYB28" s="22"/>
      <c r="VYC28" s="22"/>
      <c r="VYD28" s="22"/>
      <c r="VYE28" s="22"/>
      <c r="VYF28" s="22"/>
      <c r="VYG28" s="22"/>
      <c r="VYH28" s="22"/>
      <c r="VYI28" s="22"/>
      <c r="VYJ28" s="22"/>
      <c r="VYK28" s="22"/>
      <c r="VYL28" s="22"/>
      <c r="VYM28" s="22"/>
      <c r="VYN28" s="22"/>
      <c r="VYO28" s="22"/>
      <c r="VYP28" s="22"/>
      <c r="VYQ28" s="22"/>
      <c r="VYR28" s="22"/>
      <c r="VYS28" s="22"/>
      <c r="VYT28" s="22"/>
      <c r="VYU28" s="22"/>
      <c r="VYV28" s="22"/>
      <c r="VYW28" s="22"/>
      <c r="VYX28" s="22"/>
      <c r="VYY28" s="22"/>
      <c r="VYZ28" s="22"/>
      <c r="VZA28" s="22"/>
      <c r="VZB28" s="22"/>
      <c r="VZC28" s="22"/>
      <c r="VZD28" s="22"/>
      <c r="VZE28" s="22"/>
      <c r="VZF28" s="22"/>
      <c r="VZG28" s="22"/>
      <c r="VZH28" s="22"/>
      <c r="VZI28" s="22"/>
      <c r="VZJ28" s="22"/>
      <c r="VZK28" s="22"/>
      <c r="VZL28" s="22"/>
      <c r="VZM28" s="22"/>
      <c r="VZN28" s="22"/>
      <c r="VZO28" s="22"/>
      <c r="VZP28" s="22"/>
      <c r="VZQ28" s="22"/>
      <c r="VZR28" s="22"/>
      <c r="VZS28" s="22"/>
      <c r="VZT28" s="22"/>
      <c r="VZU28" s="22"/>
      <c r="VZV28" s="22"/>
      <c r="VZW28" s="22"/>
      <c r="VZX28" s="22"/>
      <c r="VZY28" s="22"/>
      <c r="VZZ28" s="22"/>
      <c r="WAA28" s="22"/>
      <c r="WAB28" s="22"/>
      <c r="WAC28" s="22"/>
      <c r="WAD28" s="22"/>
      <c r="WAE28" s="22"/>
      <c r="WAF28" s="22"/>
      <c r="WAG28" s="22"/>
      <c r="WAH28" s="22"/>
      <c r="WAI28" s="22"/>
      <c r="WAJ28" s="22"/>
      <c r="WAK28" s="22"/>
      <c r="WAL28" s="22"/>
      <c r="WAM28" s="22"/>
      <c r="WAN28" s="22"/>
      <c r="WAO28" s="22"/>
      <c r="WAP28" s="22"/>
      <c r="WAQ28" s="22"/>
      <c r="WAR28" s="22"/>
      <c r="WAS28" s="22"/>
      <c r="WAT28" s="22"/>
      <c r="WAU28" s="22"/>
      <c r="WAV28" s="22"/>
      <c r="WAW28" s="22"/>
      <c r="WAX28" s="22"/>
      <c r="WAY28" s="22"/>
      <c r="WAZ28" s="22"/>
      <c r="WBA28" s="22"/>
      <c r="WBB28" s="22"/>
      <c r="WBC28" s="22"/>
      <c r="WBD28" s="22"/>
      <c r="WBE28" s="22"/>
      <c r="WBF28" s="22"/>
      <c r="WBG28" s="22"/>
      <c r="WBH28" s="22"/>
      <c r="WBI28" s="22"/>
      <c r="WBJ28" s="22"/>
      <c r="WBK28" s="22"/>
      <c r="WBL28" s="22"/>
      <c r="WBM28" s="22"/>
      <c r="WBN28" s="22"/>
      <c r="WBO28" s="22"/>
      <c r="WBP28" s="22"/>
      <c r="WBQ28" s="22"/>
      <c r="WBR28" s="22"/>
      <c r="WBS28" s="22"/>
      <c r="WBT28" s="22"/>
      <c r="WBU28" s="22"/>
      <c r="WBV28" s="22"/>
      <c r="WBW28" s="22"/>
      <c r="WBX28" s="22"/>
      <c r="WBY28" s="22"/>
      <c r="WBZ28" s="22"/>
      <c r="WCA28" s="22"/>
      <c r="WCB28" s="22"/>
      <c r="WCC28" s="22"/>
      <c r="WCD28" s="22"/>
      <c r="WCE28" s="22"/>
      <c r="WCF28" s="22"/>
      <c r="WCG28" s="22"/>
      <c r="WCH28" s="22"/>
      <c r="WCI28" s="22"/>
      <c r="WCJ28" s="22"/>
      <c r="WCK28" s="22"/>
      <c r="WCL28" s="22"/>
      <c r="WCM28" s="22"/>
      <c r="WCN28" s="22"/>
      <c r="WCO28" s="22"/>
      <c r="WCP28" s="22"/>
      <c r="WCQ28" s="22"/>
      <c r="WCR28" s="22"/>
      <c r="WCS28" s="22"/>
      <c r="WCT28" s="22"/>
      <c r="WCU28" s="22"/>
      <c r="WCV28" s="22"/>
      <c r="WCW28" s="22"/>
      <c r="WCX28" s="22"/>
      <c r="WCY28" s="22"/>
      <c r="WCZ28" s="22"/>
      <c r="WDA28" s="22"/>
      <c r="WDB28" s="22"/>
      <c r="WDC28" s="22"/>
      <c r="WDD28" s="22"/>
      <c r="WDE28" s="22"/>
      <c r="WDF28" s="22"/>
      <c r="WDG28" s="22"/>
      <c r="WDH28" s="22"/>
      <c r="WDI28" s="22"/>
      <c r="WDJ28" s="22"/>
      <c r="WDK28" s="22"/>
      <c r="WDL28" s="22"/>
      <c r="WDM28" s="22"/>
      <c r="WDN28" s="22"/>
      <c r="WDO28" s="22"/>
      <c r="WDP28" s="22"/>
      <c r="WDQ28" s="22"/>
      <c r="WDR28" s="22"/>
      <c r="WDS28" s="22"/>
      <c r="WDT28" s="22"/>
      <c r="WDU28" s="22"/>
      <c r="WDV28" s="22"/>
      <c r="WDW28" s="22"/>
      <c r="WDX28" s="22"/>
      <c r="WDY28" s="22"/>
      <c r="WDZ28" s="22"/>
      <c r="WEA28" s="22"/>
      <c r="WEB28" s="22"/>
      <c r="WEC28" s="22"/>
      <c r="WED28" s="22"/>
      <c r="WEE28" s="22"/>
      <c r="WEF28" s="22"/>
      <c r="WEG28" s="22"/>
      <c r="WEH28" s="22"/>
      <c r="WEI28" s="22"/>
      <c r="WEJ28" s="22"/>
      <c r="WEK28" s="22"/>
      <c r="WEL28" s="22"/>
      <c r="WEM28" s="22"/>
      <c r="WEN28" s="22"/>
      <c r="WEO28" s="22"/>
      <c r="WEP28" s="22"/>
      <c r="WEQ28" s="22"/>
      <c r="WER28" s="22"/>
      <c r="WES28" s="22"/>
      <c r="WET28" s="22"/>
      <c r="WEU28" s="22"/>
      <c r="WEV28" s="22"/>
      <c r="WEW28" s="22"/>
      <c r="WEX28" s="22"/>
      <c r="WEY28" s="22"/>
      <c r="WEZ28" s="22"/>
      <c r="WFA28" s="22"/>
      <c r="WFB28" s="22"/>
      <c r="WFC28" s="22"/>
      <c r="WFD28" s="22"/>
      <c r="WFE28" s="22"/>
      <c r="WFF28" s="22"/>
      <c r="WFG28" s="22"/>
      <c r="WFH28" s="22"/>
      <c r="WFI28" s="22"/>
      <c r="WFJ28" s="22"/>
      <c r="WFK28" s="22"/>
      <c r="WFL28" s="22"/>
      <c r="WFM28" s="22"/>
      <c r="WFN28" s="22"/>
      <c r="WFO28" s="22"/>
      <c r="WFP28" s="22"/>
      <c r="WFQ28" s="22"/>
      <c r="WFR28" s="22"/>
      <c r="WFS28" s="22"/>
      <c r="WFT28" s="22"/>
      <c r="WFU28" s="22"/>
      <c r="WFV28" s="22"/>
      <c r="WFW28" s="22"/>
      <c r="WFX28" s="22"/>
      <c r="WFY28" s="22"/>
      <c r="WFZ28" s="22"/>
      <c r="WGA28" s="22"/>
      <c r="WGB28" s="22"/>
      <c r="WGC28" s="22"/>
      <c r="WGD28" s="22"/>
      <c r="WGE28" s="22"/>
      <c r="WGF28" s="22"/>
      <c r="WGG28" s="22"/>
      <c r="WGH28" s="22"/>
      <c r="WGI28" s="30"/>
      <c r="WGJ28" s="22"/>
      <c r="WGK28" s="22"/>
      <c r="WGL28" s="22"/>
      <c r="WGM28" s="22"/>
      <c r="WGN28" s="22"/>
      <c r="WGO28" s="22"/>
      <c r="WGP28" s="22"/>
      <c r="WGQ28" s="22"/>
      <c r="WGR28" s="22"/>
      <c r="WGS28" s="22"/>
      <c r="WGT28" s="22"/>
      <c r="WGU28" s="22"/>
      <c r="WGV28" s="22"/>
      <c r="WGW28" s="22"/>
      <c r="WGX28" s="22"/>
      <c r="WGY28" s="22"/>
      <c r="WGZ28" s="22"/>
      <c r="WHA28" s="22"/>
      <c r="WHB28" s="22"/>
      <c r="WHC28" s="22"/>
      <c r="WHD28" s="22"/>
      <c r="WHE28" s="22"/>
      <c r="WHF28" s="22"/>
      <c r="WHG28" s="22"/>
      <c r="WHH28" s="22"/>
      <c r="WHI28" s="22"/>
      <c r="WHJ28" s="22"/>
      <c r="WHK28" s="22"/>
      <c r="WHL28" s="22"/>
      <c r="WHM28" s="22"/>
      <c r="WHN28" s="22"/>
      <c r="WHO28" s="22"/>
      <c r="WHP28" s="22"/>
      <c r="WHQ28" s="22"/>
      <c r="WHR28" s="22"/>
      <c r="WHS28" s="22"/>
      <c r="WHT28" s="22"/>
      <c r="WHU28" s="22"/>
      <c r="WHV28" s="22"/>
      <c r="WHW28" s="22"/>
      <c r="WHX28" s="22"/>
      <c r="WHY28" s="22"/>
      <c r="WHZ28" s="22"/>
      <c r="WIA28" s="22"/>
      <c r="WIB28" s="22"/>
      <c r="WIC28" s="22"/>
      <c r="WID28" s="22"/>
      <c r="WIE28" s="22"/>
      <c r="WIF28" s="22"/>
      <c r="WIG28" s="22"/>
      <c r="WIH28" s="22"/>
      <c r="WII28" s="22"/>
      <c r="WIJ28" s="22"/>
      <c r="WIK28" s="22"/>
      <c r="WIL28" s="22"/>
      <c r="WIM28" s="22"/>
      <c r="WIN28" s="22"/>
      <c r="WIO28" s="22"/>
      <c r="WIP28" s="22"/>
      <c r="WIQ28" s="22"/>
      <c r="WIR28" s="22"/>
      <c r="WIS28" s="22"/>
      <c r="WIT28" s="22"/>
      <c r="WIU28" s="22"/>
      <c r="WIV28" s="22"/>
      <c r="WIW28" s="22"/>
      <c r="WIX28" s="22"/>
      <c r="WIY28" s="22"/>
      <c r="WIZ28" s="22"/>
      <c r="WJA28" s="22"/>
      <c r="WJB28" s="22"/>
      <c r="WJC28" s="22"/>
      <c r="WJD28" s="22"/>
      <c r="WJE28" s="22"/>
      <c r="WJF28" s="22"/>
      <c r="WJG28" s="22"/>
      <c r="WJH28" s="22"/>
      <c r="WJI28" s="22"/>
      <c r="WJJ28" s="22"/>
      <c r="WJK28" s="22"/>
      <c r="WJL28" s="22"/>
      <c r="WJM28" s="22"/>
      <c r="WJN28" s="22"/>
      <c r="WJO28" s="22"/>
      <c r="WJP28" s="22"/>
      <c r="WJQ28" s="22"/>
      <c r="WJR28" s="22"/>
      <c r="WJS28" s="22"/>
      <c r="WJT28" s="22"/>
      <c r="WJU28" s="22"/>
      <c r="WJV28" s="22"/>
      <c r="WJW28" s="22"/>
      <c r="WJX28" s="22"/>
      <c r="WJY28" s="22"/>
      <c r="WJZ28" s="22"/>
      <c r="WKA28" s="22"/>
      <c r="WKB28" s="22"/>
      <c r="WKC28" s="22"/>
      <c r="WKD28" s="22"/>
      <c r="WKE28" s="22"/>
      <c r="WKF28" s="22"/>
      <c r="WKG28" s="22"/>
      <c r="WKH28" s="22"/>
      <c r="WKI28" s="22"/>
      <c r="WKJ28" s="22"/>
      <c r="WKK28" s="22"/>
      <c r="WKL28" s="22"/>
      <c r="WKM28" s="22"/>
      <c r="WKN28" s="22"/>
      <c r="WKO28" s="22"/>
      <c r="WKP28" s="22"/>
      <c r="WKQ28" s="22"/>
      <c r="WKR28" s="22"/>
      <c r="WKS28" s="22"/>
      <c r="WKT28" s="22"/>
      <c r="WKU28" s="22"/>
      <c r="WKV28" s="22"/>
      <c r="WKW28" s="22"/>
      <c r="WKX28" s="22"/>
      <c r="WKY28" s="22"/>
      <c r="WKZ28" s="22"/>
      <c r="WLA28" s="22"/>
      <c r="WLB28" s="22"/>
      <c r="WLC28" s="22"/>
      <c r="WLD28" s="22"/>
      <c r="WLE28" s="22"/>
      <c r="WLF28" s="22"/>
      <c r="WLG28" s="22"/>
      <c r="WLH28" s="22"/>
      <c r="WLI28" s="22"/>
      <c r="WLJ28" s="22"/>
      <c r="WLK28" s="22"/>
      <c r="WLL28" s="22"/>
      <c r="WLM28" s="22"/>
      <c r="WLN28" s="22"/>
      <c r="WLO28" s="22"/>
      <c r="WLP28" s="22"/>
      <c r="WLQ28" s="22"/>
      <c r="WLR28" s="22"/>
      <c r="WLS28" s="22"/>
      <c r="WLT28" s="22"/>
      <c r="WLU28" s="22"/>
      <c r="WLV28" s="22"/>
      <c r="WLW28" s="22"/>
      <c r="WLX28" s="22"/>
      <c r="WLY28" s="22"/>
      <c r="WLZ28" s="22"/>
      <c r="WMA28" s="22"/>
      <c r="WMB28" s="22"/>
      <c r="WMC28" s="22"/>
      <c r="WMD28" s="22"/>
      <c r="WME28" s="22"/>
      <c r="WMF28" s="22"/>
      <c r="WMG28" s="22"/>
      <c r="WMH28" s="22"/>
      <c r="WMI28" s="22"/>
      <c r="WMJ28" s="22"/>
      <c r="WMK28" s="22"/>
      <c r="WML28" s="22"/>
      <c r="WMM28" s="22"/>
      <c r="WMN28" s="22"/>
      <c r="WMO28" s="22"/>
      <c r="WMP28" s="22"/>
      <c r="WMQ28" s="22"/>
      <c r="WMR28" s="22"/>
      <c r="WMS28" s="22"/>
      <c r="WMT28" s="22"/>
      <c r="WMU28" s="22"/>
      <c r="WMV28" s="22"/>
      <c r="WMW28" s="22"/>
      <c r="WMX28" s="22"/>
      <c r="WMY28" s="22"/>
      <c r="WMZ28" s="22"/>
      <c r="WNA28" s="22"/>
      <c r="WNB28" s="22"/>
      <c r="WNC28" s="22"/>
      <c r="WND28" s="22"/>
      <c r="WNE28" s="22"/>
      <c r="WNF28" s="22"/>
      <c r="WNG28" s="22"/>
      <c r="WNH28" s="22"/>
      <c r="WNI28" s="22"/>
      <c r="WNJ28" s="22"/>
      <c r="WNK28" s="22"/>
      <c r="WNL28" s="22"/>
      <c r="WNM28" s="22"/>
      <c r="WNN28" s="22"/>
      <c r="WNO28" s="22"/>
      <c r="WNP28" s="22"/>
      <c r="WNQ28" s="22"/>
      <c r="WNR28" s="22"/>
      <c r="WNS28" s="22"/>
      <c r="WNT28" s="22"/>
      <c r="WNU28" s="22"/>
      <c r="WNV28" s="22"/>
      <c r="WNW28" s="22"/>
      <c r="WNX28" s="22"/>
      <c r="WNY28" s="22"/>
      <c r="WNZ28" s="22"/>
      <c r="WOA28" s="22"/>
      <c r="WOB28" s="22"/>
      <c r="WOC28" s="22"/>
      <c r="WOD28" s="22"/>
      <c r="WOE28" s="22"/>
      <c r="WOF28" s="22"/>
      <c r="WOG28" s="22"/>
      <c r="WOH28" s="22"/>
      <c r="WOI28" s="22"/>
      <c r="WOJ28" s="22"/>
      <c r="WOK28" s="22"/>
      <c r="WOL28" s="22"/>
      <c r="WOM28" s="22"/>
      <c r="WON28" s="22"/>
      <c r="WOO28" s="22"/>
      <c r="WOP28" s="22"/>
      <c r="WOQ28" s="22"/>
      <c r="WOR28" s="22"/>
      <c r="WOS28" s="22"/>
      <c r="WOT28" s="22"/>
      <c r="WOU28" s="22"/>
      <c r="WOV28" s="22"/>
      <c r="WOW28" s="22"/>
      <c r="WOX28" s="22"/>
      <c r="WOY28" s="22"/>
      <c r="WOZ28" s="22"/>
      <c r="WPA28" s="22"/>
      <c r="WPB28" s="22"/>
      <c r="WPC28" s="22"/>
      <c r="WPD28" s="22"/>
      <c r="WPE28" s="22"/>
      <c r="WPF28" s="22"/>
      <c r="WPG28" s="22"/>
      <c r="WPH28" s="22"/>
      <c r="WPI28" s="22"/>
      <c r="WPJ28" s="22"/>
      <c r="WPK28" s="22"/>
      <c r="WPL28" s="22"/>
      <c r="WPM28" s="22"/>
      <c r="WPN28" s="22"/>
      <c r="WPO28" s="22"/>
      <c r="WPP28" s="22"/>
      <c r="WPQ28" s="22"/>
      <c r="WPR28" s="22"/>
      <c r="WPS28" s="22"/>
      <c r="WPT28" s="22"/>
      <c r="WPU28" s="22"/>
      <c r="WPV28" s="22"/>
      <c r="WPW28" s="22"/>
      <c r="WPX28" s="22"/>
      <c r="WPY28" s="22"/>
      <c r="WPZ28" s="22"/>
      <c r="WQA28" s="22"/>
      <c r="WQB28" s="22"/>
      <c r="WQC28" s="22"/>
      <c r="WQD28" s="22"/>
      <c r="WQE28" s="22"/>
      <c r="WQF28" s="22"/>
      <c r="WQG28" s="22"/>
      <c r="WQH28" s="22"/>
      <c r="WQI28" s="22"/>
      <c r="WQJ28" s="22"/>
      <c r="WQK28" s="22"/>
      <c r="WQL28" s="22"/>
      <c r="WQM28" s="22"/>
      <c r="WQN28" s="22"/>
      <c r="WQO28" s="22"/>
      <c r="WQP28" s="22"/>
      <c r="WQQ28" s="22"/>
      <c r="WQR28" s="22"/>
      <c r="WQS28" s="22"/>
      <c r="WQT28" s="22"/>
      <c r="WQU28" s="22"/>
      <c r="WQV28" s="22"/>
      <c r="WQW28" s="22"/>
      <c r="WQX28" s="22"/>
      <c r="WQY28" s="22"/>
      <c r="WQZ28" s="22"/>
      <c r="WRA28" s="22"/>
      <c r="WRB28" s="22"/>
      <c r="WRC28" s="22"/>
      <c r="WRD28" s="22"/>
      <c r="WRE28" s="22"/>
      <c r="WRF28" s="22"/>
      <c r="WRG28" s="22"/>
      <c r="WRH28" s="22"/>
      <c r="WRI28" s="22"/>
      <c r="WRJ28" s="22"/>
      <c r="WRK28" s="22"/>
      <c r="WRL28" s="22"/>
      <c r="WRM28" s="22"/>
      <c r="WRN28" s="22"/>
      <c r="WRO28" s="22"/>
      <c r="WRP28" s="22"/>
      <c r="WRQ28" s="22"/>
      <c r="WRR28" s="22"/>
      <c r="WRS28" s="22"/>
      <c r="WRT28" s="22"/>
      <c r="WRU28" s="22"/>
      <c r="WRV28" s="22"/>
      <c r="WRW28" s="22"/>
      <c r="WRX28" s="22"/>
      <c r="WRY28" s="22"/>
      <c r="WRZ28" s="22"/>
      <c r="WSA28" s="22"/>
      <c r="WSB28" s="22"/>
      <c r="WSC28" s="22"/>
      <c r="WSD28" s="22"/>
      <c r="WSE28" s="22"/>
      <c r="WSF28" s="22"/>
      <c r="WSG28" s="22"/>
      <c r="WSH28" s="22"/>
      <c r="WSI28" s="22"/>
      <c r="WSJ28" s="22"/>
      <c r="WSK28" s="22"/>
      <c r="WSL28" s="22"/>
      <c r="WSM28" s="22"/>
      <c r="WSN28" s="22"/>
      <c r="WSO28" s="22"/>
      <c r="WSP28" s="22"/>
      <c r="WSQ28" s="22"/>
      <c r="WSR28" s="22"/>
      <c r="WSS28" s="22"/>
      <c r="WST28" s="22"/>
      <c r="WSU28" s="22"/>
      <c r="WSV28" s="22"/>
      <c r="WSW28" s="22"/>
      <c r="WSX28" s="22"/>
      <c r="WSY28" s="22"/>
      <c r="WSZ28" s="22"/>
      <c r="WTA28" s="22"/>
      <c r="WTB28" s="22"/>
      <c r="WTC28" s="22"/>
      <c r="WTD28" s="22"/>
      <c r="WTE28" s="22"/>
      <c r="WTF28" s="22"/>
      <c r="WTG28" s="22"/>
      <c r="WTH28" s="22"/>
      <c r="WTI28" s="22"/>
      <c r="WTJ28" s="22"/>
      <c r="WTK28" s="22"/>
      <c r="WTL28" s="22"/>
      <c r="WTM28" s="22"/>
      <c r="WTN28" s="22"/>
      <c r="WTO28" s="22"/>
      <c r="WTP28" s="22"/>
      <c r="WTQ28" s="22"/>
      <c r="WTR28" s="22"/>
      <c r="WTS28" s="22"/>
      <c r="WTT28" s="22"/>
      <c r="WTU28" s="22"/>
      <c r="WTV28" s="22"/>
      <c r="WTW28" s="22"/>
      <c r="WTX28" s="22"/>
      <c r="WTY28" s="22"/>
      <c r="WTZ28" s="22"/>
      <c r="WUA28" s="22"/>
      <c r="WUB28" s="22"/>
      <c r="WUC28" s="22"/>
      <c r="WUD28" s="22"/>
      <c r="WUE28" s="22"/>
      <c r="WUF28" s="22"/>
      <c r="WUG28" s="22"/>
      <c r="WUH28" s="22"/>
      <c r="WUI28" s="22"/>
      <c r="WUJ28" s="22"/>
      <c r="WUK28" s="30"/>
      <c r="WUL28" s="22"/>
      <c r="WUM28" s="22"/>
      <c r="WUN28" s="22"/>
      <c r="WUO28" s="22"/>
      <c r="WUP28" s="22"/>
      <c r="WUQ28" s="22"/>
      <c r="WUR28" s="22"/>
      <c r="WUS28" s="22"/>
      <c r="WUT28" s="22"/>
      <c r="WUU28" s="22"/>
      <c r="WUV28" s="22"/>
      <c r="WUW28" s="22"/>
      <c r="WUX28" s="22"/>
      <c r="WUY28" s="22"/>
      <c r="WUZ28" s="22"/>
      <c r="WVA28" s="22"/>
      <c r="WVB28" s="22"/>
      <c r="WVC28" s="22"/>
      <c r="WVD28" s="22"/>
      <c r="WVE28" s="22"/>
      <c r="WVF28" s="22"/>
      <c r="WVG28" s="22"/>
      <c r="WVH28" s="22"/>
      <c r="WVI28" s="22"/>
      <c r="WVJ28" s="22"/>
      <c r="WVK28" s="22"/>
      <c r="WVL28" s="22"/>
      <c r="WVM28" s="22"/>
      <c r="WVN28" s="22"/>
      <c r="WVO28" s="22"/>
      <c r="WVP28" s="22"/>
      <c r="WVQ28" s="22"/>
      <c r="WVR28" s="22"/>
      <c r="WVS28" s="22"/>
      <c r="WVT28" s="22"/>
      <c r="WVU28" s="22"/>
      <c r="WVV28" s="22"/>
      <c r="WVW28" s="22"/>
      <c r="WVX28" s="22"/>
      <c r="WVY28" s="22"/>
      <c r="WVZ28" s="22"/>
      <c r="WWA28" s="22"/>
      <c r="WWB28" s="22"/>
      <c r="WWC28" s="22"/>
      <c r="WWD28" s="22"/>
      <c r="WWE28" s="22"/>
      <c r="WWF28" s="22"/>
      <c r="WWG28" s="22"/>
      <c r="WWH28" s="22"/>
      <c r="WWI28" s="22"/>
      <c r="WWJ28" s="22"/>
      <c r="WWK28" s="22"/>
      <c r="WWL28" s="22"/>
      <c r="WWM28" s="22"/>
      <c r="WWN28" s="22"/>
      <c r="WWO28" s="22"/>
      <c r="WWP28" s="22"/>
      <c r="WWQ28" s="22"/>
      <c r="WWR28" s="22"/>
      <c r="WWS28" s="22"/>
      <c r="WWT28" s="22"/>
      <c r="WWU28" s="22"/>
      <c r="WWV28" s="22"/>
      <c r="WWW28" s="22"/>
      <c r="WWX28" s="22"/>
      <c r="WWY28" s="22"/>
      <c r="WWZ28" s="22"/>
      <c r="WXA28" s="22"/>
      <c r="WXB28" s="22"/>
      <c r="WXC28" s="22"/>
      <c r="WXD28" s="22"/>
      <c r="WXE28" s="22"/>
      <c r="WXF28" s="22"/>
      <c r="WXG28" s="22"/>
      <c r="WXH28" s="22"/>
      <c r="WXI28" s="22"/>
      <c r="WXJ28" s="22"/>
      <c r="WXK28" s="22"/>
      <c r="WXL28" s="22"/>
      <c r="WXM28" s="22"/>
      <c r="WXN28" s="22"/>
      <c r="WXO28" s="22"/>
      <c r="WXP28" s="22"/>
      <c r="WXQ28" s="22"/>
      <c r="WXR28" s="22"/>
      <c r="WXS28" s="22"/>
      <c r="WXT28" s="22"/>
      <c r="WXU28" s="22"/>
      <c r="WXV28" s="22"/>
      <c r="WXW28" s="22"/>
      <c r="WXX28" s="22"/>
      <c r="WXY28" s="22"/>
      <c r="WXZ28" s="22"/>
      <c r="WYA28" s="22"/>
      <c r="WYB28" s="22"/>
      <c r="WYC28" s="22"/>
      <c r="WYD28" s="22"/>
      <c r="WYE28" s="22"/>
      <c r="WYF28" s="22"/>
      <c r="WYG28" s="22"/>
      <c r="WYH28" s="22"/>
      <c r="WYI28" s="22"/>
      <c r="WYJ28" s="22"/>
      <c r="WYK28" s="22"/>
      <c r="WYL28" s="22"/>
      <c r="WYM28" s="22"/>
      <c r="WYN28" s="22"/>
      <c r="WYO28" s="22"/>
      <c r="WYP28" s="22"/>
      <c r="WYQ28" s="22"/>
      <c r="WYR28" s="22"/>
      <c r="WYS28" s="22"/>
      <c r="WYT28" s="22"/>
      <c r="WYU28" s="22"/>
      <c r="WYV28" s="22"/>
      <c r="WYW28" s="22"/>
      <c r="WYX28" s="22"/>
      <c r="WYY28" s="22"/>
      <c r="WYZ28" s="22"/>
      <c r="WZA28" s="22"/>
      <c r="WZB28" s="22"/>
      <c r="WZC28" s="22"/>
      <c r="WZD28" s="22"/>
      <c r="WZE28" s="22"/>
      <c r="WZF28" s="22"/>
      <c r="WZG28" s="22"/>
      <c r="WZH28" s="22"/>
      <c r="WZI28" s="22"/>
      <c r="WZJ28" s="22"/>
      <c r="WZK28" s="22"/>
      <c r="WZL28" s="22"/>
      <c r="WZM28" s="22"/>
      <c r="WZN28" s="22"/>
      <c r="WZO28" s="22"/>
      <c r="WZP28" s="22"/>
      <c r="WZQ28" s="22"/>
      <c r="WZR28" s="22"/>
      <c r="WZS28" s="22"/>
      <c r="WZT28" s="22"/>
      <c r="WZU28" s="22"/>
      <c r="WZV28" s="22"/>
      <c r="WZW28" s="22"/>
      <c r="WZX28" s="22"/>
      <c r="WZY28" s="22"/>
      <c r="WZZ28" s="22"/>
      <c r="XAA28" s="22"/>
      <c r="XAB28" s="22"/>
      <c r="XAC28" s="22"/>
      <c r="XAD28" s="22"/>
      <c r="XAE28" s="22"/>
      <c r="XAF28" s="22"/>
      <c r="XAG28" s="22"/>
      <c r="XAH28" s="22"/>
      <c r="XAI28" s="22"/>
      <c r="XAJ28" s="22"/>
      <c r="XAK28" s="22"/>
      <c r="XAL28" s="22"/>
      <c r="XAM28" s="22"/>
      <c r="XAN28" s="22"/>
      <c r="XAO28" s="22"/>
      <c r="XAP28" s="22"/>
      <c r="XAQ28" s="22"/>
      <c r="XAR28" s="22"/>
      <c r="XAS28" s="22"/>
      <c r="XAT28" s="22"/>
      <c r="XAU28" s="22"/>
      <c r="XAV28" s="22"/>
      <c r="XAW28" s="22"/>
      <c r="XAX28" s="22"/>
      <c r="XAY28" s="22"/>
      <c r="XAZ28" s="22"/>
      <c r="XBA28" s="22"/>
      <c r="XBB28" s="22"/>
      <c r="XBC28" s="22"/>
      <c r="XBD28" s="22"/>
      <c r="XBE28" s="22"/>
      <c r="XBF28" s="22"/>
      <c r="XBG28" s="22"/>
      <c r="XBH28" s="22"/>
      <c r="XBI28" s="22"/>
      <c r="XBJ28" s="22"/>
      <c r="XBK28" s="22"/>
      <c r="XBL28" s="22"/>
      <c r="XBM28" s="22"/>
      <c r="XBN28" s="22"/>
      <c r="XBO28" s="22"/>
      <c r="XBP28" s="22"/>
      <c r="XBQ28" s="22"/>
      <c r="XBR28" s="22"/>
      <c r="XBS28" s="22"/>
      <c r="XBT28" s="22"/>
      <c r="XBU28" s="22"/>
      <c r="XBV28" s="22"/>
      <c r="XBW28" s="22"/>
      <c r="XBX28" s="22"/>
      <c r="XBY28" s="22"/>
      <c r="XBZ28" s="22"/>
      <c r="XCA28" s="22"/>
      <c r="XCB28" s="22"/>
      <c r="XCC28" s="22"/>
      <c r="XCD28" s="22"/>
      <c r="XCE28" s="22"/>
      <c r="XCF28" s="22"/>
      <c r="XCG28" s="22"/>
      <c r="XCH28" s="22"/>
      <c r="XCI28" s="22"/>
      <c r="XCJ28" s="22"/>
      <c r="XCK28" s="22"/>
      <c r="XCL28" s="22"/>
      <c r="XCM28" s="22"/>
      <c r="XCN28" s="22"/>
      <c r="XCO28" s="22"/>
      <c r="XCP28" s="22"/>
      <c r="XCQ28" s="22"/>
      <c r="XCR28" s="22"/>
      <c r="XCS28" s="22"/>
      <c r="XCT28" s="22"/>
      <c r="XCU28" s="22"/>
      <c r="XCV28" s="22"/>
      <c r="XCW28" s="22"/>
      <c r="XCX28" s="22"/>
      <c r="XCY28" s="22"/>
      <c r="XCZ28" s="22"/>
      <c r="XDA28" s="22"/>
      <c r="XDB28" s="22"/>
      <c r="XDC28" s="22"/>
      <c r="XDD28" s="22"/>
      <c r="XDE28" s="22"/>
      <c r="XDF28" s="22"/>
      <c r="XDG28" s="22"/>
      <c r="XDH28" s="22"/>
      <c r="XDI28" s="22"/>
      <c r="XDJ28" s="22"/>
      <c r="XDK28" s="22"/>
      <c r="XDL28" s="22"/>
      <c r="XDM28" s="22"/>
      <c r="XDN28" s="22"/>
      <c r="XDO28" s="22"/>
      <c r="XDP28" s="22"/>
      <c r="XDQ28" s="22"/>
      <c r="XDR28" s="22"/>
      <c r="XDS28" s="22"/>
      <c r="XDT28" s="22"/>
      <c r="XDU28" s="22"/>
      <c r="XDV28" s="22"/>
      <c r="XDW28" s="22"/>
      <c r="XDX28" s="22"/>
      <c r="XDY28" s="22"/>
      <c r="XDZ28" s="22"/>
      <c r="XEA28" s="22"/>
      <c r="XEB28" s="22"/>
      <c r="XEC28" s="22"/>
      <c r="XED28" s="22"/>
      <c r="XEE28" s="22"/>
      <c r="XEF28" s="22"/>
      <c r="XEG28" s="22"/>
      <c r="XEH28" s="22"/>
      <c r="XEI28" s="22"/>
      <c r="XEJ28" s="22"/>
      <c r="XEK28" s="22"/>
      <c r="XEL28" s="22"/>
      <c r="XEM28" s="22"/>
      <c r="XEN28" s="22"/>
      <c r="XEO28" s="22"/>
      <c r="XEP28" s="22"/>
      <c r="XEQ28" s="22"/>
      <c r="XER28" s="22"/>
      <c r="XES28" s="22"/>
      <c r="XET28" s="22"/>
      <c r="XEU28" s="22"/>
      <c r="XEV28" s="22"/>
      <c r="XEW28" s="22"/>
      <c r="XEX28" s="22"/>
      <c r="XEY28" s="22"/>
      <c r="XEZ28" s="22"/>
      <c r="XFA28" s="22"/>
      <c r="XFB28" s="22"/>
      <c r="XFC28" s="22"/>
      <c r="XFD28" s="22"/>
    </row>
    <row r="29" spans="1:16384" s="17" customFormat="1" x14ac:dyDescent="0.25">
      <c r="A29" s="45" t="s">
        <v>103</v>
      </c>
      <c r="B29" s="15"/>
      <c r="C29" s="15"/>
      <c r="D29" s="15"/>
      <c r="E29" s="15">
        <f>E28/E20</f>
        <v>663.6291600633914</v>
      </c>
      <c r="F29" s="15">
        <f>F28/F20</f>
        <v>668.14589514098384</v>
      </c>
      <c r="G29" s="15">
        <f>G28/G20</f>
        <v>669.99181121119636</v>
      </c>
      <c r="H29" s="15">
        <f>H28/H20</f>
        <v>672.08618516962758</v>
      </c>
      <c r="I29" s="15">
        <f>I28/I20</f>
        <v>675.8267696971202</v>
      </c>
      <c r="J29" s="15"/>
      <c r="K29" s="15"/>
      <c r="L29" s="15">
        <f>L28/L20</f>
        <v>666.99604743083</v>
      </c>
      <c r="M29" s="15">
        <f>M28/M20</f>
        <v>670.05831989080536</v>
      </c>
      <c r="N29" s="15">
        <f>N28/N20</f>
        <v>710.00275972804138</v>
      </c>
      <c r="O29" s="15">
        <f>O28/O20</f>
        <v>676.28045748383886</v>
      </c>
      <c r="P29" s="15">
        <f>P28/P20</f>
        <v>673.30065844843807</v>
      </c>
      <c r="Q29" s="15"/>
      <c r="R29" s="15"/>
      <c r="S29" s="15">
        <f>S28/S20</f>
        <v>673.9178910334233</v>
      </c>
      <c r="T29" s="15">
        <f>T28/T20</f>
        <v>674.93796526054587</v>
      </c>
      <c r="U29" s="15">
        <f>U28/U20</f>
        <v>673.04633006192034</v>
      </c>
      <c r="V29" s="15">
        <f>V28/V20</f>
        <v>661.77355312236796</v>
      </c>
      <c r="W29" s="15">
        <f>W28/W20</f>
        <v>667.00623347643659</v>
      </c>
      <c r="X29" s="15"/>
      <c r="Y29" s="15"/>
      <c r="Z29" s="15">
        <f>Z28/Z20</f>
        <v>670.81351384315167</v>
      </c>
      <c r="AA29" s="15">
        <f>AA28/AA20</f>
        <v>671.30477236665445</v>
      </c>
      <c r="AB29" s="15">
        <f>AB28/AB20</f>
        <v>679.93571516874761</v>
      </c>
      <c r="AC29" s="15">
        <f>AC28/AC20</f>
        <v>666.09526141790127</v>
      </c>
      <c r="AD29" s="15">
        <f>AD28/AD20</f>
        <v>672.85095856524424</v>
      </c>
      <c r="AE29" s="15"/>
      <c r="AF29" s="15"/>
      <c r="AG29" s="15">
        <f>AG28/AG20</f>
        <v>680.30613776199289</v>
      </c>
      <c r="AH29" s="15">
        <f>AH28/AH20</f>
        <v>681.43100511073249</v>
      </c>
      <c r="AI29" s="15">
        <f>AI28/AI20</f>
        <v>662.36885349513341</v>
      </c>
      <c r="AJ29" s="15">
        <f>AJ28/AJ20</f>
        <v>675.30854614608404</v>
      </c>
      <c r="AK29" s="15">
        <f>AK28/AK20</f>
        <v>669.72877267711885</v>
      </c>
      <c r="AL29" s="15"/>
      <c r="AM29" s="15"/>
      <c r="AN29" s="15"/>
      <c r="AO29" s="15"/>
      <c r="AP29" s="15">
        <f>AP28/AP20</f>
        <v>652.13529904336576</v>
      </c>
      <c r="AQ29" s="15">
        <f>AQ28/AQ20</f>
        <v>648.3513711243977</v>
      </c>
      <c r="AR29" s="15">
        <f>AR28/AR20</f>
        <v>654.31572614003858</v>
      </c>
      <c r="AS29" s="15"/>
      <c r="AT29" s="15"/>
      <c r="AU29" s="15">
        <f>AU28/AU20</f>
        <v>651.9395200722148</v>
      </c>
      <c r="AV29" s="15">
        <f>AV28/AV20</f>
        <v>651.57920915195223</v>
      </c>
      <c r="AW29" s="15">
        <f>AW28/AW20</f>
        <v>644.9212451940964</v>
      </c>
      <c r="AX29" s="15">
        <f>AX28/AX20</f>
        <v>648.60549817891524</v>
      </c>
      <c r="AY29" s="15">
        <f>AY28/AY20</f>
        <v>647.08933290523362</v>
      </c>
      <c r="AZ29" s="15"/>
      <c r="BA29" s="15"/>
      <c r="BB29" s="15">
        <f>BB28/BB20</f>
        <v>668.92164781906308</v>
      </c>
      <c r="BC29" s="15">
        <f>BC28/BC20</f>
        <v>662.78571608578409</v>
      </c>
      <c r="BD29" s="15">
        <f>BD28/BD20</f>
        <v>659.19743339098181</v>
      </c>
      <c r="BE29" s="15">
        <f>BE28/BE20</f>
        <v>665.0421362574881</v>
      </c>
      <c r="BF29" s="15">
        <f>BF28/BF20</f>
        <v>656.98041692987999</v>
      </c>
      <c r="BG29" s="15"/>
      <c r="BH29" s="15"/>
      <c r="BI29" s="15">
        <f>BI28/BI20</f>
        <v>653.38124795818362</v>
      </c>
      <c r="BJ29" s="15">
        <f>BJ28/BJ20</f>
        <v>643.94888499123022</v>
      </c>
      <c r="BK29" s="15">
        <f>BK28/BK20</f>
        <v>651.95714979674278</v>
      </c>
      <c r="BL29" s="15">
        <f>BL28/BL20</f>
        <v>664.04520715606361</v>
      </c>
      <c r="BM29" s="15">
        <f>BM28/BM20</f>
        <v>685.76038725292449</v>
      </c>
      <c r="BN29" s="15"/>
      <c r="BO29" s="15"/>
      <c r="BP29" s="15">
        <f>BP28/BP20</f>
        <v>676.17734408145952</v>
      </c>
      <c r="BQ29" s="15">
        <f>BQ28/BQ20</f>
        <v>687.64877016662251</v>
      </c>
      <c r="BR29" s="15">
        <f>BR28/BR20</f>
        <v>693.93816659916297</v>
      </c>
      <c r="BS29" s="15">
        <f>BS28/BS20</f>
        <v>708.50478240728125</v>
      </c>
      <c r="BT29" s="15">
        <f>BT28/BT20</f>
        <v>708.61365390978278</v>
      </c>
      <c r="BU29" s="15"/>
      <c r="BV29" s="15"/>
      <c r="BW29" s="15">
        <f>BW28/BW20</f>
        <v>709.24921692815064</v>
      </c>
      <c r="BX29" s="15">
        <f>BX28/BX20</f>
        <v>687.09077681674887</v>
      </c>
      <c r="BY29" s="15">
        <f>BY28/BY20</f>
        <v>669.66044276372804</v>
      </c>
      <c r="BZ29" s="15">
        <f>BZ28/BZ20</f>
        <v>710.71840184402606</v>
      </c>
      <c r="CA29" s="15">
        <f>CA28/CA20</f>
        <v>716.59795811083745</v>
      </c>
      <c r="CB29" s="15"/>
      <c r="CC29" s="15"/>
      <c r="CD29" s="15">
        <f>CD28/CD20</f>
        <v>701.15386738806376</v>
      </c>
      <c r="CE29" s="15">
        <f>CE28/CE20</f>
        <v>704.18630440809534</v>
      </c>
      <c r="CF29" s="15">
        <f>CF28/CF20</f>
        <v>694.05070122346933</v>
      </c>
      <c r="CG29" s="15">
        <f>CG28/CG20</f>
        <v>687.50845851942074</v>
      </c>
      <c r="CH29" s="15"/>
      <c r="CI29" s="15"/>
      <c r="CJ29" s="15"/>
      <c r="CK29" s="15">
        <f>CK28/CK20</f>
        <v>708.69386073341582</v>
      </c>
      <c r="CL29" s="15">
        <f>CL28/CL20</f>
        <v>703.30389270526655</v>
      </c>
      <c r="CM29" s="15">
        <f>CM28/CM20</f>
        <v>706.11691080774233</v>
      </c>
      <c r="CN29" s="15">
        <f>CN28/CN20</f>
        <v>716.59407053533789</v>
      </c>
      <c r="CO29" s="15">
        <f>CO28/CO20</f>
        <v>712.37009721756624</v>
      </c>
      <c r="CP29" s="15"/>
      <c r="CQ29" s="15"/>
      <c r="CR29" s="15">
        <f>CR28/CR20</f>
        <v>710.92029328947001</v>
      </c>
      <c r="CS29" s="15">
        <f>CS28/CS20</f>
        <v>691.67259008146971</v>
      </c>
      <c r="CT29" s="15">
        <f>CT28/CT20</f>
        <v>721.18655599401279</v>
      </c>
      <c r="CU29" s="15">
        <f>CU28/CU20</f>
        <v>717.80703180020578</v>
      </c>
      <c r="CV29" s="15">
        <f>CV28/CV20</f>
        <v>728.38216700566215</v>
      </c>
      <c r="CW29" s="15"/>
      <c r="CX29" s="15"/>
      <c r="CY29" s="15">
        <f>CY28/CY20</f>
        <v>745.44372325047482</v>
      </c>
      <c r="CZ29" s="15">
        <f>CZ28/CZ20</f>
        <v>742.87489760754738</v>
      </c>
      <c r="DA29" s="15">
        <f>DA28/DA20</f>
        <v>733.92423643651546</v>
      </c>
      <c r="DB29" s="15">
        <f>DB28/DB20</f>
        <v>740.25567292087806</v>
      </c>
      <c r="DC29" s="15">
        <f>DC28/DC20</f>
        <v>737.10770277549398</v>
      </c>
      <c r="DD29" s="15"/>
      <c r="DE29" s="15"/>
      <c r="DF29" s="15">
        <f>DF28/DF20</f>
        <v>726.23669729895812</v>
      </c>
      <c r="DG29" s="15">
        <f>DG28/DG20</f>
        <v>742.92950612072605</v>
      </c>
      <c r="DH29" s="15">
        <f>DH28/DH20</f>
        <v>745.76271186440681</v>
      </c>
      <c r="DI29" s="15"/>
      <c r="DJ29" s="15">
        <f>DJ28/DJ20</f>
        <v>736.894992463574</v>
      </c>
      <c r="DK29" s="15"/>
      <c r="DL29" s="15"/>
      <c r="DM29" s="15">
        <f>DM28/DM20</f>
        <v>744.2909500986749</v>
      </c>
      <c r="DN29" s="15">
        <f>DN28/DN20</f>
        <v>730.96101541251141</v>
      </c>
      <c r="DO29" s="15">
        <f>DO28/DO20</f>
        <v>731.04386263175797</v>
      </c>
      <c r="DP29" s="15">
        <f>DP28/DP20</f>
        <v>737.37460344679755</v>
      </c>
      <c r="DQ29" s="15">
        <f>DQ28/DQ20</f>
        <v>747.71772206926539</v>
      </c>
      <c r="DR29" s="15"/>
      <c r="DS29" s="15"/>
      <c r="DT29" s="15">
        <f>DT28/DT20</f>
        <v>737.37460344679755</v>
      </c>
      <c r="DU29" s="15">
        <f>DU28/DU20</f>
        <v>708.92058401552879</v>
      </c>
      <c r="DV29" s="15">
        <f>DV28/DV20</f>
        <v>711.96496680322082</v>
      </c>
      <c r="DW29" s="15">
        <f>DW28/DW20</f>
        <v>714.02261071600594</v>
      </c>
      <c r="DX29" s="15">
        <f>DX28/DX20</f>
        <v>712.68983851353266</v>
      </c>
      <c r="DY29" s="15"/>
      <c r="DZ29" s="15"/>
      <c r="EA29" s="15">
        <f>EA28/EA20</f>
        <v>700.88175446529499</v>
      </c>
      <c r="EB29" s="15">
        <f>EB28/EB20</f>
        <v>721.10531021950453</v>
      </c>
      <c r="EC29" s="15">
        <f>EC28/EC20</f>
        <v>727.46167835801498</v>
      </c>
      <c r="ED29" s="15">
        <f>ED28/ED20</f>
        <v>722.58064516129036</v>
      </c>
      <c r="EE29" s="15">
        <f>EE28/EE20</f>
        <v>719.23966092987416</v>
      </c>
      <c r="EF29" s="15"/>
      <c r="EG29" s="15"/>
      <c r="EH29" s="15">
        <f>EH28/EH20</f>
        <v>713.65362107847341</v>
      </c>
      <c r="EI29" s="15">
        <f>EI28/EI20</f>
        <v>713.57214214357077</v>
      </c>
      <c r="EJ29" s="15">
        <f>EJ28/EJ20</f>
        <v>706.91361515622782</v>
      </c>
      <c r="EK29" s="15">
        <f>EK28/EK20</f>
        <v>688.88888888888891</v>
      </c>
      <c r="EL29" s="15">
        <f>EL28/EL20</f>
        <v>700.2484752654168</v>
      </c>
      <c r="EM29" s="15"/>
      <c r="EN29" s="15"/>
      <c r="EO29" s="15">
        <f>EO28/EO20</f>
        <v>692.73053623513579</v>
      </c>
      <c r="EP29" s="15">
        <f>EP28/EP20</f>
        <v>696.00991884580708</v>
      </c>
      <c r="EQ29" s="15">
        <f>EQ28/EQ20</f>
        <v>689.9441340782123</v>
      </c>
      <c r="ER29" s="15"/>
      <c r="ES29" s="15"/>
      <c r="ET29" s="15"/>
      <c r="EU29" s="15"/>
      <c r="EV29" s="15">
        <f t="shared" ref="EV29:EW29" si="0">EV28/EV20</f>
        <v>686.22548202478185</v>
      </c>
      <c r="EW29" s="15">
        <f t="shared" si="0"/>
        <v>695.46832837232591</v>
      </c>
      <c r="EX29" s="15">
        <f t="shared" ref="EX29:EY29" si="1">EX28/EX20</f>
        <v>703.15311574343218</v>
      </c>
      <c r="EY29" s="15">
        <f t="shared" si="1"/>
        <v>711.92191106538007</v>
      </c>
      <c r="EZ29" s="15">
        <f t="shared" ref="EZ29" si="2">EZ28/EZ20</f>
        <v>723.04129243631019</v>
      </c>
      <c r="FA29" s="15"/>
      <c r="FB29" s="15"/>
      <c r="FC29" s="15"/>
      <c r="FD29" s="15">
        <f t="shared" ref="FD29:FE29" si="3">FD28/FD20</f>
        <v>719.61083446072359</v>
      </c>
      <c r="FE29" s="15">
        <f t="shared" si="3"/>
        <v>746.4227762206815</v>
      </c>
      <c r="FF29" s="15">
        <f t="shared" ref="FF29:FG29" si="4">FF28/FF20</f>
        <v>739.31687121100106</v>
      </c>
      <c r="FG29" s="15">
        <f t="shared" si="4"/>
        <v>729.75655321384784</v>
      </c>
      <c r="FH29" s="15"/>
      <c r="FI29" s="15"/>
      <c r="FJ29" s="15">
        <f t="shared" ref="FJ29:FK29" si="5">FJ28/FJ20</f>
        <v>724.00810889081959</v>
      </c>
      <c r="FK29" s="15">
        <f t="shared" si="5"/>
        <v>717.64840969112413</v>
      </c>
      <c r="FL29" s="15">
        <f t="shared" ref="FL29:FM29" si="6">FL28/FL20</f>
        <v>710.4846828707033</v>
      </c>
      <c r="FM29" s="15">
        <f t="shared" si="6"/>
        <v>709.74971983563682</v>
      </c>
      <c r="FN29" s="15">
        <f t="shared" ref="FN29" si="7">FN28/FN20</f>
        <v>718.6708952835404</v>
      </c>
      <c r="FO29" s="15"/>
      <c r="FP29" s="15"/>
      <c r="FQ29" s="15">
        <f t="shared" ref="FQ29:FR29" si="8">FQ28/FQ20</f>
        <v>730.09961278117703</v>
      </c>
      <c r="FR29" s="15">
        <f t="shared" si="8"/>
        <v>722.8204749963121</v>
      </c>
      <c r="FS29" s="15">
        <f t="shared" ref="FS29:FT29" si="9">FS28/FS20</f>
        <v>717.23730814639907</v>
      </c>
      <c r="FT29" s="15">
        <f t="shared" si="9"/>
        <v>715.77691619445272</v>
      </c>
      <c r="FU29" s="15">
        <f t="shared" ref="FU29" si="10">FU28/FU20</f>
        <v>710.71100713672308</v>
      </c>
      <c r="FV29" s="15"/>
      <c r="FW29" s="15"/>
      <c r="FX29" s="15">
        <f t="shared" ref="FX29:FY29" si="11">FX28/FX20</f>
        <v>706.06925362595985</v>
      </c>
      <c r="FY29" s="15">
        <f t="shared" si="11"/>
        <v>721.47903201563213</v>
      </c>
      <c r="FZ29" s="15">
        <f t="shared" ref="FZ29:GA29" si="12">FZ28/FZ20</f>
        <v>724.61533717739201</v>
      </c>
      <c r="GA29" s="15">
        <f t="shared" si="12"/>
        <v>732.20127745754792</v>
      </c>
      <c r="GB29" s="15">
        <f t="shared" ref="GB29" si="13">GB28/GB20</f>
        <v>727.66682148939469</v>
      </c>
      <c r="GC29" s="15"/>
      <c r="GD29" s="15"/>
      <c r="GE29" s="15">
        <f t="shared" ref="GE29:GH29" si="14">GE28/GE20</f>
        <v>723.58900144717802</v>
      </c>
      <c r="GF29" s="15">
        <f t="shared" si="14"/>
        <v>714.26400413361296</v>
      </c>
      <c r="GG29" s="15">
        <f t="shared" si="14"/>
        <v>676.91567134992022</v>
      </c>
      <c r="GH29" s="15">
        <f t="shared" si="14"/>
        <v>673.95536917777451</v>
      </c>
      <c r="GI29" s="15">
        <f t="shared" ref="GI29" si="15">GI28/GI20</f>
        <v>682.54209009555586</v>
      </c>
      <c r="GJ29" s="15"/>
      <c r="GK29" s="15"/>
      <c r="GL29" s="15">
        <f t="shared" ref="GL29:GM29" si="16">GL28/GL20</f>
        <v>681.24015986435757</v>
      </c>
      <c r="GM29" s="15">
        <f t="shared" si="16"/>
        <v>687.06485892268233</v>
      </c>
      <c r="GN29" s="15">
        <f t="shared" ref="GN29:GO29" si="17">GN28/GN20</f>
        <v>690.11643814793422</v>
      </c>
      <c r="GO29" s="15">
        <f t="shared" si="17"/>
        <v>702.17767879237806</v>
      </c>
      <c r="GP29" s="15">
        <f t="shared" ref="GP29" si="18">GP28/GP20</f>
        <v>692.12629773680828</v>
      </c>
      <c r="GQ29" s="15"/>
      <c r="GR29" s="15"/>
      <c r="GS29" s="15">
        <f t="shared" ref="GS29:GT29" si="19">GS28/GS20</f>
        <v>689.52836259998162</v>
      </c>
      <c r="GT29" s="15">
        <f t="shared" si="19"/>
        <v>686.01744008781031</v>
      </c>
      <c r="GU29" s="15">
        <f t="shared" ref="GU29:GV29" si="20">GU28/GU20</f>
        <v>692.11602940724106</v>
      </c>
      <c r="GV29" s="15">
        <f t="shared" si="20"/>
        <v>690.56534282732798</v>
      </c>
      <c r="GW29" s="15">
        <f t="shared" ref="GW29" si="21">GW28/GW20</f>
        <v>684.91065720982624</v>
      </c>
      <c r="GX29" s="15"/>
      <c r="GY29" s="15"/>
      <c r="GZ29" s="15">
        <f t="shared" ref="GZ29:HA29" si="22">GZ28/GZ20</f>
        <v>676.49926864943927</v>
      </c>
      <c r="HA29" s="15">
        <f t="shared" si="22"/>
        <v>677.09763015829446</v>
      </c>
      <c r="HB29" s="15">
        <f t="shared" ref="HB29:HC29" si="23">HB28/HB20</f>
        <v>685.62025779321698</v>
      </c>
      <c r="HC29" s="15">
        <f t="shared" si="23"/>
        <v>687.29572043864744</v>
      </c>
      <c r="HD29" s="15">
        <f t="shared" ref="HD29" si="24">HD28/HD20</f>
        <v>694.72319140395837</v>
      </c>
      <c r="HE29" s="15"/>
      <c r="HF29" s="15"/>
      <c r="HG29" s="15">
        <f t="shared" ref="HG29:HH29" si="25">HG28/HG20</f>
        <v>685.8752564377354</v>
      </c>
      <c r="HH29" s="15">
        <f t="shared" si="25"/>
        <v>689.50657185951309</v>
      </c>
      <c r="HI29" s="15">
        <f t="shared" ref="HI29:HJ29" si="26">HI28/HI20</f>
        <v>687.44271310724105</v>
      </c>
      <c r="HJ29" s="15">
        <f t="shared" si="26"/>
        <v>702.29956494717214</v>
      </c>
      <c r="HK29" s="15">
        <f t="shared" ref="HK29" si="27">HK28/HK20</f>
        <v>709.44249121044697</v>
      </c>
      <c r="HL29" s="15"/>
      <c r="HM29" s="15"/>
      <c r="HN29" s="15">
        <f t="shared" ref="HN29:HO29" si="28">HN28/HN20</f>
        <v>711.40770586753968</v>
      </c>
      <c r="HO29" s="15">
        <f t="shared" si="28"/>
        <v>720.6349206349206</v>
      </c>
      <c r="HP29" s="15">
        <f t="shared" ref="HP29:HQ29" si="29">HP28/HP20</f>
        <v>728.45777820377646</v>
      </c>
      <c r="HQ29" s="15">
        <f t="shared" si="29"/>
        <v>727.01763336628301</v>
      </c>
      <c r="HR29" s="15">
        <f t="shared" ref="HR29" si="30">HR28/HR20</f>
        <v>721.54182094370071</v>
      </c>
      <c r="HS29" s="15"/>
      <c r="HT29" s="15"/>
      <c r="HU29" s="15">
        <f t="shared" ref="HU29:HV29" si="31">HU28/HU20</f>
        <v>726.26227541128549</v>
      </c>
      <c r="HV29" s="15">
        <f t="shared" si="31"/>
        <v>740.25074025074025</v>
      </c>
      <c r="HW29" s="15">
        <f t="shared" ref="HW29:HX29" si="32">HW28/HW20</f>
        <v>738.09893006667699</v>
      </c>
      <c r="HX29" s="15">
        <f t="shared" si="32"/>
        <v>736.88773298656258</v>
      </c>
      <c r="HY29" s="15">
        <f t="shared" ref="HY29" si="33">HY28/HY20</f>
        <v>737.66426977436151</v>
      </c>
      <c r="HZ29" s="15"/>
      <c r="IA29" s="15"/>
      <c r="IB29" s="15">
        <f t="shared" ref="IB29:IC29" si="34">IB28/IB20</f>
        <v>740.04975124378109</v>
      </c>
      <c r="IC29" s="15">
        <f t="shared" si="34"/>
        <v>748.8299531981279</v>
      </c>
      <c r="ID29" s="15">
        <f t="shared" ref="ID29:IE29" si="35">ID28/ID20</f>
        <v>741.45015292409403</v>
      </c>
      <c r="IE29" s="15">
        <f t="shared" si="35"/>
        <v>735.83517292126567</v>
      </c>
      <c r="IF29" s="15">
        <f t="shared" ref="IF29" si="36">IF28/IF20</f>
        <v>746.50077760497675</v>
      </c>
      <c r="IG29" s="15"/>
      <c r="IH29" s="15"/>
      <c r="II29" s="15">
        <f t="shared" ref="II29:IK29" si="37">II28/II20</f>
        <v>735.9705611775529</v>
      </c>
      <c r="IJ29" s="15">
        <f t="shared" si="37"/>
        <v>737.96199495725966</v>
      </c>
      <c r="IK29" s="15">
        <f t="shared" si="37"/>
        <v>739.16658967014689</v>
      </c>
      <c r="IL29" s="15">
        <f t="shared" ref="IL29:IM29" si="38">IL28/IL20</f>
        <v>739.16658967014689</v>
      </c>
      <c r="IM29" s="15">
        <f t="shared" si="38"/>
        <v>755.5199210558776</v>
      </c>
      <c r="IN29" s="15"/>
      <c r="IO29" s="15"/>
      <c r="IP29" s="15">
        <f t="shared" ref="IP29:IQ29" si="39">IP28/IP20</f>
        <v>748.82327770646134</v>
      </c>
      <c r="IQ29" s="15">
        <f t="shared" si="39"/>
        <v>745.785694474406</v>
      </c>
      <c r="IR29" s="15"/>
      <c r="IS29" s="15">
        <f t="shared" ref="IS29:IT29" si="40">IS28/IS20</f>
        <v>757.88418777990046</v>
      </c>
      <c r="IT29" s="15">
        <f t="shared" si="40"/>
        <v>741.53516163628001</v>
      </c>
      <c r="IU29" s="15"/>
      <c r="IV29" s="15"/>
      <c r="IW29" s="15">
        <f t="shared" ref="IW29:IX29" si="41">IW28/IW20</f>
        <v>745.7916045173663</v>
      </c>
      <c r="IX29" s="15">
        <f t="shared" si="41"/>
        <v>743.12232703448694</v>
      </c>
      <c r="IY29" s="15">
        <f t="shared" ref="IY29:IZ29" si="42">IY28/IY20</f>
        <v>736.64271325054881</v>
      </c>
      <c r="IZ29" s="15">
        <f t="shared" si="42"/>
        <v>741.22978123218195</v>
      </c>
      <c r="JA29" s="15">
        <f t="shared" ref="JA29" si="43">JA28/JA20</f>
        <v>762.20917724436799</v>
      </c>
      <c r="JB29" s="15"/>
      <c r="JC29" s="15"/>
      <c r="JD29" s="15"/>
      <c r="JE29" s="15"/>
      <c r="JF29" s="15">
        <f t="shared" ref="JF29:JG29" si="44">JF28/JF20</f>
        <v>771.48588180836293</v>
      </c>
      <c r="JG29" s="15">
        <f t="shared" si="44"/>
        <v>780.9571410720979</v>
      </c>
      <c r="JH29" s="15">
        <f t="shared" ref="JH29" si="45">JH28/JH20</f>
        <v>775.45829585284901</v>
      </c>
      <c r="JI29" s="15"/>
      <c r="JJ29" s="15"/>
      <c r="JK29" s="15">
        <f t="shared" ref="JK29:JL29" si="46">JK28/JK20</f>
        <v>780.9365064666481</v>
      </c>
      <c r="JL29" s="15">
        <f t="shared" si="46"/>
        <v>781.95023953021166</v>
      </c>
      <c r="JM29" s="15">
        <f t="shared" ref="JM29:JN29" si="47">JM28/JM20</f>
        <v>779.10879807840354</v>
      </c>
      <c r="JN29" s="15">
        <f t="shared" si="47"/>
        <v>822.16430876147933</v>
      </c>
      <c r="JO29" s="15">
        <f t="shared" ref="JO29" si="48">JO28/JO20</f>
        <v>831.81860192858687</v>
      </c>
      <c r="JP29" s="15"/>
      <c r="JQ29" s="15"/>
      <c r="JR29" s="15">
        <f t="shared" ref="JR29:JS29" si="49">JR28/JR20</f>
        <v>835.00850471625176</v>
      </c>
      <c r="JS29" s="15">
        <f t="shared" si="49"/>
        <v>838.50931677018627</v>
      </c>
      <c r="JT29" s="15">
        <f t="shared" ref="JT29:JU29" si="50">JT28/JT20</f>
        <v>834.49235048678725</v>
      </c>
      <c r="JU29" s="15">
        <f t="shared" si="50"/>
        <v>835.73219426130561</v>
      </c>
      <c r="JV29" s="15">
        <f t="shared" ref="JV29" si="51">JV28/JV20</f>
        <v>840.30998101521902</v>
      </c>
      <c r="JW29" s="15"/>
      <c r="JX29" s="15"/>
      <c r="JY29" s="15">
        <f t="shared" ref="JY29:JZ29" si="52">JY28/JY20</f>
        <v>856.11107652076453</v>
      </c>
      <c r="JZ29" s="15">
        <f t="shared" si="52"/>
        <v>855.81800641085488</v>
      </c>
      <c r="KA29" s="15"/>
      <c r="KB29" s="15">
        <f t="shared" ref="KB29:KC29" si="53">KB28/KB20</f>
        <v>857.12504675227524</v>
      </c>
      <c r="KC29" s="15">
        <f t="shared" si="53"/>
        <v>863.12419572518127</v>
      </c>
      <c r="KD29" s="15"/>
      <c r="KE29" s="15"/>
      <c r="KF29" s="15">
        <f t="shared" ref="KF29:KG29" si="54">KF28/KF20</f>
        <v>860.45056320400499</v>
      </c>
      <c r="KG29" s="15">
        <f t="shared" si="54"/>
        <v>862.85337767876752</v>
      </c>
      <c r="KH29" s="15">
        <f t="shared" ref="KH29:KI29" si="55">KH28/KH20</f>
        <v>874.29631726263483</v>
      </c>
      <c r="KI29" s="15">
        <f t="shared" si="55"/>
        <v>879.69115878741843</v>
      </c>
      <c r="KJ29" s="15">
        <f t="shared" ref="KJ29" si="56">KJ28/KJ20</f>
        <v>880.02532446976898</v>
      </c>
      <c r="KK29" s="15"/>
      <c r="KL29" s="15"/>
      <c r="KM29" s="15">
        <f t="shared" ref="KM29:KN29" si="57">KM28/KM20</f>
        <v>887.95196116008697</v>
      </c>
      <c r="KN29" s="15">
        <f t="shared" si="57"/>
        <v>897.72362936838726</v>
      </c>
      <c r="KO29" s="15">
        <f t="shared" ref="KO29:KP29" si="58">KO28/KO20</f>
        <v>896.97590978985136</v>
      </c>
      <c r="KP29" s="15">
        <f t="shared" si="58"/>
        <v>890.98198943549926</v>
      </c>
      <c r="KQ29" s="15">
        <f t="shared" ref="KQ29" si="59">KQ28/KQ20</f>
        <v>880.1710046523325</v>
      </c>
      <c r="KR29" s="15"/>
      <c r="KS29" s="15"/>
      <c r="KT29" s="15">
        <f>KT28/KT20</f>
        <v>880.28169014084506</v>
      </c>
      <c r="KU29" s="15">
        <f>KU28/KU20</f>
        <v>873.63494539781584</v>
      </c>
      <c r="KV29" s="15"/>
      <c r="KW29" s="15">
        <f>KW28/KW20</f>
        <v>866.68523849320582</v>
      </c>
      <c r="KX29" s="15">
        <f>KX28/KX20</f>
        <v>862.97232324477591</v>
      </c>
      <c r="KY29" s="15"/>
      <c r="KZ29" s="15"/>
      <c r="LA29" s="15">
        <f>LA28/LA20</f>
        <v>874.42615783392148</v>
      </c>
      <c r="LB29" s="15">
        <f>LB28/LB20</f>
        <v>874.42615783392148</v>
      </c>
      <c r="LC29" s="15">
        <f>LC28/LC20</f>
        <v>868.08246783444429</v>
      </c>
      <c r="LD29" s="15">
        <f>LD28/LD20</f>
        <v>845.89589438385553</v>
      </c>
      <c r="LE29" s="15">
        <f>LE28/LE20</f>
        <v>812.93731672618526</v>
      </c>
      <c r="LF29" s="15"/>
      <c r="LG29" s="15"/>
      <c r="LH29" s="15"/>
      <c r="LI29" s="15"/>
      <c r="LJ29" s="15">
        <f>LJ28/LJ20</f>
        <v>819.19251023990637</v>
      </c>
      <c r="LK29" s="15">
        <f>LK28/LK20</f>
        <v>822.34426855414256</v>
      </c>
      <c r="LL29" s="15">
        <f>LL28/LL20</f>
        <v>825.61773898684908</v>
      </c>
      <c r="LM29" s="15"/>
      <c r="LN29" s="15"/>
      <c r="LO29" s="15">
        <f>LO28/LO20</f>
        <v>835.47174315211555</v>
      </c>
      <c r="LP29" s="15">
        <f>LP28/LP20</f>
        <v>836.49508559137212</v>
      </c>
      <c r="LQ29" s="15">
        <f>LQ28/LQ20</f>
        <v>825.37436623039741</v>
      </c>
      <c r="LR29" s="15">
        <f>LR28/LR20</f>
        <v>823.91713747645952</v>
      </c>
      <c r="LS29" s="15">
        <f>LS28/LS20</f>
        <v>825.65060100361768</v>
      </c>
      <c r="LT29" s="15"/>
      <c r="LU29" s="15"/>
      <c r="LV29" s="15">
        <f>LV28/LV20</f>
        <v>832.52434324713909</v>
      </c>
      <c r="LW29" s="15">
        <f>LW28/LW20</f>
        <v>836.83236926329391</v>
      </c>
      <c r="LX29" s="15">
        <f>LX28/LX20</f>
        <v>839.12377811800729</v>
      </c>
      <c r="LY29" s="15">
        <f>LY28/LY20</f>
        <v>829.47699292761718</v>
      </c>
      <c r="LZ29" s="15">
        <f>LZ28/LZ20</f>
        <v>822.58204173521517</v>
      </c>
      <c r="MA29" s="15"/>
      <c r="MB29" s="15"/>
      <c r="MC29" s="15">
        <f>MC28/MC20</f>
        <v>823.81847087729443</v>
      </c>
      <c r="MD29" s="15">
        <f>MD28/MD20</f>
        <v>829.67016971849444</v>
      </c>
      <c r="ME29" s="15">
        <f t="shared" ref="ME29:MG29" si="60">ME28/ME20</f>
        <v>840.90640859199812</v>
      </c>
      <c r="MF29" s="15">
        <f t="shared" si="60"/>
        <v>840.90640859199812</v>
      </c>
      <c r="MG29" s="15">
        <f t="shared" si="60"/>
        <v>841.82543198936639</v>
      </c>
      <c r="MH29" s="15"/>
      <c r="MI29" s="15"/>
      <c r="MJ29" s="15">
        <f t="shared" ref="MJ29:MK29" si="61">MJ28/MJ20</f>
        <v>836.94426307354422</v>
      </c>
      <c r="MK29" s="15">
        <f t="shared" si="61"/>
        <v>845.90695023547414</v>
      </c>
      <c r="ML29" s="15">
        <f t="shared" ref="ML29" si="62">ML28/ML20</f>
        <v>845.92145015105734</v>
      </c>
      <c r="MM29" s="15">
        <f t="shared" ref="MM29:MN29" si="63">MM28/MM20</f>
        <v>827.74115351642183</v>
      </c>
      <c r="MN29" s="15">
        <f t="shared" si="63"/>
        <v>830.63870183037182</v>
      </c>
      <c r="MO29" s="15"/>
      <c r="MP29" s="15"/>
      <c r="MQ29" s="15">
        <f t="shared" ref="MQ29:MR29" si="64">MQ28/MQ20</f>
        <v>814.21169504071065</v>
      </c>
      <c r="MR29" s="15">
        <f t="shared" si="64"/>
        <v>812.91129440490727</v>
      </c>
      <c r="MS29" s="15">
        <f t="shared" ref="MS29:MT29" si="65">MS28/MS20</f>
        <v>816.96401754069802</v>
      </c>
      <c r="MT29" s="15">
        <f t="shared" si="65"/>
        <v>816.84134658698463</v>
      </c>
      <c r="MU29" s="15">
        <f t="shared" ref="MU29" si="66">MU28/MU20</f>
        <v>831.98238154956721</v>
      </c>
      <c r="MV29" s="15"/>
      <c r="MW29" s="15"/>
      <c r="MX29" s="15">
        <f t="shared" ref="MX29:MY29" si="67">MX28/MX20</f>
        <v>831.85515933696252</v>
      </c>
      <c r="MY29" s="15">
        <f t="shared" si="67"/>
        <v>823.84890000915391</v>
      </c>
      <c r="MZ29" s="15">
        <f t="shared" ref="MZ29:NA29" si="68">MZ28/MZ20</f>
        <v>817.79622226968968</v>
      </c>
      <c r="NA29" s="15">
        <f t="shared" si="68"/>
        <v>822.38860930403837</v>
      </c>
      <c r="NB29" s="15">
        <f t="shared" ref="NB29" si="69">NB28/NB20</f>
        <v>822.38860930403837</v>
      </c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s="6" customFormat="1" x14ac:dyDescent="0.25">
      <c r="A30" s="28" t="s">
        <v>33</v>
      </c>
      <c r="B30" s="44"/>
      <c r="C30" s="44"/>
      <c r="D30" s="44"/>
      <c r="E30" s="44">
        <f>E29/E2</f>
        <v>17.533135008279825</v>
      </c>
      <c r="F30" s="44">
        <f>F29/F2</f>
        <v>17.927177224067179</v>
      </c>
      <c r="G30" s="44">
        <f>G29/G2</f>
        <v>18.285802707729157</v>
      </c>
      <c r="H30" s="44">
        <f>H29/H2</f>
        <v>19.469472339792222</v>
      </c>
      <c r="I30" s="44">
        <f>I29/I2</f>
        <v>19.865572301502649</v>
      </c>
      <c r="J30" s="44"/>
      <c r="K30" s="44"/>
      <c r="L30" s="44">
        <f>L29/L2</f>
        <v>20.005880246875524</v>
      </c>
      <c r="M30" s="44">
        <f>M29/M2</f>
        <v>21.244715278719259</v>
      </c>
      <c r="N30" s="44">
        <f>N29/N2</f>
        <v>23.037078511617178</v>
      </c>
      <c r="O30" s="44">
        <f>O29/O2</f>
        <v>22.348990663709149</v>
      </c>
      <c r="P30" s="44">
        <f>P29/P2</f>
        <v>21.719376078981874</v>
      </c>
      <c r="Q30" s="44"/>
      <c r="R30" s="44"/>
      <c r="S30" s="44">
        <f>S29/S2</f>
        <v>23.456940168236105</v>
      </c>
      <c r="T30" s="44">
        <f>T29/T2</f>
        <v>23.517002273886614</v>
      </c>
      <c r="U30" s="44">
        <f>U29/U2</f>
        <v>23.483821704882079</v>
      </c>
      <c r="V30" s="44">
        <f>V29/V2</f>
        <v>23.643213759284315</v>
      </c>
      <c r="W30" s="44">
        <f>W29/W2</f>
        <v>22.518778982999208</v>
      </c>
      <c r="X30" s="44"/>
      <c r="Y30" s="44"/>
      <c r="Z30" s="44">
        <f>Z29/Z2</f>
        <v>21.094764586262631</v>
      </c>
      <c r="AA30" s="44">
        <f>AA29/AA2</f>
        <v>22.369369289125437</v>
      </c>
      <c r="AB30" s="44">
        <f>AB29/AB2</f>
        <v>21.792811383613707</v>
      </c>
      <c r="AC30" s="44">
        <f>AC29/AC2</f>
        <v>20.283046937207711</v>
      </c>
      <c r="AD30" s="44">
        <f>AD29/AD2</f>
        <v>19.743279300623364</v>
      </c>
      <c r="AE30" s="44"/>
      <c r="AF30" s="44"/>
      <c r="AG30" s="44">
        <f>IFERROR(AG29/AG2,0)</f>
        <v>0</v>
      </c>
      <c r="AH30" s="44">
        <f>IFERROR(AH29/AH2,0)</f>
        <v>19.936541986855836</v>
      </c>
      <c r="AI30" s="44">
        <f>IFERROR(AI29/AI2,0)</f>
        <v>20.437175362392271</v>
      </c>
      <c r="AJ30" s="44">
        <f>IFERROR(AJ29/AJ2,0)</f>
        <v>19.119721012063536</v>
      </c>
      <c r="AK30" s="44">
        <f>IFERROR(AK29/AK2,0)</f>
        <v>0</v>
      </c>
      <c r="AL30" s="44"/>
      <c r="AM30" s="44"/>
      <c r="AN30" s="44"/>
      <c r="AO30" s="44"/>
      <c r="AP30" s="44">
        <f>IFERROR(AP29/AP2,0)</f>
        <v>21.07060740043185</v>
      </c>
      <c r="AQ30" s="44">
        <f>IFERROR(AQ29/AQ2,0)</f>
        <v>21.029885537606155</v>
      </c>
      <c r="AR30" s="44">
        <f>IFERROR(AR29/AR2,0)</f>
        <v>20.897979116577407</v>
      </c>
      <c r="AS30" s="44"/>
      <c r="AT30" s="44"/>
      <c r="AU30" s="44">
        <f>IFERROR(AU29/AU2,0)</f>
        <v>19.894400978706585</v>
      </c>
      <c r="AV30" s="44">
        <f>IFERROR(AV29/AV2,0)</f>
        <v>18.880881169282883</v>
      </c>
      <c r="AW30" s="44">
        <f>IFERROR(AW29/AW2,0)</f>
        <v>19.819337590476227</v>
      </c>
      <c r="AX30" s="44">
        <f>IFERROR(AX29/AX2,0)</f>
        <v>18.579361162386576</v>
      </c>
      <c r="AY30" s="44">
        <f>IFERROR(AY29/AY2,0)</f>
        <v>19.099449023176906</v>
      </c>
      <c r="AZ30" s="44"/>
      <c r="BA30" s="44"/>
      <c r="BB30" s="44">
        <f>IFERROR(BB29/BB2,0)</f>
        <v>20.117944295310167</v>
      </c>
      <c r="BC30" s="44">
        <f>IFERROR(BC29/BC2,0)</f>
        <v>19.188932139136771</v>
      </c>
      <c r="BD30" s="44">
        <f>IFERROR(BD29/BD2,0)</f>
        <v>19.98779361403826</v>
      </c>
      <c r="BE30" s="44">
        <f>IFERROR(BE29/BE2,0)</f>
        <v>19.33824182196825</v>
      </c>
      <c r="BF30" s="44">
        <f>IFERROR(BF29/BF2,0)</f>
        <v>18.717390795723077</v>
      </c>
      <c r="BG30" s="44"/>
      <c r="BH30" s="44"/>
      <c r="BI30" s="44">
        <f>IFERROR(BI29/BI2,0)</f>
        <v>18.61485036917902</v>
      </c>
      <c r="BJ30" s="44">
        <f>IFERROR(BJ29/BJ2,0)</f>
        <v>17.59423183036148</v>
      </c>
      <c r="BK30" s="44">
        <f>IFERROR(BK29/BK2,0)</f>
        <v>17.803308295924161</v>
      </c>
      <c r="BL30" s="44">
        <f>IFERROR(BL29/BL2,0)</f>
        <v>17.92294756156717</v>
      </c>
      <c r="BM30" s="44">
        <f>IFERROR(BM29/BM2,0)</f>
        <v>18.514049331882411</v>
      </c>
      <c r="BN30" s="44"/>
      <c r="BO30" s="44"/>
      <c r="BP30" s="44">
        <f>IFERROR(BP29/BP2,0)</f>
        <v>17.391392594687744</v>
      </c>
      <c r="BQ30" s="44">
        <f>IFERROR(BQ29/BQ2,0)</f>
        <v>16.891396958158253</v>
      </c>
      <c r="BR30" s="44">
        <f>IFERROR(BR29/BR2,0)</f>
        <v>17.501593104644716</v>
      </c>
      <c r="BS30" s="44">
        <f>IFERROR(BS29/BS2,0)</f>
        <v>17.327091768336544</v>
      </c>
      <c r="BT30" s="44">
        <f>IFERROR(BT29/BT2,0)</f>
        <v>17.570385666000071</v>
      </c>
      <c r="BU30" s="44"/>
      <c r="BV30" s="44"/>
      <c r="BW30" s="44">
        <f>IFERROR(BW29/BW2,0)</f>
        <v>18.547312158162935</v>
      </c>
      <c r="BX30" s="44">
        <f>IFERROR(BX29/BX2,0)</f>
        <v>18.420664257821688</v>
      </c>
      <c r="BY30" s="44">
        <f>IFERROR(BY29/BY2,0)</f>
        <v>18.143062659542892</v>
      </c>
      <c r="BZ30" s="44">
        <f>IFERROR(BZ29/BZ2,0)</f>
        <v>18.369563242285501</v>
      </c>
      <c r="CA30" s="44">
        <f>IFERROR(CA29/CA2,0)</f>
        <v>17.821386672739056</v>
      </c>
      <c r="CB30" s="44"/>
      <c r="CC30" s="44"/>
      <c r="CD30" s="44">
        <f>IFERROR(CD29/CD2,0)</f>
        <v>17.122194563811078</v>
      </c>
      <c r="CE30" s="44">
        <f>IFERROR(CE29/CE2,0)</f>
        <v>16.943847555536461</v>
      </c>
      <c r="CF30" s="44">
        <f>IFERROR(CF29/CF2,0)</f>
        <v>16.866359689513228</v>
      </c>
      <c r="CG30" s="44">
        <f>IFERROR(CG29/CG2,0)</f>
        <v>17.01753610196586</v>
      </c>
      <c r="CH30" s="44"/>
      <c r="CI30" s="44"/>
      <c r="CJ30" s="44"/>
      <c r="CK30" s="44">
        <f>IFERROR(CK29/CK2,0)</f>
        <v>17.464116824381858</v>
      </c>
      <c r="CL30" s="44">
        <f>IFERROR(CL29/CL2,0)</f>
        <v>17.499474812273366</v>
      </c>
      <c r="CM30" s="44">
        <f>IFERROR(CM29/CM2,0)</f>
        <v>17.91265628634557</v>
      </c>
      <c r="CN30" s="44">
        <f>IFERROR(CN29/CN2,0)</f>
        <v>18.317844338837883</v>
      </c>
      <c r="CO30" s="44">
        <f>IFERROR(CO29/CO2,0)</f>
        <v>17.747137449366374</v>
      </c>
      <c r="CP30" s="44"/>
      <c r="CQ30" s="44"/>
      <c r="CR30" s="44">
        <f>IFERROR(CR29/CR2,0)</f>
        <v>18.374781423868441</v>
      </c>
      <c r="CS30" s="44">
        <f>IFERROR(CS29/CS2,0)</f>
        <v>18.444602402172524</v>
      </c>
      <c r="CT30" s="44">
        <f>IFERROR(CT29/CT2,0)</f>
        <v>18.780899895677418</v>
      </c>
      <c r="CU30" s="44">
        <f>IFERROR(CU29/CU2,0)</f>
        <v>17.990151172937487</v>
      </c>
      <c r="CV30" s="44">
        <f>IFERROR(CV29/CV2,0)</f>
        <v>18.356405418489469</v>
      </c>
      <c r="CW30" s="44"/>
      <c r="CX30" s="44"/>
      <c r="CY30" s="44">
        <f>IFERROR(CY29/CY2,0)</f>
        <v>17.748660077392259</v>
      </c>
      <c r="CZ30" s="44">
        <f>IFERROR(CZ29/CZ2,0)</f>
        <v>17.397538585656847</v>
      </c>
      <c r="DA30" s="44">
        <f>IFERROR(DA29/DA2,0)</f>
        <v>16.514946814503048</v>
      </c>
      <c r="DB30" s="44">
        <f>IFERROR(DB29/DB2,0)</f>
        <v>16.820169800519839</v>
      </c>
      <c r="DC30" s="44">
        <f>IFERROR(DC29/DC2,0)</f>
        <v>16.828942985741872</v>
      </c>
      <c r="DD30" s="44"/>
      <c r="DE30" s="44"/>
      <c r="DF30" s="44">
        <f>IFERROR(DF29/DF2,0)</f>
        <v>17.374083667439191</v>
      </c>
      <c r="DG30" s="44">
        <f>IFERROR(DG29/DG2,0)</f>
        <v>17.221360828018685</v>
      </c>
      <c r="DH30" s="44">
        <f>IFERROR(DH29/DH2,0)</f>
        <v>16.283028643327661</v>
      </c>
      <c r="DI30" s="44"/>
      <c r="DJ30" s="44">
        <f>IFERROR(DJ29/DJ2,0)</f>
        <v>16.46692720588992</v>
      </c>
      <c r="DK30" s="44"/>
      <c r="DL30" s="44"/>
      <c r="DM30" s="44">
        <f>IFERROR(DM29/DM2,0)</f>
        <v>16.492154888071678</v>
      </c>
      <c r="DN30" s="44">
        <f>IFERROR(DN29/DN2,0)</f>
        <v>16.356254540445548</v>
      </c>
      <c r="DO30" s="44">
        <f>IFERROR(DO29/DO2,0)</f>
        <v>15.802936935403329</v>
      </c>
      <c r="DP30" s="44">
        <f>IFERROR(DP29/DP2,0)</f>
        <v>15.655511750462793</v>
      </c>
      <c r="DQ30" s="44">
        <f>IFERROR(DQ29/DQ2,0)</f>
        <v>15.60997332086149</v>
      </c>
      <c r="DR30" s="44"/>
      <c r="DS30" s="44"/>
      <c r="DT30" s="44">
        <f>IFERROR(DT29/DT2,0)</f>
        <v>15.56627830793324</v>
      </c>
      <c r="DU30" s="44">
        <f>IFERROR(DU29/DU2,0)</f>
        <v>15.478615371518098</v>
      </c>
      <c r="DV30" s="44">
        <f>IFERROR(DV29/DV2,0)</f>
        <v>15.747953258199974</v>
      </c>
      <c r="DW30" s="44">
        <f>IFERROR(DW29/DW2,0)</f>
        <v>15.839010885448225</v>
      </c>
      <c r="DX30" s="44">
        <f>IFERROR(DX29/DX2,0)</f>
        <v>15.78144017966193</v>
      </c>
      <c r="DY30" s="44"/>
      <c r="DZ30" s="44"/>
      <c r="EA30" s="44">
        <f>IFERROR(EA29/EA2,0)</f>
        <v>15.319819769733224</v>
      </c>
      <c r="EB30" s="44">
        <f>IFERROR(EB29/EB2,0)</f>
        <v>16.580945279823052</v>
      </c>
      <c r="EC30" s="44">
        <f>IFERROR(EC29/EC2,0)</f>
        <v>15.956606237289206</v>
      </c>
      <c r="ED30" s="44">
        <f>IFERROR(ED29/ED2,0)</f>
        <v>15.270089711777057</v>
      </c>
      <c r="EE30" s="44">
        <f>IFERROR(EE29/EE2,0)</f>
        <v>15.031131889861529</v>
      </c>
      <c r="EF30" s="44"/>
      <c r="EG30" s="44"/>
      <c r="EH30" s="44">
        <f>IFERROR(EH29/EH2,0)</f>
        <v>14.929992072771411</v>
      </c>
      <c r="EI30" s="44">
        <f>IFERROR(EI29/EI2,0)</f>
        <v>14.553786297033872</v>
      </c>
      <c r="EJ30" s="44">
        <f>IFERROR(EJ29/EJ2,0)</f>
        <v>14.321588637686949</v>
      </c>
      <c r="EK30" s="44">
        <f>IFERROR(EK29/EK2,0)</f>
        <v>14.154281670205236</v>
      </c>
      <c r="EL30" s="44">
        <f>IFERROR(EL29/EL2,0)</f>
        <v>14.320009719129178</v>
      </c>
      <c r="EM30" s="44"/>
      <c r="EN30" s="44"/>
      <c r="EO30" s="44">
        <f>IFERROR(EO29/EO2,0)</f>
        <v>14.218607065581605</v>
      </c>
      <c r="EP30" s="44">
        <f>IFERROR(EP29/EP2,0)</f>
        <v>14.395241341174913</v>
      </c>
      <c r="EQ30" s="44">
        <f>IFERROR(EQ29/EQ2,0)</f>
        <v>0</v>
      </c>
      <c r="ER30" s="44"/>
      <c r="ES30" s="44"/>
      <c r="ET30" s="44"/>
      <c r="EU30" s="44"/>
      <c r="EV30" s="44">
        <f t="shared" ref="EV30:EW30" si="70">IFERROR(EV29/EV2,0)</f>
        <v>13.882773255609587</v>
      </c>
      <c r="EW30" s="44">
        <f t="shared" si="70"/>
        <v>13.993326526606154</v>
      </c>
      <c r="EX30" s="44">
        <f t="shared" ref="EX30:EY30" si="71">IFERROR(EX29/EX2,0)</f>
        <v>14.379409319906589</v>
      </c>
      <c r="EY30" s="44">
        <f t="shared" si="71"/>
        <v>14.344588173793674</v>
      </c>
      <c r="EZ30" s="44">
        <f t="shared" ref="EZ30" si="72">IFERROR(EZ29/EZ2,0)</f>
        <v>14.47530114987608</v>
      </c>
      <c r="FA30" s="44"/>
      <c r="FB30" s="44"/>
      <c r="FC30" s="44"/>
      <c r="FD30" s="44">
        <f t="shared" ref="FD30:FE30" si="73">IFERROR(FD29/FD2,0)</f>
        <v>14.261015348012755</v>
      </c>
      <c r="FE30" s="44">
        <f t="shared" si="73"/>
        <v>14.519019183440605</v>
      </c>
      <c r="FF30" s="44">
        <f t="shared" ref="FF30:FG30" si="74">IFERROR(FF29/FF2,0)</f>
        <v>14.018143178062211</v>
      </c>
      <c r="FG30" s="44">
        <f t="shared" si="74"/>
        <v>14.058111215832168</v>
      </c>
      <c r="FH30" s="44"/>
      <c r="FI30" s="44"/>
      <c r="FJ30" s="44">
        <f t="shared" ref="FJ30:FK30" si="75">IFERROR(FJ29/FJ2,0)</f>
        <v>14.359542024808004</v>
      </c>
      <c r="FK30" s="44">
        <f t="shared" si="75"/>
        <v>14.384614345382323</v>
      </c>
      <c r="FL30" s="44">
        <f t="shared" ref="FL30:FM30" si="76">IFERROR(FL29/FL2,0)</f>
        <v>14.434877750319043</v>
      </c>
      <c r="FM30" s="44">
        <f t="shared" si="76"/>
        <v>14.615933275033706</v>
      </c>
      <c r="FN30" s="44">
        <f t="shared" ref="FN30" si="77">IFERROR(FN29/FN2,0)</f>
        <v>15.200315044068113</v>
      </c>
      <c r="FO30" s="44"/>
      <c r="FP30" s="44"/>
      <c r="FQ30" s="44">
        <f t="shared" ref="FQ30:FR30" si="78">IFERROR(FQ29/FQ2,0)</f>
        <v>14.773363269550323</v>
      </c>
      <c r="FR30" s="44">
        <f t="shared" si="78"/>
        <v>14.33314445759096</v>
      </c>
      <c r="FS30" s="44">
        <f t="shared" ref="FS30:FT30" si="79">IFERROR(FS29/FS2,0)</f>
        <v>14.046950805844086</v>
      </c>
      <c r="FT30" s="44">
        <f t="shared" si="79"/>
        <v>14.275566737025382</v>
      </c>
      <c r="FU30" s="44">
        <f t="shared" ref="FU30" si="80">IFERROR(FU29/FU2,0)</f>
        <v>14.020734013350229</v>
      </c>
      <c r="FV30" s="44"/>
      <c r="FW30" s="44"/>
      <c r="FX30" s="44">
        <f t="shared" ref="FX30:FY30" si="81">IFERROR(FX29/FX2,0)</f>
        <v>14.57917104327813</v>
      </c>
      <c r="FY30" s="44">
        <f t="shared" si="81"/>
        <v>15.153938920723212</v>
      </c>
      <c r="FZ30" s="44">
        <f t="shared" ref="FZ30:GA30" si="82">IFERROR(FZ29/FZ2,0)</f>
        <v>14.836513865220965</v>
      </c>
      <c r="GA30" s="44">
        <f t="shared" si="82"/>
        <v>14.582777882046363</v>
      </c>
      <c r="GB30" s="44">
        <f t="shared" ref="GB30" si="83">IFERROR(GB29/GB2,0)</f>
        <v>14.582501432653201</v>
      </c>
      <c r="GC30" s="44"/>
      <c r="GD30" s="44"/>
      <c r="GE30" s="44">
        <f t="shared" ref="GE30:GH30" si="84">IFERROR(GE29/GE2,0)</f>
        <v>14.300177894213004</v>
      </c>
      <c r="GF30" s="44">
        <f t="shared" si="84"/>
        <v>14.276714054239715</v>
      </c>
      <c r="GG30" s="44">
        <f t="shared" si="84"/>
        <v>14.084803815021226</v>
      </c>
      <c r="GH30" s="44">
        <f t="shared" si="84"/>
        <v>13.720589763391176</v>
      </c>
      <c r="GI30" s="44">
        <f t="shared" ref="GI30" si="85">IFERROR(GI29/GI2,0)</f>
        <v>14.64682596771579</v>
      </c>
      <c r="GJ30" s="44"/>
      <c r="GK30" s="44"/>
      <c r="GL30" s="44">
        <f t="shared" ref="GL30:GM30" si="86">IFERROR(GL29/GL2,0)</f>
        <v>14.65347730403006</v>
      </c>
      <c r="GM30" s="44">
        <f t="shared" si="86"/>
        <v>14.881196857757901</v>
      </c>
      <c r="GN30" s="44">
        <f t="shared" ref="GN30:GO30" si="87">IFERROR(GN29/GN2,0)</f>
        <v>14.338592107790031</v>
      </c>
      <c r="GO30" s="44">
        <f t="shared" si="87"/>
        <v>15.10059524284684</v>
      </c>
      <c r="GP30" s="44">
        <f t="shared" ref="GP30" si="88">IFERROR(GP29/GP2,0)</f>
        <v>14.716697804312316</v>
      </c>
      <c r="GQ30" s="44"/>
      <c r="GR30" s="44"/>
      <c r="GS30" s="44">
        <f t="shared" ref="GS30:GT30" si="89">IFERROR(GS29/GS2,0)</f>
        <v>14.38915614774586</v>
      </c>
      <c r="GT30" s="44">
        <f t="shared" si="89"/>
        <v>14.617887067713836</v>
      </c>
      <c r="GU30" s="44">
        <f t="shared" ref="GU30:GV30" si="90">IFERROR(GU29/GU2,0)</f>
        <v>14.801454863285738</v>
      </c>
      <c r="GV30" s="44">
        <f t="shared" si="90"/>
        <v>14.639926708232521</v>
      </c>
      <c r="GW30" s="44">
        <f t="shared" ref="GW30" si="91">IFERROR(GW29/GW2,0)</f>
        <v>14.821697840506951</v>
      </c>
      <c r="GX30" s="44"/>
      <c r="GY30" s="44"/>
      <c r="GZ30" s="44">
        <f t="shared" ref="GZ30:HA30" si="92">IFERROR(GZ29/GZ2,0)</f>
        <v>14.80304745403587</v>
      </c>
      <c r="HA30" s="44">
        <f t="shared" si="92"/>
        <v>15.10704217220648</v>
      </c>
      <c r="HB30" s="44">
        <f t="shared" ref="HB30:HC30" si="93">IFERROR(HB29/HB2,0)</f>
        <v>15.389904776503188</v>
      </c>
      <c r="HC30" s="44">
        <f t="shared" si="93"/>
        <v>15.789012645041291</v>
      </c>
      <c r="HD30" s="44">
        <f t="shared" ref="HD30" si="94">IFERROR(HD29/HD2,0)</f>
        <v>16.304228852474967</v>
      </c>
      <c r="HE30" s="44"/>
      <c r="HF30" s="44"/>
      <c r="HG30" s="44">
        <f t="shared" ref="HG30:HH30" si="95">IFERROR(HG29/HG2,0)</f>
        <v>15.909887646433203</v>
      </c>
      <c r="HH30" s="44">
        <f t="shared" si="95"/>
        <v>16.327411126202062</v>
      </c>
      <c r="HI30" s="44">
        <f t="shared" ref="HI30:HJ30" si="96">IFERROR(HI29/HI2,0)</f>
        <v>16.391099501841705</v>
      </c>
      <c r="HJ30" s="44">
        <f t="shared" si="96"/>
        <v>16.19694568605102</v>
      </c>
      <c r="HK30" s="44">
        <f t="shared" ref="HK30" si="97">IFERROR(HK29/HK2,0)</f>
        <v>16.058001159131891</v>
      </c>
      <c r="HL30" s="44"/>
      <c r="HM30" s="44"/>
      <c r="HN30" s="44">
        <f t="shared" ref="HN30:HO30" si="98">IFERROR(HN29/HN2,0)</f>
        <v>16.044377669543067</v>
      </c>
      <c r="HO30" s="44">
        <f t="shared" si="98"/>
        <v>15.925633605191615</v>
      </c>
      <c r="HP30" s="44">
        <f t="shared" ref="HP30:HQ30" si="99">IFERROR(HP29/HP2,0)</f>
        <v>16.216780458677125</v>
      </c>
      <c r="HQ30" s="44">
        <f t="shared" si="99"/>
        <v>16.606158825177776</v>
      </c>
      <c r="HR30" s="44">
        <f t="shared" ref="HR30" si="100">IFERROR(HR29/HR2,0)</f>
        <v>15.624552207529248</v>
      </c>
      <c r="HS30" s="44"/>
      <c r="HT30" s="44"/>
      <c r="HU30" s="44">
        <f t="shared" ref="HU30:HV30" si="101">IFERROR(HU29/HU2,0)</f>
        <v>15.406497144914839</v>
      </c>
      <c r="HV30" s="44">
        <f t="shared" si="101"/>
        <v>15.351529246178769</v>
      </c>
      <c r="HW30" s="44">
        <f t="shared" ref="HW30:HX30" si="102">IFERROR(HW29/HW2,0)</f>
        <v>15.100223610202065</v>
      </c>
      <c r="HX30" s="44">
        <f t="shared" si="102"/>
        <v>14.808837077704233</v>
      </c>
      <c r="HY30" s="44">
        <f t="shared" ref="HY30" si="103">IFERROR(HY29/HY2,0)</f>
        <v>14.47535851205576</v>
      </c>
      <c r="HZ30" s="44"/>
      <c r="IA30" s="44"/>
      <c r="IB30" s="44">
        <f t="shared" ref="IB30:IC30" si="104">IFERROR(IB29/IB2,0)</f>
        <v>14.596642036366489</v>
      </c>
      <c r="IC30" s="44">
        <f t="shared" si="104"/>
        <v>15.269778817253831</v>
      </c>
      <c r="ID30" s="44">
        <f t="shared" ref="ID30:IE30" si="105">IFERROR(ID29/ID2,0)</f>
        <v>14.957638751746904</v>
      </c>
      <c r="IE30" s="44">
        <f t="shared" si="105"/>
        <v>15.007855862151043</v>
      </c>
      <c r="IF30" s="44">
        <f t="shared" ref="IF30" si="106">IFERROR(IF29/IF2,0)</f>
        <v>15.032234748388579</v>
      </c>
      <c r="IG30" s="44"/>
      <c r="IH30" s="44"/>
      <c r="II30" s="44">
        <f t="shared" ref="II30:IJ30" si="107">IFERROR(II29/II2,0)</f>
        <v>14.856087226030539</v>
      </c>
      <c r="IJ30" s="44">
        <f t="shared" si="107"/>
        <v>14.983999897609333</v>
      </c>
      <c r="IK30" s="44">
        <f t="shared" ref="IK30" si="108">IFERROR(IK29/IK2,0)</f>
        <v>15.306825215782707</v>
      </c>
      <c r="IL30" s="44">
        <f t="shared" ref="IL30:IM30" si="109">IFERROR(IL29/IL2,0)</f>
        <v>15.733643883996317</v>
      </c>
      <c r="IM30" s="44">
        <f t="shared" si="109"/>
        <v>16.499670693511195</v>
      </c>
      <c r="IN30" s="44"/>
      <c r="IO30" s="44"/>
      <c r="IP30" s="44">
        <f t="shared" ref="IP30:IQ30" si="110">IFERROR(IP29/IP2,0)</f>
        <v>16.034759693928507</v>
      </c>
      <c r="IQ30" s="44">
        <f t="shared" si="110"/>
        <v>15.800544374457754</v>
      </c>
      <c r="IR30" s="44"/>
      <c r="IS30" s="44">
        <f t="shared" ref="IS30:IT30" si="111">IFERROR(IS29/IS2,0)</f>
        <v>15.610384918226581</v>
      </c>
      <c r="IT30" s="44">
        <f t="shared" si="111"/>
        <v>14.941268620517429</v>
      </c>
      <c r="IU30" s="44"/>
      <c r="IV30" s="44"/>
      <c r="IW30" s="44">
        <f t="shared" ref="IW30:IX30" si="112">IFERROR(IW29/IW2,0)</f>
        <v>15.5990714184766</v>
      </c>
      <c r="IX30" s="44">
        <f t="shared" si="112"/>
        <v>15.42707758012221</v>
      </c>
      <c r="IY30" s="44">
        <f t="shared" ref="IY30:IZ30" si="113">IFERROR(IY29/IY2,0)</f>
        <v>15.563970277848064</v>
      </c>
      <c r="IZ30" s="44">
        <f t="shared" si="113"/>
        <v>16.092700417546286</v>
      </c>
      <c r="JA30" s="44">
        <f t="shared" ref="JA30" si="114">IFERROR(JA29/JA2,0)</f>
        <v>16.602247380622263</v>
      </c>
      <c r="JB30" s="44"/>
      <c r="JC30" s="44"/>
      <c r="JD30" s="44"/>
      <c r="JE30" s="44"/>
      <c r="JF30" s="44">
        <f t="shared" ref="JF30:JG30" si="115">IFERROR(JF29/JF2,0)</f>
        <v>16.608953322031493</v>
      </c>
      <c r="JG30" s="44">
        <f t="shared" si="115"/>
        <v>16.619645479295549</v>
      </c>
      <c r="JH30" s="44">
        <f t="shared" ref="JH30" si="116">IFERROR(JH29/JH2,0)</f>
        <v>16.352979667921741</v>
      </c>
      <c r="JI30" s="44"/>
      <c r="JJ30" s="44"/>
      <c r="JK30" s="44">
        <f t="shared" ref="JK30:JL30" si="117">IFERROR(JK29/JK2,0)</f>
        <v>18.140220823847809</v>
      </c>
      <c r="JL30" s="44">
        <f t="shared" si="117"/>
        <v>16.616027189337263</v>
      </c>
      <c r="JM30" s="44">
        <f t="shared" ref="JM30:JN30" si="118">IFERROR(JM29/JM2,0)</f>
        <v>16.885756351937658</v>
      </c>
      <c r="JN30" s="44">
        <f t="shared" si="118"/>
        <v>16.823497212225892</v>
      </c>
      <c r="JO30" s="44">
        <f t="shared" ref="JO30" si="119">IFERROR(JO29/JO2,0)</f>
        <v>16.913757664265695</v>
      </c>
      <c r="JP30" s="44"/>
      <c r="JQ30" s="44"/>
      <c r="JR30" s="44">
        <f t="shared" ref="JR30:JS30" si="120">IFERROR(JR29/JR2,0)</f>
        <v>16.693492697246135</v>
      </c>
      <c r="JS30" s="44">
        <f t="shared" si="120"/>
        <v>16.463956740038999</v>
      </c>
      <c r="JT30" s="44">
        <f t="shared" ref="JT30:JU30" si="121">IFERROR(JT29/JT2,0)</f>
        <v>16.292314535079797</v>
      </c>
      <c r="JU30" s="44">
        <f t="shared" si="121"/>
        <v>16.146294324986584</v>
      </c>
      <c r="JV30" s="44">
        <f t="shared" ref="JV30" si="122">IFERROR(JV29/JV2,0)</f>
        <v>15.927027691721362</v>
      </c>
      <c r="JW30" s="44"/>
      <c r="JX30" s="44"/>
      <c r="JY30" s="44">
        <f t="shared" ref="JY30:JZ30" si="123">IFERROR(JY29/JY2,0)</f>
        <v>16.581659432902661</v>
      </c>
      <c r="JZ30" s="44">
        <f t="shared" si="123"/>
        <v>16.307507744109277</v>
      </c>
      <c r="KA30" s="44"/>
      <c r="KB30" s="44">
        <f t="shared" ref="KB30:KC30" si="124">IFERROR(KB29/KB2,0)</f>
        <v>16.610950518454946</v>
      </c>
      <c r="KC30" s="44">
        <f t="shared" si="124"/>
        <v>16.579412134559764</v>
      </c>
      <c r="KD30" s="44"/>
      <c r="KE30" s="44"/>
      <c r="KF30" s="44">
        <f t="shared" ref="KF30:KG30" si="125">IFERROR(KF29/KF2,0)</f>
        <v>16.569431219025709</v>
      </c>
      <c r="KG30" s="44">
        <f t="shared" si="125"/>
        <v>16.683166621785915</v>
      </c>
      <c r="KH30" s="44">
        <f t="shared" ref="KH30:KI30" si="126">IFERROR(KH29/KH2,0)</f>
        <v>16.771462061435543</v>
      </c>
      <c r="KI30" s="44">
        <f t="shared" si="126"/>
        <v>16.724166516871072</v>
      </c>
      <c r="KJ30" s="44">
        <f t="shared" ref="KJ30" si="127">IFERROR(KJ29/KJ2,0)</f>
        <v>17.121115262057764</v>
      </c>
      <c r="KK30" s="44"/>
      <c r="KL30" s="44"/>
      <c r="KM30" s="44">
        <f t="shared" ref="KM30:KN30" si="128">IFERROR(KM29/KM2,0)</f>
        <v>17.112198133746134</v>
      </c>
      <c r="KN30" s="44">
        <f t="shared" si="128"/>
        <v>17.451859046819347</v>
      </c>
      <c r="KO30" s="44">
        <f t="shared" ref="KO30:KP30" si="129">IFERROR(KO29/KO2,0)</f>
        <v>17.846715276359955</v>
      </c>
      <c r="KP30" s="44">
        <f t="shared" si="129"/>
        <v>17.801837950759229</v>
      </c>
      <c r="KQ30" s="44">
        <f t="shared" ref="KQ30" si="130">IFERROR(KQ29/KQ2,0)</f>
        <v>17.460246075229769</v>
      </c>
      <c r="KR30" s="44"/>
      <c r="KS30" s="44"/>
      <c r="KT30" s="44">
        <f t="shared" ref="KT30:KU30" si="131">IFERROR(KT29/KT2,0)</f>
        <v>17.815860962170515</v>
      </c>
      <c r="KU30" s="44">
        <f t="shared" si="131"/>
        <v>18.238725373649601</v>
      </c>
      <c r="KV30" s="44"/>
      <c r="KW30" s="44">
        <f t="shared" ref="KW30:KX30" si="132">IFERROR(KW29/KW2,0)</f>
        <v>18.381447263906804</v>
      </c>
      <c r="KX30" s="44">
        <f t="shared" si="132"/>
        <v>18.586524299909023</v>
      </c>
      <c r="KY30" s="44"/>
      <c r="KZ30" s="44"/>
      <c r="LA30" s="44">
        <f t="shared" ref="LA30:LB30" si="133">IFERROR(LA29/LA2,0)</f>
        <v>19.134051593740075</v>
      </c>
      <c r="LB30" s="44">
        <f t="shared" si="133"/>
        <v>18.886094121682969</v>
      </c>
      <c r="LC30" s="44">
        <f t="shared" ref="LC30:LD30" si="134">IFERROR(LC29/LC2,0)</f>
        <v>18.854962376942751</v>
      </c>
      <c r="LD30" s="44">
        <f t="shared" si="134"/>
        <v>18.246244486278162</v>
      </c>
      <c r="LE30" s="44">
        <f t="shared" ref="LE30" si="135">IFERROR(LE29/LE2,0)</f>
        <v>17.274486118278478</v>
      </c>
      <c r="LF30" s="44"/>
      <c r="LG30" s="44"/>
      <c r="LH30" s="44"/>
      <c r="LI30" s="44"/>
      <c r="LJ30" s="44">
        <f t="shared" ref="LJ30:LK30" si="136">IFERROR(LJ29/LJ2,0)</f>
        <v>17.620832657343652</v>
      </c>
      <c r="LK30" s="44">
        <f t="shared" si="136"/>
        <v>17.707671588159833</v>
      </c>
      <c r="LL30" s="44">
        <f t="shared" ref="LL30" si="137">IFERROR(LL29/LL2,0)</f>
        <v>17.928723973655789</v>
      </c>
      <c r="LM30" s="44"/>
      <c r="LN30" s="44"/>
      <c r="LO30" s="44">
        <f t="shared" ref="LO30:LP30" si="138">IFERROR(LO29/LO2,0)</f>
        <v>17.806303136234344</v>
      </c>
      <c r="LP30" s="44">
        <f t="shared" si="138"/>
        <v>16.984671788657302</v>
      </c>
      <c r="LQ30" s="44">
        <f t="shared" ref="LQ30:LR30" si="139">IFERROR(LQ29/LQ2,0)</f>
        <v>16.775901752650352</v>
      </c>
      <c r="LR30" s="44">
        <f t="shared" si="139"/>
        <v>16.80434708293819</v>
      </c>
      <c r="LS30" s="44">
        <f t="shared" ref="LS30" si="140">IFERROR(LS29/LS2,0)</f>
        <v>16.863778615269968</v>
      </c>
      <c r="LT30" s="44"/>
      <c r="LU30" s="44"/>
      <c r="LV30" s="44">
        <f t="shared" ref="LV30:LW30" si="141">IFERROR(LV29/LV2,0)</f>
        <v>17.823257187907068</v>
      </c>
      <c r="LW30" s="44">
        <f t="shared" si="141"/>
        <v>17.408620121974078</v>
      </c>
      <c r="LX30" s="44">
        <f t="shared" ref="LX30:LY30" si="142">IFERROR(LX29/LX2,0)</f>
        <v>18.030162830210728</v>
      </c>
      <c r="LY30" s="44">
        <f t="shared" si="142"/>
        <v>16.037838223658493</v>
      </c>
      <c r="LZ30" s="44">
        <f t="shared" ref="LZ30" si="143">IFERROR(LZ29/LZ2,0)</f>
        <v>15.266927277936436</v>
      </c>
      <c r="MA30" s="44"/>
      <c r="MB30" s="44"/>
      <c r="MC30" s="44">
        <f t="shared" ref="MC30" si="144">IFERROR(MC29/MC2,0)</f>
        <v>15.143721891126736</v>
      </c>
      <c r="MD30" s="44">
        <f t="shared" ref="MD30:MG30" si="145">IFERROR(MD29/MD2,0)</f>
        <v>15.223305866394393</v>
      </c>
      <c r="ME30" s="44">
        <f t="shared" si="145"/>
        <v>15.477754621608653</v>
      </c>
      <c r="MF30" s="44">
        <f t="shared" si="145"/>
        <v>15.477754621608653</v>
      </c>
      <c r="MG30" s="44">
        <f t="shared" si="145"/>
        <v>15.598025421333451</v>
      </c>
      <c r="MH30" s="44"/>
      <c r="MI30" s="44"/>
      <c r="MJ30" s="44">
        <f t="shared" ref="MJ30:MK30" si="146">IFERROR(MJ29/MJ2,0)</f>
        <v>14.977527971967506</v>
      </c>
      <c r="MK30" s="44">
        <f t="shared" si="146"/>
        <v>15.18683932200133</v>
      </c>
      <c r="ML30" s="44">
        <f t="shared" ref="ML30" si="147">IFERROR(ML29/ML2,0)</f>
        <v>15.335776833775515</v>
      </c>
      <c r="MM30" s="44">
        <f t="shared" ref="MM30:MN30" si="148">IFERROR(MM29/MM2,0)</f>
        <v>15.280434807391948</v>
      </c>
      <c r="MN30" s="44">
        <f t="shared" si="148"/>
        <v>14.979958554199671</v>
      </c>
      <c r="MO30" s="44"/>
      <c r="MP30" s="44"/>
      <c r="MQ30" s="44">
        <f t="shared" ref="MQ30:MR30" si="149">IFERROR(MQ29/MQ2,0)</f>
        <v>14.825413238177543</v>
      </c>
      <c r="MR30" s="44">
        <f t="shared" si="149"/>
        <v>14.625967873424024</v>
      </c>
      <c r="MS30" s="44">
        <f t="shared" ref="MS30:MT30" si="150">IFERROR(MS29/MS2,0)</f>
        <v>15.095417914647046</v>
      </c>
      <c r="MT30" s="44">
        <f t="shared" si="150"/>
        <v>14.927656187627644</v>
      </c>
      <c r="MU30" s="44">
        <f t="shared" ref="MU30" si="151">IFERROR(MU29/MU2,0)</f>
        <v>14.883405752228395</v>
      </c>
      <c r="MV30" s="44"/>
      <c r="MW30" s="44"/>
      <c r="MX30" s="44">
        <f t="shared" ref="MX30:MY30" si="152">IFERROR(MX29/MX2,0)</f>
        <v>14.859863510842489</v>
      </c>
      <c r="MY30" s="44">
        <f t="shared" si="152"/>
        <v>14.397918560104053</v>
      </c>
      <c r="MZ30" s="44">
        <f t="shared" ref="MZ30:NA30" si="153">IFERROR(MZ29/MZ2,0)</f>
        <v>14.324684222625496</v>
      </c>
      <c r="NA30" s="44">
        <f t="shared" si="153"/>
        <v>14.48377261895101</v>
      </c>
      <c r="NB30" s="44">
        <f t="shared" ref="NB30" si="154">IFERROR(NB29/NB2,0)</f>
        <v>14.493983244695777</v>
      </c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  <c r="UQ30" s="44"/>
      <c r="UR30" s="44"/>
      <c r="US30" s="44"/>
      <c r="UT30" s="44"/>
      <c r="UU30" s="44"/>
      <c r="UV30" s="44"/>
      <c r="UW30" s="44"/>
      <c r="UX30" s="44"/>
      <c r="UY30" s="44"/>
      <c r="UZ30" s="44"/>
      <c r="VA30" s="44"/>
      <c r="VB30" s="44"/>
      <c r="VC30" s="44"/>
      <c r="VD30" s="44"/>
      <c r="VE30" s="44"/>
      <c r="VF30" s="44"/>
      <c r="VG30" s="44"/>
      <c r="VH30" s="44"/>
      <c r="VI30" s="44"/>
      <c r="VJ30" s="44"/>
      <c r="VK30" s="44"/>
      <c r="VL30" s="44"/>
      <c r="VM30" s="44"/>
      <c r="VN30" s="44"/>
      <c r="VO30" s="44"/>
      <c r="VP30" s="44"/>
      <c r="VQ30" s="44"/>
      <c r="VR30" s="44"/>
      <c r="VS30" s="44"/>
      <c r="VT30" s="44"/>
      <c r="VU30" s="44"/>
      <c r="VV30" s="44"/>
      <c r="VW30" s="44"/>
      <c r="VX30" s="44"/>
      <c r="VY30" s="44"/>
      <c r="VZ30" s="44"/>
      <c r="WA30" s="44"/>
      <c r="WB30" s="44"/>
      <c r="WC30" s="44"/>
      <c r="WD30" s="44"/>
      <c r="WE30" s="44"/>
      <c r="WF30" s="44"/>
      <c r="WG30" s="44"/>
      <c r="WH30" s="44"/>
      <c r="WI30" s="44"/>
      <c r="WJ30" s="44"/>
      <c r="WK30" s="44"/>
      <c r="WL30" s="44"/>
      <c r="WM30" s="44"/>
      <c r="WN30" s="44"/>
      <c r="WO30" s="44"/>
      <c r="WP30" s="44"/>
      <c r="WQ30" s="44"/>
      <c r="WR30" s="44"/>
      <c r="WS30" s="44"/>
      <c r="WT30" s="44"/>
      <c r="WU30" s="44"/>
      <c r="WV30" s="44"/>
      <c r="WW30" s="44"/>
      <c r="WX30" s="44"/>
      <c r="WY30" s="44"/>
      <c r="WZ30" s="44"/>
      <c r="XA30" s="44"/>
      <c r="XB30" s="44"/>
      <c r="XC30" s="44"/>
      <c r="XD30" s="44"/>
      <c r="XE30" s="44"/>
      <c r="XF30" s="44"/>
      <c r="XG30" s="44"/>
      <c r="XH30" s="44"/>
      <c r="XI30" s="44"/>
      <c r="XJ30" s="44"/>
      <c r="XK30" s="44"/>
      <c r="XL30" s="44"/>
      <c r="XM30" s="44"/>
      <c r="XN30" s="44"/>
      <c r="XO30" s="44"/>
      <c r="XP30" s="44"/>
      <c r="XQ30" s="44"/>
      <c r="XR30" s="44"/>
      <c r="XS30" s="44"/>
      <c r="XT30" s="44"/>
      <c r="XU30" s="44"/>
      <c r="XV30" s="44"/>
      <c r="XW30" s="44"/>
      <c r="XX30" s="44"/>
      <c r="XY30" s="44"/>
      <c r="XZ30" s="44"/>
      <c r="YA30" s="44"/>
      <c r="YB30" s="44"/>
      <c r="YC30" s="44"/>
      <c r="YD30" s="44"/>
      <c r="YE30" s="44"/>
      <c r="YF30" s="44"/>
      <c r="YG30" s="44"/>
      <c r="YH30" s="44"/>
      <c r="YI30" s="44"/>
      <c r="YJ30" s="44"/>
      <c r="YK30" s="44"/>
      <c r="YL30" s="44"/>
      <c r="YM30" s="44"/>
      <c r="YN30" s="44"/>
      <c r="YO30" s="44"/>
      <c r="YP30" s="44"/>
      <c r="YQ30" s="44"/>
      <c r="YR30" s="44"/>
      <c r="YS30" s="44"/>
      <c r="YT30" s="44"/>
      <c r="YU30" s="44"/>
      <c r="YV30" s="44"/>
      <c r="YW30" s="44"/>
      <c r="YX30" s="44"/>
      <c r="YY30" s="44"/>
      <c r="YZ30" s="44"/>
      <c r="ZA30" s="44"/>
      <c r="ZB30" s="44"/>
      <c r="ZC30" s="44"/>
      <c r="ZD30" s="44"/>
      <c r="ZE30" s="44"/>
      <c r="ZF30" s="44"/>
      <c r="ZG30" s="44"/>
      <c r="ZH30" s="44"/>
      <c r="ZI30" s="44"/>
      <c r="ZJ30" s="44"/>
      <c r="ZK30" s="44"/>
      <c r="ZL30" s="44"/>
      <c r="ZM30" s="44"/>
      <c r="ZN30" s="44"/>
      <c r="ZO30" s="44"/>
      <c r="ZP30" s="44"/>
      <c r="ZQ30" s="44"/>
      <c r="ZR30" s="44"/>
      <c r="ZS30" s="44"/>
      <c r="ZT30" s="44"/>
      <c r="ZU30" s="44"/>
      <c r="ZV30" s="44"/>
      <c r="ZW30" s="44"/>
      <c r="ZX30" s="44"/>
      <c r="ZY30" s="44"/>
      <c r="ZZ30" s="44"/>
      <c r="AAA30" s="44"/>
      <c r="AAB30" s="44"/>
      <c r="AAC30" s="44"/>
      <c r="AAD30" s="44"/>
      <c r="AAE30" s="44"/>
      <c r="AAF30" s="44"/>
      <c r="AAG30" s="44"/>
      <c r="AAH30" s="44"/>
      <c r="AAI30" s="44"/>
      <c r="AAJ30" s="44"/>
      <c r="AAK30" s="44"/>
      <c r="AAL30" s="44"/>
      <c r="AAM30" s="44"/>
      <c r="AAN30" s="44"/>
      <c r="AAO30" s="44"/>
      <c r="AAP30" s="44"/>
      <c r="AAQ30" s="44"/>
      <c r="AAR30" s="44"/>
      <c r="AAS30" s="44"/>
      <c r="AAT30" s="44"/>
      <c r="AAU30" s="44"/>
      <c r="AAV30" s="44"/>
      <c r="AAW30" s="44"/>
      <c r="AAX30" s="44"/>
      <c r="AAY30" s="44"/>
      <c r="AAZ30" s="44"/>
      <c r="ABA30" s="44"/>
      <c r="ABB30" s="44"/>
      <c r="ABC30" s="44"/>
      <c r="ABD30" s="44"/>
      <c r="ABE30" s="44"/>
      <c r="ABF30" s="44"/>
      <c r="ABG30" s="44"/>
      <c r="ABH30" s="44"/>
      <c r="ABI30" s="44"/>
      <c r="ABJ30" s="44"/>
      <c r="ABK30" s="44"/>
      <c r="ABL30" s="44"/>
      <c r="ABM30" s="44"/>
      <c r="ABN30" s="44"/>
      <c r="ABO30" s="44"/>
      <c r="ABP30" s="44"/>
      <c r="ABQ30" s="44"/>
      <c r="ABR30" s="44"/>
      <c r="ABS30" s="44"/>
      <c r="ABT30" s="44"/>
      <c r="ABU30" s="44"/>
      <c r="ABV30" s="44"/>
      <c r="ABW30" s="44"/>
      <c r="ABX30" s="44"/>
      <c r="ABY30" s="44"/>
      <c r="ABZ30" s="44"/>
      <c r="ACA30" s="44"/>
      <c r="ACB30" s="44"/>
      <c r="ACC30" s="44"/>
      <c r="ACD30" s="44"/>
      <c r="ACE30" s="44"/>
      <c r="ACF30" s="44"/>
      <c r="ACG30" s="44"/>
      <c r="ACH30" s="44"/>
      <c r="ACI30" s="44"/>
      <c r="ACJ30" s="44"/>
      <c r="ACK30" s="44"/>
      <c r="ACL30" s="44"/>
      <c r="ACM30" s="44"/>
      <c r="ACN30" s="44"/>
      <c r="ACO30" s="44"/>
      <c r="ACP30" s="44"/>
      <c r="ACQ30" s="44"/>
      <c r="ACR30" s="44"/>
      <c r="ACS30" s="44"/>
      <c r="ACT30" s="44"/>
      <c r="ACU30" s="44"/>
      <c r="ACV30" s="44"/>
      <c r="ACW30" s="44"/>
      <c r="ACX30" s="44"/>
      <c r="ACY30" s="44"/>
      <c r="ACZ30" s="44"/>
      <c r="ADA30" s="44"/>
      <c r="ADB30" s="44"/>
      <c r="ADC30" s="44"/>
      <c r="ADD30" s="44"/>
      <c r="ADE30" s="44"/>
      <c r="ADF30" s="44"/>
      <c r="ADG30" s="44"/>
      <c r="ADH30" s="44"/>
      <c r="ADI30" s="44"/>
      <c r="ADJ30" s="44"/>
      <c r="ADK30" s="44"/>
      <c r="ADL30" s="44"/>
      <c r="ADM30" s="44"/>
      <c r="ADN30" s="44"/>
      <c r="ADO30" s="44"/>
      <c r="ADP30" s="44"/>
      <c r="ADQ30" s="44"/>
      <c r="ADR30" s="44"/>
      <c r="ADS30" s="44"/>
      <c r="ADT30" s="44"/>
      <c r="ADU30" s="44"/>
      <c r="ADV30" s="44"/>
      <c r="ADW30" s="44"/>
      <c r="ADX30" s="44"/>
      <c r="ADY30" s="44"/>
      <c r="ADZ30" s="44"/>
      <c r="AEA30" s="44"/>
      <c r="AEB30" s="44"/>
      <c r="AEC30" s="44"/>
      <c r="AED30" s="44"/>
      <c r="AEE30" s="44"/>
      <c r="AEF30" s="44"/>
      <c r="AEG30" s="44"/>
      <c r="AEH30" s="44"/>
      <c r="AEI30" s="44"/>
      <c r="AEJ30" s="44"/>
      <c r="AEK30" s="44"/>
      <c r="AEL30" s="44"/>
      <c r="AEM30" s="44"/>
      <c r="AEN30" s="44"/>
      <c r="AEO30" s="44"/>
      <c r="AEP30" s="44"/>
      <c r="AEQ30" s="44"/>
      <c r="AER30" s="44"/>
      <c r="AES30" s="44"/>
      <c r="AET30" s="44"/>
      <c r="AEU30" s="44"/>
      <c r="AEV30" s="44"/>
      <c r="AEW30" s="44"/>
      <c r="AEX30" s="44"/>
      <c r="AEY30" s="44"/>
      <c r="AEZ30" s="44"/>
      <c r="AFA30" s="44"/>
      <c r="AFB30" s="44"/>
      <c r="AFC30" s="44"/>
      <c r="AFD30" s="44"/>
      <c r="AFE30" s="44"/>
      <c r="AFF30" s="44"/>
      <c r="AFG30" s="44"/>
      <c r="AFH30" s="44"/>
      <c r="AFI30" s="44"/>
      <c r="AFJ30" s="44"/>
      <c r="AFK30" s="44"/>
      <c r="AFL30" s="44"/>
      <c r="AFM30" s="44"/>
      <c r="AFN30" s="44"/>
      <c r="AFO30" s="44"/>
      <c r="AFP30" s="44"/>
      <c r="AFQ30" s="44"/>
      <c r="AFR30" s="44"/>
      <c r="AFS30" s="44"/>
      <c r="AFT30" s="44"/>
      <c r="AFU30" s="44"/>
      <c r="AFV30" s="44"/>
      <c r="AFW30" s="44"/>
      <c r="AFX30" s="44"/>
      <c r="AFY30" s="44"/>
      <c r="AFZ30" s="44"/>
      <c r="AGA30" s="44"/>
      <c r="AGB30" s="44"/>
      <c r="AGC30" s="44"/>
      <c r="AGD30" s="44"/>
      <c r="AGE30" s="44"/>
      <c r="AGF30" s="44"/>
      <c r="AGG30" s="44"/>
      <c r="AGH30" s="44"/>
      <c r="AGI30" s="44"/>
      <c r="AGJ30" s="44"/>
      <c r="AGK30" s="44"/>
      <c r="AGL30" s="44"/>
      <c r="AGM30" s="44"/>
      <c r="AGN30" s="44"/>
      <c r="AGO30" s="44"/>
      <c r="AGP30" s="44"/>
      <c r="AGQ30" s="44"/>
      <c r="AGR30" s="44"/>
      <c r="AGS30" s="44"/>
      <c r="AGT30" s="44"/>
      <c r="AGU30" s="44"/>
      <c r="AGV30" s="44"/>
      <c r="AGW30" s="44"/>
      <c r="AGX30" s="44"/>
      <c r="AGY30" s="44"/>
      <c r="AGZ30" s="44"/>
      <c r="AHA30" s="44"/>
      <c r="AHB30" s="44"/>
      <c r="AHC30" s="44"/>
      <c r="AHD30" s="44"/>
      <c r="AHE30" s="44"/>
      <c r="AHF30" s="44"/>
      <c r="AHG30" s="44"/>
      <c r="AHH30" s="44"/>
      <c r="AHI30" s="44"/>
      <c r="AHJ30" s="44"/>
      <c r="AHK30" s="44"/>
      <c r="AHL30" s="44"/>
      <c r="AHM30" s="44"/>
      <c r="AHN30" s="44"/>
      <c r="AHO30" s="44"/>
      <c r="AHP30" s="44"/>
      <c r="AHQ30" s="44"/>
      <c r="AHR30" s="44"/>
      <c r="AHS30" s="44"/>
      <c r="AHT30" s="44"/>
      <c r="AHU30" s="44"/>
      <c r="AHV30" s="44"/>
      <c r="AHW30" s="44"/>
      <c r="AHX30" s="44"/>
      <c r="AHY30" s="44"/>
      <c r="AHZ30" s="44"/>
      <c r="AIA30" s="44"/>
      <c r="AIB30" s="44"/>
      <c r="AIC30" s="44"/>
      <c r="AID30" s="44"/>
      <c r="AIE30" s="44"/>
      <c r="AIF30" s="44"/>
      <c r="AIG30" s="44"/>
      <c r="AIH30" s="44"/>
      <c r="AII30" s="44"/>
      <c r="AIJ30" s="44"/>
      <c r="AIK30" s="44"/>
      <c r="AIL30" s="44"/>
      <c r="AIM30" s="44"/>
      <c r="AIN30" s="44"/>
      <c r="AIO30" s="44"/>
      <c r="AIP30" s="44"/>
      <c r="AIQ30" s="44"/>
      <c r="AIR30" s="44"/>
      <c r="AIS30" s="44"/>
      <c r="AIT30" s="44"/>
      <c r="AIU30" s="44"/>
      <c r="AIV30" s="44"/>
      <c r="AIW30" s="44"/>
      <c r="AIX30" s="44"/>
      <c r="AIY30" s="44"/>
      <c r="AIZ30" s="44"/>
      <c r="AJA30" s="44"/>
      <c r="AJB30" s="44"/>
      <c r="AJC30" s="44"/>
      <c r="AJD30" s="44"/>
      <c r="AJE30" s="44"/>
      <c r="AJF30" s="44"/>
      <c r="AJG30" s="44"/>
      <c r="AJH30" s="44"/>
      <c r="AJI30" s="44"/>
      <c r="AJJ30" s="44"/>
      <c r="AJK30" s="44"/>
      <c r="AJL30" s="44"/>
      <c r="AJM30" s="44"/>
      <c r="AJN30" s="44"/>
      <c r="AJO30" s="44"/>
      <c r="AJP30" s="44"/>
      <c r="AJQ30" s="44"/>
      <c r="AJR30" s="44"/>
      <c r="AJS30" s="44"/>
      <c r="AJT30" s="44"/>
      <c r="AJU30" s="44"/>
      <c r="AJV30" s="44"/>
      <c r="AJW30" s="44"/>
      <c r="AJX30" s="44"/>
      <c r="AJY30" s="44"/>
      <c r="AJZ30" s="44"/>
      <c r="AKA30" s="44"/>
      <c r="AKB30" s="44"/>
      <c r="AKC30" s="44"/>
      <c r="AKD30" s="44"/>
      <c r="AKE30" s="44"/>
      <c r="AKF30" s="44"/>
      <c r="AKG30" s="44"/>
      <c r="AKH30" s="44"/>
      <c r="AKI30" s="44"/>
      <c r="AKJ30" s="44"/>
      <c r="AKK30" s="44"/>
      <c r="AKL30" s="44"/>
      <c r="AKM30" s="44"/>
      <c r="AKN30" s="44"/>
      <c r="AKO30" s="44"/>
      <c r="AKP30" s="44"/>
      <c r="AKQ30" s="44"/>
      <c r="AKR30" s="44"/>
      <c r="AKS30" s="44"/>
      <c r="AKT30" s="44"/>
      <c r="AKU30" s="44"/>
      <c r="AKV30" s="44"/>
      <c r="AKW30" s="44"/>
      <c r="AKX30" s="44"/>
      <c r="AKY30" s="44"/>
      <c r="AKZ30" s="44"/>
      <c r="ALA30" s="44"/>
      <c r="ALB30" s="44"/>
      <c r="ALC30" s="44"/>
      <c r="ALD30" s="44"/>
      <c r="ALE30" s="44"/>
      <c r="ALF30" s="44"/>
      <c r="ALG30" s="44"/>
      <c r="ALH30" s="44"/>
      <c r="ALI30" s="44"/>
      <c r="ALJ30" s="44"/>
      <c r="ALK30" s="44"/>
      <c r="ALL30" s="44"/>
      <c r="ALM30" s="44"/>
      <c r="ALN30" s="44"/>
      <c r="ALO30" s="44"/>
      <c r="ALP30" s="44"/>
      <c r="ALQ30" s="44"/>
      <c r="ALR30" s="44"/>
      <c r="ALS30" s="44"/>
      <c r="ALT30" s="44"/>
      <c r="ALU30" s="44"/>
      <c r="ALV30" s="44"/>
      <c r="ALW30" s="44"/>
      <c r="ALX30" s="44"/>
      <c r="ALY30" s="44"/>
      <c r="ALZ30" s="44"/>
      <c r="AMA30" s="44"/>
      <c r="AMB30" s="44"/>
      <c r="AMC30" s="44"/>
      <c r="AMD30" s="44"/>
      <c r="AME30" s="44"/>
      <c r="AMF30" s="44"/>
      <c r="AMG30" s="44"/>
      <c r="AMH30" s="44"/>
      <c r="AMI30" s="44"/>
      <c r="AMJ30" s="44"/>
      <c r="AMK30" s="44"/>
      <c r="AML30" s="44"/>
      <c r="AMM30" s="44"/>
      <c r="AMN30" s="44"/>
      <c r="AMO30" s="44"/>
      <c r="AMP30" s="44"/>
      <c r="AMQ30" s="44"/>
      <c r="AMR30" s="44"/>
      <c r="AMS30" s="44"/>
      <c r="AMT30" s="44"/>
      <c r="AMU30" s="44"/>
      <c r="AMV30" s="44"/>
      <c r="AMW30" s="44"/>
      <c r="AMX30" s="44"/>
      <c r="AMY30" s="44"/>
      <c r="AMZ30" s="44"/>
      <c r="ANA30" s="44"/>
      <c r="ANB30" s="44"/>
      <c r="ANC30" s="44"/>
      <c r="AND30" s="44"/>
      <c r="ANE30" s="44"/>
      <c r="ANF30" s="44"/>
      <c r="ANG30" s="44"/>
      <c r="ANH30" s="44"/>
      <c r="ANI30" s="44"/>
      <c r="ANJ30" s="44"/>
      <c r="ANK30" s="44"/>
      <c r="ANL30" s="44"/>
      <c r="ANM30" s="44"/>
      <c r="ANN30" s="44"/>
      <c r="ANO30" s="44"/>
      <c r="ANP30" s="44"/>
      <c r="ANQ30" s="44"/>
      <c r="ANR30" s="44"/>
      <c r="ANS30" s="44"/>
      <c r="ANT30" s="44"/>
      <c r="ANU30" s="44"/>
      <c r="ANV30" s="44"/>
      <c r="ANW30" s="44"/>
      <c r="ANX30" s="44"/>
      <c r="ANY30" s="44"/>
      <c r="ANZ30" s="44"/>
      <c r="AOA30" s="44"/>
      <c r="AOB30" s="44"/>
      <c r="AOC30" s="44"/>
      <c r="AOD30" s="44"/>
      <c r="AOE30" s="44"/>
      <c r="AOF30" s="44"/>
      <c r="AOG30" s="44"/>
      <c r="AOH30" s="44"/>
      <c r="AOI30" s="44"/>
      <c r="AOJ30" s="44"/>
      <c r="AOK30" s="44"/>
      <c r="AOL30" s="44"/>
      <c r="AOM30" s="44"/>
      <c r="AON30" s="44"/>
      <c r="AOO30" s="44"/>
      <c r="AOP30" s="44"/>
      <c r="AOQ30" s="44"/>
      <c r="AOR30" s="44"/>
      <c r="AOS30" s="44"/>
      <c r="AOT30" s="44"/>
      <c r="AOU30" s="44"/>
      <c r="AOV30" s="44"/>
      <c r="AOW30" s="44"/>
      <c r="AOX30" s="44"/>
      <c r="AOY30" s="44"/>
      <c r="AOZ30" s="44"/>
      <c r="APA30" s="44"/>
      <c r="APB30" s="44"/>
      <c r="APC30" s="44"/>
      <c r="APD30" s="44"/>
      <c r="APE30" s="44"/>
      <c r="APF30" s="44"/>
      <c r="APG30" s="44"/>
      <c r="APH30" s="44"/>
      <c r="API30" s="44"/>
      <c r="APJ30" s="44"/>
      <c r="APK30" s="44"/>
      <c r="APL30" s="44"/>
      <c r="APM30" s="44"/>
      <c r="APN30" s="44"/>
      <c r="APO30" s="44"/>
      <c r="APP30" s="44"/>
      <c r="APQ30" s="44"/>
      <c r="APR30" s="44"/>
      <c r="APS30" s="44"/>
      <c r="APT30" s="44"/>
      <c r="APU30" s="44"/>
      <c r="APV30" s="44"/>
      <c r="APW30" s="44"/>
      <c r="APX30" s="44"/>
      <c r="APY30" s="44"/>
      <c r="APZ30" s="44"/>
      <c r="AQA30" s="44"/>
      <c r="AQB30" s="44"/>
      <c r="AQC30" s="44"/>
      <c r="AQD30" s="44"/>
      <c r="AQE30" s="44"/>
      <c r="AQF30" s="44"/>
      <c r="AQG30" s="44"/>
      <c r="AQH30" s="44"/>
      <c r="AQI30" s="44"/>
      <c r="AQJ30" s="44"/>
      <c r="AQK30" s="44"/>
      <c r="AQL30" s="44"/>
      <c r="AQM30" s="44"/>
      <c r="AQN30" s="44"/>
      <c r="AQO30" s="44"/>
      <c r="AQP30" s="44"/>
      <c r="AQQ30" s="44"/>
      <c r="AQR30" s="44"/>
      <c r="AQS30" s="44"/>
      <c r="AQT30" s="44"/>
      <c r="AQU30" s="44"/>
      <c r="AQV30" s="44"/>
      <c r="AQW30" s="44"/>
      <c r="AQX30" s="44"/>
      <c r="AQY30" s="44"/>
      <c r="AQZ30" s="44"/>
      <c r="ARA30" s="44"/>
      <c r="ARB30" s="44"/>
      <c r="ARC30" s="44"/>
      <c r="ARD30" s="44"/>
      <c r="ARE30" s="44"/>
      <c r="ARF30" s="44"/>
      <c r="ARG30" s="44"/>
      <c r="ARH30" s="44"/>
      <c r="ARI30" s="44"/>
      <c r="ARJ30" s="44"/>
      <c r="ARK30" s="44"/>
      <c r="ARL30" s="44"/>
      <c r="ARM30" s="44"/>
      <c r="ARN30" s="44"/>
      <c r="ARO30" s="44"/>
      <c r="ARP30" s="44"/>
      <c r="ARQ30" s="44"/>
      <c r="ARR30" s="44"/>
      <c r="ARS30" s="44"/>
      <c r="ART30" s="44"/>
      <c r="ARU30" s="44"/>
      <c r="ARV30" s="44"/>
      <c r="ARW30" s="44"/>
      <c r="ARX30" s="44"/>
      <c r="ARY30" s="44"/>
      <c r="ARZ30" s="44"/>
      <c r="ASA30" s="44"/>
      <c r="ASB30" s="44"/>
      <c r="ASC30" s="44"/>
      <c r="ASD30" s="44"/>
      <c r="ASE30" s="44"/>
      <c r="ASF30" s="44"/>
      <c r="ASG30" s="44"/>
      <c r="ASH30" s="44"/>
      <c r="ASI30" s="44"/>
      <c r="ASJ30" s="44"/>
      <c r="ASK30" s="44"/>
      <c r="ASL30" s="44"/>
      <c r="ASM30" s="44"/>
      <c r="ASN30" s="44"/>
      <c r="ASO30" s="44"/>
      <c r="ASP30" s="44"/>
      <c r="ASQ30" s="44"/>
      <c r="ASR30" s="44"/>
      <c r="ASS30" s="44"/>
      <c r="AST30" s="44"/>
      <c r="ASU30" s="44"/>
      <c r="ASV30" s="44"/>
      <c r="ASW30" s="44"/>
      <c r="ASX30" s="44"/>
      <c r="ASY30" s="44"/>
      <c r="ASZ30" s="44"/>
      <c r="ATA30" s="44"/>
      <c r="ATB30" s="44"/>
      <c r="ATC30" s="44"/>
      <c r="ATD30" s="44"/>
      <c r="ATE30" s="44"/>
      <c r="ATF30" s="44"/>
      <c r="ATG30" s="44"/>
      <c r="ATH30" s="44"/>
      <c r="ATI30" s="44"/>
      <c r="ATJ30" s="44"/>
      <c r="ATK30" s="44"/>
      <c r="ATL30" s="44"/>
      <c r="ATM30" s="44"/>
      <c r="ATN30" s="44"/>
      <c r="ATO30" s="44"/>
      <c r="ATP30" s="44"/>
      <c r="ATQ30" s="44"/>
      <c r="ATR30" s="44"/>
      <c r="ATS30" s="44"/>
      <c r="ATT30" s="44"/>
      <c r="ATU30" s="44"/>
      <c r="ATV30" s="44"/>
      <c r="ATW30" s="44"/>
      <c r="ATX30" s="44"/>
      <c r="ATY30" s="44"/>
      <c r="ATZ30" s="44"/>
      <c r="AUA30" s="44"/>
      <c r="AUB30" s="44"/>
      <c r="AUC30" s="44"/>
      <c r="AUD30" s="44"/>
      <c r="AUE30" s="44"/>
      <c r="AUF30" s="44"/>
      <c r="AUG30" s="44"/>
      <c r="AUH30" s="44"/>
      <c r="AUI30" s="44"/>
      <c r="AUJ30" s="44"/>
      <c r="AUK30" s="44"/>
      <c r="AUL30" s="44"/>
      <c r="AUM30" s="44"/>
      <c r="AUN30" s="44"/>
      <c r="AUO30" s="44"/>
      <c r="AUP30" s="44"/>
      <c r="AUQ30" s="44"/>
      <c r="AUR30" s="44"/>
      <c r="AUS30" s="44"/>
      <c r="AUT30" s="44"/>
      <c r="AUU30" s="44"/>
      <c r="AUV30" s="44"/>
      <c r="AUW30" s="44"/>
      <c r="AUX30" s="44"/>
      <c r="AUY30" s="44"/>
      <c r="AUZ30" s="44"/>
      <c r="AVA30" s="44"/>
      <c r="AVB30" s="44"/>
      <c r="AVC30" s="44"/>
      <c r="AVD30" s="44"/>
      <c r="AVE30" s="44"/>
      <c r="AVF30" s="44"/>
      <c r="AVG30" s="44"/>
      <c r="AVH30" s="44"/>
      <c r="AVI30" s="44"/>
      <c r="AVJ30" s="44"/>
      <c r="AVK30" s="44"/>
      <c r="AVL30" s="44"/>
      <c r="AVM30" s="44"/>
      <c r="AVN30" s="44"/>
      <c r="AVO30" s="44"/>
      <c r="AVP30" s="44"/>
      <c r="AVQ30" s="44"/>
      <c r="AVR30" s="44"/>
      <c r="AVS30" s="44"/>
      <c r="AVT30" s="44"/>
      <c r="AVU30" s="44"/>
      <c r="AVV30" s="44"/>
      <c r="AVW30" s="44"/>
      <c r="AVX30" s="44"/>
      <c r="AVY30" s="44"/>
      <c r="AVZ30" s="44"/>
      <c r="AWA30" s="44"/>
      <c r="AWB30" s="44"/>
      <c r="AWC30" s="44"/>
      <c r="AWD30" s="44"/>
      <c r="AWE30" s="44"/>
      <c r="AWF30" s="44"/>
      <c r="AWG30" s="44"/>
      <c r="AWH30" s="44"/>
      <c r="AWI30" s="44"/>
      <c r="AWJ30" s="44"/>
      <c r="AWK30" s="44"/>
      <c r="AWL30" s="44"/>
      <c r="AWM30" s="44"/>
      <c r="AWN30" s="44"/>
      <c r="AWO30" s="44"/>
      <c r="AWP30" s="44"/>
      <c r="AWQ30" s="44"/>
      <c r="AWR30" s="44"/>
      <c r="AWS30" s="44"/>
      <c r="AWT30" s="44"/>
      <c r="AWU30" s="44"/>
      <c r="AWV30" s="44"/>
      <c r="AWW30" s="44"/>
      <c r="AWX30" s="44"/>
      <c r="AWY30" s="44"/>
      <c r="AWZ30" s="44"/>
      <c r="AXA30" s="44"/>
      <c r="AXB30" s="44"/>
      <c r="AXC30" s="44"/>
      <c r="AXD30" s="44"/>
      <c r="AXE30" s="44"/>
      <c r="AXF30" s="44"/>
      <c r="AXG30" s="44"/>
      <c r="AXH30" s="44"/>
      <c r="AXI30" s="44"/>
      <c r="AXJ30" s="44"/>
      <c r="AXK30" s="44"/>
      <c r="AXL30" s="44"/>
      <c r="AXM30" s="44"/>
      <c r="AXN30" s="44"/>
      <c r="AXO30" s="44"/>
      <c r="AXP30" s="44"/>
      <c r="AXQ30" s="44"/>
      <c r="AXR30" s="44"/>
      <c r="AXS30" s="44"/>
      <c r="AXT30" s="44"/>
      <c r="AXU30" s="44"/>
      <c r="AXV30" s="44"/>
      <c r="AXW30" s="44"/>
      <c r="AXX30" s="44"/>
      <c r="AXY30" s="44"/>
      <c r="AXZ30" s="44"/>
      <c r="AYA30" s="44"/>
      <c r="AYB30" s="44"/>
      <c r="AYC30" s="44"/>
      <c r="AYD30" s="44"/>
      <c r="AYE30" s="44"/>
      <c r="AYF30" s="44"/>
      <c r="AYG30" s="44"/>
      <c r="AYH30" s="44"/>
      <c r="AYI30" s="44"/>
      <c r="AYJ30" s="44"/>
      <c r="AYK30" s="44"/>
      <c r="AYL30" s="44"/>
      <c r="AYM30" s="44"/>
      <c r="AYN30" s="44"/>
      <c r="AYO30" s="44"/>
      <c r="AYP30" s="44"/>
      <c r="AYQ30" s="44"/>
      <c r="AYR30" s="44"/>
      <c r="AYS30" s="44"/>
      <c r="AYT30" s="44"/>
      <c r="AYU30" s="44"/>
      <c r="AYV30" s="44"/>
      <c r="AYW30" s="44"/>
      <c r="AYX30" s="44"/>
      <c r="AYY30" s="44"/>
      <c r="AYZ30" s="44"/>
      <c r="AZA30" s="44"/>
      <c r="AZB30" s="44"/>
      <c r="AZC30" s="44"/>
      <c r="AZD30" s="44"/>
      <c r="AZE30" s="44"/>
      <c r="AZF30" s="44"/>
      <c r="AZG30" s="44"/>
      <c r="AZH30" s="44"/>
      <c r="AZI30" s="44"/>
      <c r="AZJ30" s="44"/>
      <c r="AZK30" s="44"/>
      <c r="AZL30" s="44"/>
      <c r="AZM30" s="44"/>
      <c r="AZN30" s="44"/>
      <c r="AZO30" s="44"/>
      <c r="AZP30" s="44"/>
      <c r="AZQ30" s="44"/>
      <c r="AZR30" s="44"/>
      <c r="AZS30" s="44"/>
      <c r="AZT30" s="44"/>
      <c r="AZU30" s="44"/>
      <c r="AZV30" s="44"/>
      <c r="AZW30" s="44"/>
      <c r="AZX30" s="44"/>
      <c r="AZY30" s="44"/>
      <c r="AZZ30" s="44"/>
      <c r="BAA30" s="44"/>
      <c r="BAB30" s="44"/>
      <c r="BAC30" s="44"/>
      <c r="BAD30" s="44"/>
      <c r="BAE30" s="44"/>
      <c r="BAF30" s="44"/>
      <c r="BAG30" s="44"/>
      <c r="BAH30" s="44"/>
      <c r="BAI30" s="44"/>
      <c r="BAJ30" s="44"/>
      <c r="BAK30" s="44"/>
      <c r="BAL30" s="44"/>
      <c r="BAM30" s="44"/>
      <c r="BAN30" s="44"/>
      <c r="BAO30" s="44"/>
      <c r="BAP30" s="44"/>
      <c r="BAQ30" s="44"/>
      <c r="BAR30" s="44"/>
      <c r="BAS30" s="44"/>
      <c r="BAT30" s="44"/>
      <c r="BAU30" s="44"/>
      <c r="BAV30" s="44"/>
      <c r="BAW30" s="44"/>
      <c r="BAX30" s="44"/>
      <c r="BAY30" s="44"/>
      <c r="BAZ30" s="44"/>
      <c r="BBA30" s="44"/>
      <c r="BBB30" s="44"/>
      <c r="BBC30" s="44"/>
      <c r="BBD30" s="44"/>
      <c r="BBE30" s="44"/>
      <c r="BBF30" s="44"/>
      <c r="BBG30" s="44"/>
      <c r="BBH30" s="44"/>
      <c r="BBI30" s="44"/>
      <c r="BBJ30" s="44"/>
      <c r="BBK30" s="44"/>
      <c r="BBL30" s="44"/>
      <c r="BBM30" s="44"/>
      <c r="BBN30" s="44"/>
      <c r="BBO30" s="44"/>
      <c r="BBP30" s="44"/>
      <c r="BBQ30" s="44"/>
      <c r="BBR30" s="44"/>
      <c r="BBS30" s="44"/>
      <c r="BBT30" s="44"/>
      <c r="BBU30" s="44"/>
      <c r="BBV30" s="44"/>
      <c r="BBW30" s="44"/>
      <c r="BBX30" s="44"/>
      <c r="BBY30" s="44"/>
      <c r="BBZ30" s="44"/>
      <c r="BCA30" s="44"/>
      <c r="BCB30" s="44"/>
      <c r="BCC30" s="44"/>
      <c r="BCD30" s="44"/>
      <c r="BCE30" s="44"/>
      <c r="BCF30" s="44"/>
      <c r="BCG30" s="44"/>
      <c r="BCH30" s="44"/>
      <c r="BCI30" s="44"/>
      <c r="BCJ30" s="44"/>
      <c r="BCK30" s="44"/>
      <c r="BCL30" s="44"/>
      <c r="BCM30" s="44"/>
      <c r="BCN30" s="44"/>
      <c r="BCO30" s="44"/>
      <c r="BCP30" s="44"/>
      <c r="BCQ30" s="44"/>
      <c r="BCR30" s="44"/>
      <c r="BCS30" s="44"/>
      <c r="BCT30" s="44"/>
      <c r="BCU30" s="44"/>
      <c r="BCV30" s="44"/>
      <c r="BCW30" s="44"/>
      <c r="BCX30" s="44"/>
      <c r="BCY30" s="44"/>
      <c r="BCZ30" s="44"/>
      <c r="BDA30" s="44"/>
      <c r="BDB30" s="44"/>
      <c r="BDC30" s="44"/>
      <c r="BDD30" s="44"/>
      <c r="BDE30" s="44"/>
      <c r="BDF30" s="44"/>
      <c r="BDG30" s="44"/>
      <c r="BDH30" s="44"/>
      <c r="BDI30" s="44"/>
      <c r="BDJ30" s="44"/>
      <c r="BDK30" s="44"/>
      <c r="BDL30" s="44"/>
      <c r="BDM30" s="44"/>
      <c r="BDN30" s="44"/>
      <c r="BDO30" s="44"/>
      <c r="BDP30" s="44"/>
      <c r="BDQ30" s="44"/>
      <c r="BDR30" s="44"/>
      <c r="BDS30" s="44"/>
      <c r="BDT30" s="44"/>
      <c r="BDU30" s="44"/>
      <c r="BDV30" s="44"/>
      <c r="BDW30" s="44"/>
      <c r="BDX30" s="44"/>
      <c r="BDY30" s="44"/>
      <c r="BDZ30" s="44"/>
      <c r="BEA30" s="44"/>
      <c r="BEB30" s="44"/>
      <c r="BEC30" s="44"/>
      <c r="BED30" s="44"/>
      <c r="BEE30" s="44"/>
      <c r="BEF30" s="44"/>
      <c r="BEG30" s="44"/>
      <c r="BEH30" s="44"/>
      <c r="BEI30" s="44"/>
      <c r="BEJ30" s="44"/>
      <c r="BEK30" s="44"/>
      <c r="BEL30" s="44"/>
      <c r="BEM30" s="44"/>
      <c r="BEN30" s="44"/>
      <c r="BEO30" s="44"/>
      <c r="BEP30" s="44"/>
      <c r="BEQ30" s="44"/>
      <c r="BER30" s="44"/>
      <c r="BES30" s="44"/>
      <c r="BET30" s="44"/>
      <c r="BEU30" s="44"/>
      <c r="BEV30" s="44"/>
      <c r="BEW30" s="44"/>
      <c r="BEX30" s="44"/>
      <c r="BEY30" s="44"/>
      <c r="BEZ30" s="44"/>
      <c r="BFA30" s="44"/>
      <c r="BFB30" s="44"/>
      <c r="BFC30" s="44"/>
      <c r="BFD30" s="44"/>
      <c r="BFE30" s="44"/>
      <c r="BFF30" s="44"/>
      <c r="BFG30" s="44"/>
      <c r="BFH30" s="44"/>
      <c r="BFI30" s="44"/>
      <c r="BFJ30" s="44"/>
      <c r="BFK30" s="44"/>
      <c r="BFL30" s="44"/>
      <c r="BFM30" s="44"/>
      <c r="BFN30" s="44"/>
      <c r="BFO30" s="44"/>
      <c r="BFP30" s="44"/>
      <c r="BFQ30" s="44"/>
      <c r="BFR30" s="44"/>
      <c r="BFS30" s="44"/>
      <c r="BFT30" s="44"/>
      <c r="BFU30" s="44"/>
      <c r="BFV30" s="44"/>
      <c r="BFW30" s="44"/>
      <c r="BFX30" s="44"/>
      <c r="BFY30" s="44"/>
      <c r="BFZ30" s="44"/>
      <c r="BGA30" s="44"/>
      <c r="BGB30" s="44"/>
      <c r="BGC30" s="44"/>
      <c r="BGD30" s="44"/>
      <c r="BGE30" s="44"/>
      <c r="BGF30" s="44"/>
      <c r="BGG30" s="44"/>
      <c r="BGH30" s="44"/>
      <c r="BGI30" s="44"/>
      <c r="BGJ30" s="44"/>
      <c r="BGK30" s="44"/>
      <c r="BGL30" s="44"/>
      <c r="BGM30" s="44"/>
      <c r="BGN30" s="44"/>
      <c r="BGO30" s="44"/>
      <c r="BGP30" s="44"/>
      <c r="BGQ30" s="44"/>
      <c r="BGR30" s="44"/>
      <c r="BGS30" s="44"/>
      <c r="BGT30" s="44"/>
      <c r="BGU30" s="44"/>
      <c r="BGV30" s="44"/>
      <c r="BGW30" s="44"/>
      <c r="BGX30" s="44"/>
      <c r="BGY30" s="44"/>
      <c r="BGZ30" s="44"/>
      <c r="BHA30" s="44"/>
      <c r="BHB30" s="44"/>
      <c r="BHC30" s="44"/>
      <c r="BHD30" s="44"/>
      <c r="BHE30" s="44"/>
      <c r="BHF30" s="44"/>
      <c r="BHG30" s="44"/>
      <c r="BHH30" s="44"/>
      <c r="BHI30" s="44"/>
      <c r="BHJ30" s="44"/>
      <c r="BHK30" s="44"/>
      <c r="BHL30" s="44"/>
      <c r="BHM30" s="44"/>
      <c r="BHN30" s="44"/>
      <c r="BHO30" s="44"/>
      <c r="BHP30" s="44"/>
      <c r="BHQ30" s="44"/>
      <c r="BHR30" s="44"/>
      <c r="BHS30" s="44"/>
      <c r="BHT30" s="44"/>
      <c r="BHU30" s="44"/>
      <c r="BHV30" s="44"/>
      <c r="BHW30" s="44"/>
      <c r="BHX30" s="44"/>
      <c r="BHY30" s="44"/>
      <c r="BHZ30" s="44"/>
      <c r="BIA30" s="44"/>
      <c r="BIB30" s="44"/>
      <c r="BIC30" s="44"/>
      <c r="BID30" s="44"/>
      <c r="BIE30" s="44"/>
      <c r="BIF30" s="44"/>
      <c r="BIG30" s="44"/>
      <c r="BIH30" s="44"/>
      <c r="BII30" s="44"/>
      <c r="BIJ30" s="44"/>
      <c r="BIK30" s="44"/>
      <c r="BIL30" s="44"/>
      <c r="BIM30" s="44"/>
      <c r="BIN30" s="44"/>
      <c r="BIO30" s="44"/>
      <c r="BIP30" s="44"/>
      <c r="BIQ30" s="44"/>
      <c r="BIR30" s="44"/>
      <c r="BIS30" s="44"/>
      <c r="BIT30" s="44"/>
      <c r="BIU30" s="44"/>
      <c r="BIV30" s="44"/>
      <c r="BIW30" s="44"/>
      <c r="BIX30" s="44"/>
      <c r="BIY30" s="44"/>
      <c r="BIZ30" s="44"/>
      <c r="BJA30" s="44"/>
      <c r="BJB30" s="44"/>
      <c r="BJC30" s="44"/>
      <c r="BJD30" s="44"/>
      <c r="BJE30" s="44"/>
      <c r="BJF30" s="44"/>
      <c r="BJG30" s="44"/>
      <c r="BJH30" s="44"/>
      <c r="BJI30" s="44"/>
      <c r="BJJ30" s="44"/>
      <c r="BJK30" s="44"/>
      <c r="BJL30" s="44"/>
      <c r="BJM30" s="44"/>
      <c r="BJN30" s="44"/>
      <c r="BJO30" s="44"/>
      <c r="BJP30" s="44"/>
      <c r="BJQ30" s="44"/>
      <c r="BJR30" s="44"/>
      <c r="BJS30" s="44"/>
      <c r="BJT30" s="44"/>
      <c r="BJU30" s="44"/>
      <c r="BJV30" s="44"/>
      <c r="BJW30" s="44"/>
      <c r="BJX30" s="44"/>
      <c r="BJY30" s="44"/>
      <c r="BJZ30" s="44"/>
      <c r="BKA30" s="44"/>
      <c r="BKB30" s="44"/>
      <c r="BKC30" s="44"/>
      <c r="BKD30" s="44"/>
      <c r="BKE30" s="44"/>
      <c r="BKF30" s="44"/>
      <c r="BKG30" s="44"/>
      <c r="BKH30" s="44"/>
      <c r="BKI30" s="44"/>
      <c r="BKJ30" s="44"/>
      <c r="BKK30" s="44"/>
      <c r="BKL30" s="44"/>
      <c r="BKM30" s="44"/>
      <c r="BKN30" s="44"/>
      <c r="BKO30" s="44"/>
      <c r="BKP30" s="44"/>
      <c r="BKQ30" s="44"/>
      <c r="BKR30" s="44"/>
      <c r="BKS30" s="44"/>
      <c r="BKT30" s="44"/>
      <c r="BKU30" s="44"/>
      <c r="BKV30" s="44"/>
      <c r="BKW30" s="44"/>
      <c r="BKX30" s="44"/>
      <c r="BKY30" s="44"/>
      <c r="BKZ30" s="44"/>
      <c r="BLA30" s="44"/>
      <c r="BLB30" s="44"/>
      <c r="BLC30" s="44"/>
      <c r="BLD30" s="44"/>
      <c r="BLE30" s="44"/>
      <c r="BLF30" s="44"/>
      <c r="BLG30" s="44"/>
      <c r="BLH30" s="44"/>
      <c r="BLI30" s="44"/>
      <c r="BLJ30" s="44"/>
      <c r="BLK30" s="44"/>
      <c r="BLL30" s="44"/>
      <c r="BLM30" s="44"/>
      <c r="BLN30" s="44"/>
      <c r="BLO30" s="44"/>
      <c r="BLP30" s="44"/>
      <c r="BLQ30" s="44"/>
      <c r="BLR30" s="44"/>
      <c r="BLS30" s="44"/>
      <c r="BLT30" s="44"/>
      <c r="BLU30" s="44"/>
      <c r="BLV30" s="44"/>
      <c r="BLW30" s="44"/>
      <c r="BLX30" s="44"/>
      <c r="BLY30" s="44"/>
      <c r="BLZ30" s="44"/>
      <c r="BMA30" s="44"/>
      <c r="BMB30" s="44"/>
      <c r="BMC30" s="44"/>
      <c r="BMD30" s="44"/>
      <c r="BME30" s="44"/>
      <c r="BMF30" s="44"/>
      <c r="BMG30" s="44"/>
      <c r="BMH30" s="44"/>
      <c r="BMI30" s="44"/>
      <c r="BMJ30" s="44"/>
      <c r="BMK30" s="44"/>
      <c r="BML30" s="44"/>
      <c r="BMM30" s="44"/>
      <c r="BMN30" s="44"/>
      <c r="BMO30" s="44"/>
      <c r="BMP30" s="44"/>
      <c r="BMQ30" s="44"/>
      <c r="BMR30" s="44"/>
      <c r="BMS30" s="44"/>
      <c r="BMT30" s="44"/>
      <c r="BMU30" s="44"/>
      <c r="BMV30" s="44"/>
      <c r="BMW30" s="44"/>
      <c r="BMX30" s="44"/>
      <c r="BMY30" s="44"/>
      <c r="BMZ30" s="44"/>
      <c r="BNA30" s="44"/>
      <c r="BNB30" s="44"/>
      <c r="BNC30" s="44"/>
      <c r="BND30" s="44"/>
      <c r="BNE30" s="44"/>
      <c r="BNF30" s="44"/>
      <c r="BNG30" s="44"/>
      <c r="BNH30" s="44"/>
      <c r="BNI30" s="44"/>
      <c r="BNJ30" s="44"/>
      <c r="BNK30" s="44"/>
      <c r="BNL30" s="44"/>
      <c r="BNM30" s="44"/>
      <c r="BNN30" s="44"/>
      <c r="BNO30" s="44"/>
      <c r="BNP30" s="44"/>
      <c r="BNQ30" s="44"/>
      <c r="BNR30" s="44"/>
      <c r="BNS30" s="44"/>
      <c r="BNT30" s="44"/>
      <c r="BNU30" s="44"/>
      <c r="BNV30" s="44"/>
      <c r="BNW30" s="44"/>
      <c r="BNX30" s="44"/>
      <c r="BNY30" s="44"/>
      <c r="BNZ30" s="44"/>
      <c r="BOA30" s="44"/>
      <c r="BOB30" s="44"/>
      <c r="BOC30" s="44"/>
      <c r="BOD30" s="44"/>
      <c r="BOE30" s="44"/>
      <c r="BOF30" s="44"/>
      <c r="BOG30" s="44"/>
      <c r="BOH30" s="44"/>
      <c r="BOI30" s="44"/>
      <c r="BOJ30" s="44"/>
      <c r="BOK30" s="44"/>
      <c r="BOL30" s="44"/>
      <c r="BOM30" s="44"/>
      <c r="BON30" s="44"/>
      <c r="BOO30" s="44"/>
      <c r="BOP30" s="44"/>
      <c r="BOQ30" s="44"/>
      <c r="BOR30" s="44"/>
      <c r="BOS30" s="44"/>
      <c r="BOT30" s="44"/>
      <c r="BOU30" s="44"/>
      <c r="BOV30" s="44"/>
      <c r="BOW30" s="44"/>
      <c r="BOX30" s="44"/>
      <c r="BOY30" s="44"/>
      <c r="BOZ30" s="44"/>
      <c r="BPA30" s="44"/>
      <c r="BPB30" s="44"/>
      <c r="BPC30" s="44"/>
      <c r="BPD30" s="44"/>
      <c r="BPE30" s="44"/>
      <c r="BPF30" s="44"/>
      <c r="BPG30" s="44"/>
      <c r="BPH30" s="44"/>
      <c r="BPI30" s="44"/>
      <c r="BPJ30" s="44"/>
      <c r="BPK30" s="44"/>
      <c r="BPL30" s="44"/>
      <c r="BPM30" s="44"/>
      <c r="BPN30" s="44"/>
      <c r="BPO30" s="44"/>
      <c r="BPP30" s="44"/>
      <c r="BPQ30" s="44"/>
      <c r="BPR30" s="44"/>
      <c r="BPS30" s="44"/>
      <c r="BPT30" s="44"/>
      <c r="BPU30" s="44"/>
      <c r="BPV30" s="44"/>
      <c r="BPW30" s="44"/>
      <c r="BPX30" s="44"/>
      <c r="BPY30" s="44"/>
      <c r="BPZ30" s="44"/>
      <c r="BQA30" s="44"/>
      <c r="BQB30" s="44"/>
      <c r="BQC30" s="44"/>
      <c r="BQD30" s="44"/>
      <c r="BQE30" s="44"/>
      <c r="BQF30" s="44"/>
      <c r="BQG30" s="44"/>
      <c r="BQH30" s="44"/>
      <c r="BQI30" s="44"/>
      <c r="BQJ30" s="44"/>
      <c r="BQK30" s="44"/>
      <c r="BQL30" s="44"/>
      <c r="BQM30" s="44"/>
      <c r="BQN30" s="44"/>
      <c r="BQO30" s="44"/>
      <c r="BQP30" s="44"/>
      <c r="BQQ30" s="44"/>
      <c r="BQR30" s="44"/>
      <c r="BQS30" s="44"/>
      <c r="BQT30" s="44"/>
      <c r="BQU30" s="44"/>
      <c r="BQV30" s="44"/>
      <c r="BQW30" s="44"/>
      <c r="BQX30" s="44"/>
      <c r="BQY30" s="44"/>
      <c r="BQZ30" s="44"/>
      <c r="BRA30" s="44"/>
      <c r="BRB30" s="44"/>
      <c r="BRC30" s="44"/>
      <c r="BRD30" s="44"/>
      <c r="BRE30" s="44"/>
      <c r="BRF30" s="44"/>
      <c r="BRG30" s="44"/>
      <c r="BRH30" s="44"/>
      <c r="BRI30" s="44"/>
      <c r="BRJ30" s="44"/>
      <c r="BRK30" s="44"/>
      <c r="BRL30" s="44"/>
      <c r="BRM30" s="44"/>
      <c r="BRN30" s="44"/>
      <c r="BRO30" s="44"/>
      <c r="BRP30" s="44"/>
      <c r="BRQ30" s="44"/>
      <c r="BRR30" s="44"/>
      <c r="BRS30" s="44"/>
      <c r="BRT30" s="44"/>
      <c r="BRU30" s="44"/>
      <c r="BRV30" s="44"/>
      <c r="BRW30" s="44"/>
      <c r="BRX30" s="44"/>
      <c r="BRY30" s="44"/>
      <c r="BRZ30" s="44"/>
      <c r="BSA30" s="44"/>
      <c r="BSB30" s="44"/>
      <c r="BSC30" s="44"/>
      <c r="BSD30" s="44"/>
      <c r="BSE30" s="44"/>
      <c r="BSF30" s="44"/>
      <c r="BSG30" s="44"/>
      <c r="BSH30" s="44"/>
      <c r="BSI30" s="44"/>
      <c r="BSJ30" s="44"/>
      <c r="BSK30" s="44"/>
      <c r="BSL30" s="44"/>
      <c r="BSM30" s="44"/>
      <c r="BSN30" s="44"/>
      <c r="BSO30" s="44"/>
      <c r="BSP30" s="44"/>
      <c r="BSQ30" s="44"/>
      <c r="BSR30" s="44"/>
      <c r="BSS30" s="44"/>
      <c r="BST30" s="44"/>
      <c r="BSU30" s="44"/>
      <c r="BSV30" s="44"/>
      <c r="BSW30" s="44"/>
      <c r="BSX30" s="44"/>
      <c r="BSY30" s="44"/>
      <c r="BSZ30" s="44"/>
      <c r="BTA30" s="44"/>
      <c r="BTB30" s="44"/>
      <c r="BTC30" s="44"/>
      <c r="BTD30" s="44"/>
      <c r="BTE30" s="44"/>
      <c r="BTF30" s="44"/>
      <c r="BTG30" s="44"/>
      <c r="BTH30" s="44"/>
      <c r="BTI30" s="44"/>
      <c r="BTJ30" s="44"/>
      <c r="BTK30" s="44"/>
      <c r="BTL30" s="44"/>
      <c r="BTM30" s="44"/>
      <c r="BTN30" s="44"/>
      <c r="BTO30" s="44"/>
      <c r="BTP30" s="44"/>
      <c r="BTQ30" s="44"/>
      <c r="BTR30" s="44"/>
      <c r="BTS30" s="44"/>
      <c r="BTT30" s="44"/>
      <c r="BTU30" s="44"/>
      <c r="BTV30" s="44"/>
      <c r="BTW30" s="44"/>
      <c r="BTX30" s="44"/>
      <c r="BTY30" s="44"/>
      <c r="BTZ30" s="44"/>
      <c r="BUA30" s="44"/>
      <c r="BUB30" s="44"/>
      <c r="BUC30" s="44"/>
      <c r="BUD30" s="44"/>
      <c r="BUE30" s="44"/>
      <c r="BUF30" s="44"/>
      <c r="BUG30" s="44"/>
      <c r="BUH30" s="44"/>
      <c r="BUI30" s="44"/>
      <c r="BUJ30" s="44"/>
      <c r="BUK30" s="44"/>
      <c r="BUL30" s="44"/>
      <c r="BUM30" s="44"/>
      <c r="BUN30" s="44"/>
      <c r="BUO30" s="44"/>
      <c r="BUP30" s="44"/>
      <c r="BUQ30" s="44"/>
      <c r="BUR30" s="44"/>
      <c r="BUS30" s="44"/>
      <c r="BUT30" s="44"/>
      <c r="BUU30" s="44"/>
      <c r="BUV30" s="44"/>
      <c r="BUW30" s="44"/>
      <c r="BUX30" s="44"/>
      <c r="BUY30" s="44"/>
      <c r="BUZ30" s="44"/>
      <c r="BVA30" s="44"/>
      <c r="BVB30" s="44"/>
      <c r="BVC30" s="44"/>
      <c r="BVD30" s="44"/>
      <c r="BVE30" s="44"/>
      <c r="BVF30" s="44"/>
      <c r="BVG30" s="44"/>
      <c r="BVH30" s="44"/>
      <c r="BVI30" s="44"/>
      <c r="BVJ30" s="44"/>
      <c r="BVK30" s="44"/>
      <c r="BVL30" s="44"/>
      <c r="BVM30" s="44"/>
      <c r="BVN30" s="44"/>
      <c r="BVO30" s="44"/>
      <c r="BVP30" s="44"/>
      <c r="BVQ30" s="44"/>
      <c r="BVR30" s="44"/>
      <c r="BVS30" s="44"/>
      <c r="BVT30" s="44"/>
      <c r="BVU30" s="44"/>
      <c r="BVV30" s="44"/>
      <c r="BVW30" s="44"/>
      <c r="BVX30" s="44"/>
      <c r="BVY30" s="44"/>
      <c r="BVZ30" s="44"/>
      <c r="BWA30" s="44"/>
      <c r="BWB30" s="44"/>
      <c r="BWC30" s="44"/>
      <c r="BWD30" s="44"/>
      <c r="BWE30" s="44"/>
      <c r="BWF30" s="44"/>
      <c r="BWG30" s="44"/>
      <c r="BWH30" s="44"/>
      <c r="BWI30" s="44"/>
      <c r="BWJ30" s="44"/>
      <c r="BWK30" s="44"/>
      <c r="BWL30" s="44"/>
      <c r="BWM30" s="44"/>
      <c r="BWN30" s="44"/>
      <c r="BWO30" s="44"/>
      <c r="BWP30" s="44"/>
      <c r="BWQ30" s="44"/>
      <c r="BWR30" s="44"/>
      <c r="BWS30" s="44"/>
      <c r="BWT30" s="44"/>
      <c r="BWU30" s="44"/>
      <c r="BWV30" s="44"/>
      <c r="BWW30" s="44"/>
      <c r="BWX30" s="44"/>
      <c r="BWY30" s="44"/>
      <c r="BWZ30" s="44"/>
      <c r="BXA30" s="44"/>
      <c r="BXB30" s="44"/>
      <c r="BXC30" s="44"/>
      <c r="BXD30" s="44"/>
      <c r="BXE30" s="44"/>
      <c r="BXF30" s="44"/>
      <c r="BXG30" s="44"/>
      <c r="BXH30" s="44"/>
      <c r="BXI30" s="44"/>
      <c r="BXJ30" s="44"/>
      <c r="BXK30" s="44"/>
      <c r="BXL30" s="44"/>
      <c r="BXM30" s="44"/>
      <c r="BXN30" s="44"/>
      <c r="BXO30" s="44"/>
      <c r="BXP30" s="44"/>
      <c r="BXQ30" s="44"/>
      <c r="BXR30" s="44"/>
      <c r="BXS30" s="44"/>
      <c r="BXT30" s="44"/>
      <c r="BXU30" s="44"/>
      <c r="BXV30" s="44"/>
      <c r="BXW30" s="44"/>
      <c r="BXX30" s="44"/>
      <c r="BXY30" s="44"/>
      <c r="BXZ30" s="44"/>
      <c r="BYA30" s="44"/>
      <c r="BYB30" s="44"/>
      <c r="BYC30" s="44"/>
      <c r="BYD30" s="44"/>
      <c r="BYE30" s="44"/>
      <c r="BYF30" s="44"/>
      <c r="BYG30" s="44"/>
      <c r="BYH30" s="44"/>
      <c r="BYI30" s="44"/>
      <c r="BYJ30" s="44"/>
      <c r="BYK30" s="44"/>
      <c r="BYL30" s="44"/>
      <c r="BYM30" s="44"/>
      <c r="BYN30" s="44"/>
      <c r="BYO30" s="44"/>
      <c r="BYP30" s="44"/>
      <c r="BYQ30" s="44"/>
      <c r="BYR30" s="44"/>
      <c r="BYS30" s="44"/>
      <c r="BYT30" s="44"/>
      <c r="BYU30" s="44"/>
      <c r="BYV30" s="44"/>
      <c r="BYW30" s="44"/>
      <c r="BYX30" s="44"/>
      <c r="BYY30" s="44"/>
      <c r="BYZ30" s="44"/>
      <c r="BZA30" s="44"/>
      <c r="BZB30" s="44"/>
      <c r="BZC30" s="44"/>
      <c r="BZD30" s="44"/>
      <c r="BZE30" s="44"/>
      <c r="BZF30" s="44"/>
      <c r="BZG30" s="44"/>
      <c r="BZH30" s="44"/>
      <c r="BZI30" s="44"/>
      <c r="BZJ30" s="44"/>
      <c r="BZK30" s="44"/>
      <c r="BZL30" s="44"/>
      <c r="BZM30" s="44"/>
      <c r="BZN30" s="44"/>
      <c r="BZO30" s="44"/>
      <c r="BZP30" s="44"/>
      <c r="BZQ30" s="44"/>
      <c r="BZR30" s="44"/>
      <c r="BZS30" s="44"/>
      <c r="BZT30" s="44"/>
      <c r="BZU30" s="44"/>
      <c r="BZV30" s="44"/>
      <c r="BZW30" s="44"/>
      <c r="BZX30" s="44"/>
      <c r="BZY30" s="44"/>
      <c r="BZZ30" s="44"/>
      <c r="CAA30" s="44"/>
      <c r="CAB30" s="44"/>
      <c r="CAC30" s="44"/>
      <c r="CAD30" s="44"/>
      <c r="CAE30" s="44"/>
      <c r="CAF30" s="44"/>
      <c r="CAG30" s="44"/>
      <c r="CAH30" s="44"/>
      <c r="CAI30" s="44"/>
      <c r="CAJ30" s="44"/>
      <c r="CAK30" s="44"/>
      <c r="CAL30" s="44"/>
      <c r="CAM30" s="44"/>
      <c r="CAN30" s="44"/>
      <c r="CAO30" s="44"/>
      <c r="CAP30" s="44"/>
      <c r="CAQ30" s="44"/>
      <c r="CAR30" s="44"/>
      <c r="CAS30" s="44"/>
      <c r="CAT30" s="44"/>
      <c r="CAU30" s="44"/>
      <c r="CAV30" s="44"/>
      <c r="CAW30" s="44"/>
      <c r="CAX30" s="44"/>
      <c r="CAY30" s="44"/>
      <c r="CAZ30" s="44"/>
      <c r="CBA30" s="44"/>
      <c r="CBB30" s="44"/>
      <c r="CBC30" s="44"/>
      <c r="CBD30" s="44"/>
      <c r="CBE30" s="44"/>
      <c r="CBF30" s="44"/>
      <c r="CBG30" s="44"/>
      <c r="CBH30" s="44"/>
      <c r="CBI30" s="44"/>
      <c r="CBJ30" s="44"/>
      <c r="CBK30" s="44"/>
      <c r="CBL30" s="44"/>
      <c r="CBM30" s="44"/>
      <c r="CBN30" s="44"/>
      <c r="CBO30" s="44"/>
      <c r="CBP30" s="44"/>
      <c r="CBQ30" s="44"/>
      <c r="CBR30" s="44"/>
      <c r="CBS30" s="44"/>
      <c r="CBT30" s="44"/>
      <c r="CBU30" s="44"/>
      <c r="CBV30" s="44"/>
      <c r="CBW30" s="44"/>
      <c r="CBX30" s="44"/>
      <c r="CBY30" s="44"/>
      <c r="CBZ30" s="44"/>
      <c r="CCA30" s="44"/>
      <c r="CCB30" s="44"/>
      <c r="CCC30" s="44"/>
      <c r="CCD30" s="44"/>
      <c r="CCE30" s="44"/>
      <c r="CCF30" s="44"/>
      <c r="CCG30" s="44"/>
      <c r="CCH30" s="44"/>
      <c r="CCI30" s="44"/>
      <c r="CCJ30" s="44"/>
      <c r="CCK30" s="44"/>
      <c r="CCL30" s="44"/>
      <c r="CCM30" s="44"/>
      <c r="CCN30" s="44"/>
      <c r="CCO30" s="44"/>
      <c r="CCP30" s="44"/>
      <c r="CCQ30" s="44"/>
      <c r="CCR30" s="44"/>
      <c r="CCS30" s="44"/>
      <c r="CCT30" s="44"/>
      <c r="CCU30" s="44"/>
      <c r="CCV30" s="44"/>
      <c r="CCW30" s="44"/>
      <c r="CCX30" s="44"/>
      <c r="CCY30" s="44"/>
      <c r="CCZ30" s="44"/>
      <c r="CDA30" s="44"/>
      <c r="CDB30" s="44"/>
      <c r="CDC30" s="44"/>
      <c r="CDD30" s="44"/>
      <c r="CDE30" s="44"/>
      <c r="CDF30" s="44"/>
      <c r="CDG30" s="44"/>
      <c r="CDH30" s="44"/>
      <c r="CDI30" s="44"/>
      <c r="CDJ30" s="44"/>
      <c r="CDK30" s="44"/>
      <c r="CDL30" s="44"/>
      <c r="CDM30" s="44"/>
      <c r="CDN30" s="44"/>
      <c r="CDO30" s="44"/>
      <c r="CDP30" s="44"/>
      <c r="CDQ30" s="44"/>
      <c r="CDR30" s="44"/>
      <c r="CDS30" s="44"/>
      <c r="CDT30" s="44"/>
      <c r="CDU30" s="44"/>
      <c r="CDV30" s="44"/>
      <c r="CDW30" s="44"/>
      <c r="CDX30" s="44"/>
      <c r="CDY30" s="44"/>
      <c r="CDZ30" s="44"/>
      <c r="CEA30" s="44"/>
      <c r="CEB30" s="44"/>
      <c r="CEC30" s="44"/>
      <c r="CED30" s="44"/>
      <c r="CEE30" s="44"/>
      <c r="CEF30" s="44"/>
      <c r="CEG30" s="44"/>
      <c r="CEH30" s="44"/>
      <c r="CEI30" s="44"/>
      <c r="CEJ30" s="44"/>
      <c r="CEK30" s="44"/>
      <c r="CEL30" s="44"/>
      <c r="CEM30" s="44"/>
      <c r="CEN30" s="44"/>
      <c r="CEO30" s="44"/>
      <c r="CEP30" s="44"/>
      <c r="CEQ30" s="44"/>
      <c r="CER30" s="44"/>
      <c r="CES30" s="44"/>
      <c r="CET30" s="44"/>
      <c r="CEU30" s="44"/>
      <c r="CEV30" s="44"/>
      <c r="CEW30" s="44"/>
      <c r="CEX30" s="44"/>
      <c r="CEY30" s="44"/>
      <c r="CEZ30" s="44"/>
      <c r="CFA30" s="44"/>
      <c r="CFB30" s="44"/>
      <c r="CFC30" s="44"/>
      <c r="CFD30" s="44"/>
      <c r="CFE30" s="44"/>
      <c r="CFF30" s="44"/>
      <c r="CFG30" s="44"/>
      <c r="CFH30" s="44"/>
      <c r="CFI30" s="44"/>
      <c r="CFJ30" s="44"/>
      <c r="CFK30" s="44"/>
      <c r="CFL30" s="44"/>
      <c r="CFM30" s="44"/>
      <c r="CFN30" s="44"/>
      <c r="CFO30" s="44"/>
      <c r="CFP30" s="44"/>
      <c r="CFQ30" s="44"/>
      <c r="CFR30" s="44"/>
      <c r="CFS30" s="44"/>
      <c r="CFT30" s="44"/>
      <c r="CFU30" s="44"/>
      <c r="CFV30" s="44"/>
      <c r="CFW30" s="44"/>
      <c r="CFX30" s="44"/>
      <c r="CFY30" s="44"/>
      <c r="CFZ30" s="44"/>
      <c r="CGA30" s="44"/>
      <c r="CGB30" s="44"/>
      <c r="CGC30" s="44"/>
      <c r="CGD30" s="44"/>
      <c r="CGE30" s="44"/>
      <c r="CGF30" s="44"/>
      <c r="CGG30" s="44"/>
      <c r="CGH30" s="44"/>
      <c r="CGI30" s="44"/>
      <c r="CGJ30" s="44"/>
      <c r="CGK30" s="44"/>
      <c r="CGL30" s="44"/>
      <c r="CGM30" s="44"/>
      <c r="CGN30" s="44"/>
      <c r="CGO30" s="44"/>
      <c r="CGP30" s="44"/>
      <c r="CGQ30" s="44"/>
      <c r="CGR30" s="44"/>
      <c r="CGS30" s="44"/>
      <c r="CGT30" s="44"/>
      <c r="CGU30" s="44"/>
      <c r="CGV30" s="44"/>
      <c r="CGW30" s="44"/>
      <c r="CGX30" s="44"/>
      <c r="CGY30" s="44"/>
      <c r="CGZ30" s="44"/>
      <c r="CHA30" s="44"/>
      <c r="CHB30" s="44"/>
      <c r="CHC30" s="44"/>
      <c r="CHD30" s="44"/>
      <c r="CHE30" s="44"/>
      <c r="CHF30" s="44"/>
      <c r="CHG30" s="44"/>
      <c r="CHH30" s="44"/>
      <c r="CHI30" s="44"/>
      <c r="CHJ30" s="44"/>
      <c r="CHK30" s="44"/>
      <c r="CHL30" s="44"/>
      <c r="CHM30" s="44"/>
      <c r="CHN30" s="44"/>
      <c r="CHO30" s="44"/>
      <c r="CHP30" s="44"/>
      <c r="CHQ30" s="44"/>
      <c r="CHR30" s="44"/>
      <c r="CHS30" s="44"/>
      <c r="CHT30" s="44"/>
      <c r="CHU30" s="44"/>
      <c r="CHV30" s="44"/>
      <c r="CHW30" s="44"/>
      <c r="CHX30" s="44"/>
      <c r="CHY30" s="44"/>
      <c r="CHZ30" s="44"/>
      <c r="CIA30" s="44"/>
      <c r="CIB30" s="44"/>
      <c r="CIC30" s="44"/>
      <c r="CID30" s="44"/>
      <c r="CIE30" s="44"/>
      <c r="CIF30" s="44"/>
      <c r="CIG30" s="44"/>
      <c r="CIH30" s="44"/>
      <c r="CII30" s="44"/>
      <c r="CIJ30" s="44"/>
      <c r="CIK30" s="44"/>
      <c r="CIL30" s="44"/>
      <c r="CIM30" s="44"/>
      <c r="CIN30" s="44"/>
      <c r="CIO30" s="44"/>
      <c r="CIP30" s="44"/>
      <c r="CIQ30" s="44"/>
      <c r="CIR30" s="44"/>
      <c r="CIS30" s="44"/>
      <c r="CIT30" s="44"/>
      <c r="CIU30" s="44"/>
      <c r="CIV30" s="44"/>
      <c r="CIW30" s="44"/>
      <c r="CIX30" s="44"/>
      <c r="CIY30" s="44"/>
      <c r="CIZ30" s="44"/>
      <c r="CJA30" s="44"/>
      <c r="CJB30" s="44"/>
      <c r="CJC30" s="44"/>
      <c r="CJD30" s="44"/>
      <c r="CJE30" s="44"/>
      <c r="CJF30" s="44"/>
      <c r="CJG30" s="44"/>
      <c r="CJH30" s="44"/>
      <c r="CJI30" s="44"/>
      <c r="CJJ30" s="44"/>
      <c r="CJK30" s="44"/>
      <c r="CJL30" s="44"/>
      <c r="CJM30" s="44"/>
      <c r="CJN30" s="44"/>
      <c r="CJO30" s="44"/>
      <c r="CJP30" s="44"/>
      <c r="CJQ30" s="44"/>
      <c r="CJR30" s="44"/>
      <c r="CJS30" s="44"/>
      <c r="CJT30" s="44"/>
      <c r="CJU30" s="44"/>
      <c r="CJV30" s="44"/>
      <c r="CJW30" s="44"/>
      <c r="CJX30" s="44"/>
      <c r="CJY30" s="44"/>
      <c r="CJZ30" s="44"/>
      <c r="CKA30" s="44"/>
      <c r="CKB30" s="44"/>
      <c r="CKC30" s="44"/>
      <c r="CKD30" s="44"/>
      <c r="CKE30" s="44"/>
      <c r="CKF30" s="44"/>
      <c r="CKG30" s="44"/>
      <c r="CKH30" s="44"/>
      <c r="CKI30" s="44"/>
      <c r="CKJ30" s="44"/>
      <c r="CKK30" s="44"/>
      <c r="CKL30" s="44"/>
      <c r="CKM30" s="44"/>
      <c r="CKN30" s="44"/>
      <c r="CKO30" s="44"/>
      <c r="CKP30" s="44"/>
      <c r="CKQ30" s="44"/>
      <c r="CKR30" s="44"/>
      <c r="CKS30" s="44"/>
      <c r="CKT30" s="44"/>
      <c r="CKU30" s="44"/>
      <c r="CKV30" s="44"/>
      <c r="CKW30" s="44"/>
      <c r="CKX30" s="44"/>
      <c r="CKY30" s="44"/>
      <c r="CKZ30" s="44"/>
      <c r="CLA30" s="44"/>
      <c r="CLB30" s="44"/>
      <c r="CLC30" s="44"/>
      <c r="CLD30" s="44"/>
      <c r="CLE30" s="44"/>
      <c r="CLF30" s="44"/>
      <c r="CLG30" s="44"/>
      <c r="CLH30" s="44"/>
      <c r="CLI30" s="44"/>
      <c r="CLJ30" s="44"/>
      <c r="CLK30" s="44"/>
      <c r="CLL30" s="44"/>
      <c r="CLM30" s="44"/>
      <c r="CLN30" s="44"/>
      <c r="CLO30" s="44"/>
      <c r="CLP30" s="44"/>
      <c r="CLQ30" s="44"/>
      <c r="CLR30" s="44"/>
      <c r="CLS30" s="44"/>
      <c r="CLT30" s="44"/>
      <c r="CLU30" s="44"/>
      <c r="CLV30" s="44"/>
      <c r="CLW30" s="44"/>
      <c r="CLX30" s="44"/>
      <c r="CLY30" s="44"/>
      <c r="CLZ30" s="44"/>
      <c r="CMA30" s="44"/>
      <c r="CMB30" s="44"/>
      <c r="CMC30" s="44"/>
      <c r="CMD30" s="44"/>
      <c r="CME30" s="44"/>
      <c r="CMF30" s="44"/>
      <c r="CMG30" s="44"/>
      <c r="CMH30" s="44"/>
      <c r="CMI30" s="44"/>
      <c r="CMJ30" s="44"/>
      <c r="CMK30" s="44"/>
      <c r="CML30" s="44"/>
      <c r="CMM30" s="44"/>
      <c r="CMN30" s="44"/>
      <c r="CMO30" s="44"/>
      <c r="CMP30" s="44"/>
      <c r="CMQ30" s="44"/>
      <c r="CMR30" s="44"/>
      <c r="CMS30" s="44"/>
      <c r="CMT30" s="44"/>
      <c r="CMU30" s="44"/>
      <c r="CMV30" s="44"/>
      <c r="CMW30" s="44"/>
      <c r="CMX30" s="44"/>
      <c r="CMY30" s="44"/>
      <c r="CMZ30" s="44"/>
      <c r="CNA30" s="44"/>
      <c r="CNB30" s="44"/>
      <c r="CNC30" s="44"/>
      <c r="CND30" s="44"/>
      <c r="CNE30" s="44"/>
      <c r="CNF30" s="44"/>
      <c r="CNG30" s="44"/>
      <c r="CNH30" s="44"/>
      <c r="CNI30" s="44"/>
      <c r="CNJ30" s="44"/>
      <c r="CNK30" s="44"/>
      <c r="CNL30" s="44"/>
      <c r="CNM30" s="44"/>
      <c r="CNN30" s="44"/>
      <c r="CNO30" s="44"/>
      <c r="CNP30" s="44"/>
      <c r="CNQ30" s="44"/>
      <c r="CNR30" s="44"/>
      <c r="CNS30" s="44"/>
      <c r="CNT30" s="44"/>
      <c r="CNU30" s="44"/>
      <c r="CNV30" s="44"/>
      <c r="CNW30" s="44"/>
      <c r="CNX30" s="44"/>
      <c r="CNY30" s="44"/>
      <c r="CNZ30" s="44"/>
      <c r="COA30" s="44"/>
      <c r="COB30" s="44"/>
      <c r="COC30" s="44"/>
      <c r="COD30" s="44"/>
      <c r="COE30" s="44"/>
      <c r="COF30" s="44"/>
      <c r="COG30" s="44"/>
      <c r="COH30" s="44"/>
      <c r="COI30" s="44"/>
      <c r="COJ30" s="44"/>
      <c r="COK30" s="44"/>
      <c r="COL30" s="44"/>
      <c r="COM30" s="44"/>
      <c r="CON30" s="44"/>
      <c r="COO30" s="44"/>
      <c r="COP30" s="44"/>
      <c r="COQ30" s="44"/>
      <c r="COR30" s="44"/>
      <c r="COS30" s="44"/>
      <c r="COT30" s="44"/>
      <c r="COU30" s="44"/>
      <c r="COV30" s="44"/>
      <c r="COW30" s="44"/>
      <c r="COX30" s="44"/>
      <c r="COY30" s="44"/>
      <c r="COZ30" s="44"/>
      <c r="CPA30" s="44"/>
      <c r="CPB30" s="44"/>
      <c r="CPC30" s="44"/>
      <c r="CPD30" s="44"/>
      <c r="CPE30" s="44"/>
      <c r="CPF30" s="44"/>
      <c r="CPG30" s="44"/>
      <c r="CPH30" s="44"/>
      <c r="CPI30" s="44"/>
      <c r="CPJ30" s="44"/>
      <c r="CPK30" s="44"/>
      <c r="CPL30" s="44"/>
      <c r="CPM30" s="44"/>
      <c r="CPN30" s="44"/>
      <c r="CPO30" s="44"/>
      <c r="CPP30" s="44"/>
      <c r="CPQ30" s="44"/>
      <c r="CPR30" s="44"/>
      <c r="CPS30" s="44"/>
      <c r="CPT30" s="44"/>
      <c r="CPU30" s="44"/>
      <c r="CPV30" s="44"/>
      <c r="CPW30" s="44"/>
      <c r="CPX30" s="44"/>
      <c r="CPY30" s="44"/>
      <c r="CPZ30" s="44"/>
      <c r="CQA30" s="44"/>
      <c r="CQB30" s="44"/>
      <c r="CQC30" s="44"/>
      <c r="CQD30" s="44"/>
      <c r="CQE30" s="44"/>
      <c r="CQF30" s="44"/>
      <c r="CQG30" s="44"/>
      <c r="CQH30" s="44"/>
      <c r="CQI30" s="44"/>
      <c r="CQJ30" s="44"/>
      <c r="CQK30" s="44"/>
      <c r="CQL30" s="44"/>
      <c r="CQM30" s="44"/>
      <c r="CQN30" s="44"/>
      <c r="CQO30" s="44"/>
      <c r="CQP30" s="44"/>
      <c r="CQQ30" s="44"/>
      <c r="CQR30" s="44"/>
      <c r="CQS30" s="44"/>
      <c r="CQT30" s="44"/>
      <c r="CQU30" s="44"/>
      <c r="CQV30" s="44"/>
      <c r="CQW30" s="44"/>
      <c r="CQX30" s="44"/>
      <c r="CQY30" s="44"/>
      <c r="CQZ30" s="44"/>
      <c r="CRA30" s="44"/>
      <c r="CRB30" s="44"/>
      <c r="CRC30" s="44"/>
      <c r="CRD30" s="44"/>
      <c r="CRE30" s="44"/>
      <c r="CRF30" s="44"/>
      <c r="CRG30" s="44"/>
      <c r="CRH30" s="44"/>
      <c r="CRI30" s="44"/>
      <c r="CRJ30" s="44"/>
      <c r="CRK30" s="44"/>
      <c r="CRL30" s="44"/>
      <c r="CRM30" s="44"/>
      <c r="CRN30" s="44"/>
      <c r="CRO30" s="44"/>
      <c r="CRP30" s="44"/>
      <c r="CRQ30" s="44"/>
      <c r="CRR30" s="44"/>
      <c r="CRS30" s="44"/>
      <c r="CRT30" s="44"/>
      <c r="CRU30" s="44"/>
      <c r="CRV30" s="44"/>
      <c r="CRW30" s="44"/>
      <c r="CRX30" s="44"/>
      <c r="CRY30" s="44"/>
      <c r="CRZ30" s="44"/>
      <c r="CSA30" s="44"/>
      <c r="CSB30" s="44"/>
      <c r="CSC30" s="44"/>
      <c r="CSD30" s="44"/>
      <c r="CSE30" s="44"/>
      <c r="CSF30" s="44"/>
      <c r="CSG30" s="44"/>
      <c r="CSH30" s="44"/>
      <c r="CSI30" s="44"/>
      <c r="CSJ30" s="44"/>
      <c r="CSK30" s="44"/>
      <c r="CSL30" s="44"/>
      <c r="CSM30" s="44"/>
      <c r="CSN30" s="44"/>
      <c r="CSO30" s="44"/>
      <c r="CSP30" s="44"/>
      <c r="CSQ30" s="44"/>
      <c r="CSR30" s="44"/>
      <c r="CSS30" s="44"/>
      <c r="CST30" s="44"/>
      <c r="CSU30" s="44"/>
      <c r="CSV30" s="44"/>
      <c r="CSW30" s="44"/>
      <c r="CSX30" s="44"/>
      <c r="CSY30" s="44"/>
      <c r="CSZ30" s="44"/>
      <c r="CTA30" s="44"/>
      <c r="CTB30" s="44"/>
      <c r="CTC30" s="44"/>
      <c r="CTD30" s="44"/>
      <c r="CTE30" s="44"/>
      <c r="CTF30" s="44"/>
      <c r="CTG30" s="44"/>
      <c r="CTH30" s="44"/>
      <c r="CTI30" s="44"/>
      <c r="CTJ30" s="44"/>
      <c r="CTK30" s="44"/>
      <c r="CTL30" s="44"/>
      <c r="CTM30" s="44"/>
      <c r="CTN30" s="44"/>
      <c r="CTO30" s="44"/>
      <c r="CTP30" s="44"/>
      <c r="CTQ30" s="44"/>
      <c r="CTR30" s="44"/>
      <c r="CTS30" s="44"/>
      <c r="CTT30" s="44"/>
      <c r="CTU30" s="44"/>
      <c r="CTV30" s="44"/>
      <c r="CTW30" s="44"/>
      <c r="CTX30" s="44"/>
      <c r="CTY30" s="44"/>
      <c r="CTZ30" s="44"/>
      <c r="CUA30" s="44"/>
      <c r="CUB30" s="44"/>
      <c r="CUC30" s="44"/>
      <c r="CUD30" s="44"/>
      <c r="CUE30" s="44"/>
      <c r="CUF30" s="44"/>
      <c r="CUG30" s="44"/>
      <c r="CUH30" s="44"/>
      <c r="CUI30" s="44"/>
      <c r="CUJ30" s="44"/>
      <c r="CUK30" s="44"/>
      <c r="CUL30" s="44"/>
      <c r="CUM30" s="44"/>
      <c r="CUN30" s="44"/>
      <c r="CUO30" s="44"/>
      <c r="CUP30" s="44"/>
      <c r="CUQ30" s="44"/>
      <c r="CUR30" s="44"/>
      <c r="CUS30" s="44"/>
      <c r="CUT30" s="44"/>
      <c r="CUU30" s="44"/>
      <c r="CUV30" s="44"/>
      <c r="CUW30" s="44"/>
      <c r="CUX30" s="44"/>
      <c r="CUY30" s="44"/>
      <c r="CUZ30" s="44"/>
      <c r="CVA30" s="44"/>
      <c r="CVB30" s="44"/>
      <c r="CVC30" s="44"/>
      <c r="CVD30" s="44"/>
      <c r="CVE30" s="44"/>
      <c r="CVF30" s="44"/>
      <c r="CVG30" s="44"/>
      <c r="CVH30" s="44"/>
      <c r="CVI30" s="44"/>
      <c r="CVJ30" s="44"/>
      <c r="CVK30" s="44"/>
      <c r="CVL30" s="44"/>
      <c r="CVM30" s="44"/>
      <c r="CVN30" s="44"/>
      <c r="CVO30" s="44"/>
      <c r="CVP30" s="44"/>
      <c r="CVQ30" s="44"/>
      <c r="CVR30" s="44"/>
      <c r="CVS30" s="44"/>
      <c r="CVT30" s="44"/>
      <c r="CVU30" s="44"/>
      <c r="CVV30" s="44"/>
      <c r="CVW30" s="44"/>
      <c r="CVX30" s="44"/>
      <c r="CVY30" s="44"/>
      <c r="CVZ30" s="44"/>
      <c r="CWA30" s="44"/>
      <c r="CWB30" s="44"/>
      <c r="CWC30" s="44"/>
      <c r="CWD30" s="44"/>
      <c r="CWE30" s="44"/>
      <c r="CWF30" s="44"/>
      <c r="CWG30" s="44"/>
      <c r="CWH30" s="44"/>
      <c r="CWI30" s="44"/>
      <c r="CWJ30" s="44"/>
      <c r="CWK30" s="44"/>
      <c r="CWL30" s="44"/>
      <c r="CWM30" s="44"/>
      <c r="CWN30" s="44"/>
      <c r="CWO30" s="44"/>
      <c r="CWP30" s="44"/>
      <c r="CWQ30" s="44"/>
      <c r="CWR30" s="44"/>
      <c r="CWS30" s="44"/>
      <c r="CWT30" s="44"/>
      <c r="CWU30" s="44"/>
      <c r="CWV30" s="44"/>
      <c r="CWW30" s="44"/>
      <c r="CWX30" s="44"/>
      <c r="CWY30" s="44"/>
      <c r="CWZ30" s="44"/>
      <c r="CXA30" s="44"/>
      <c r="CXB30" s="44"/>
      <c r="CXC30" s="44"/>
      <c r="CXD30" s="44"/>
      <c r="CXE30" s="44"/>
      <c r="CXF30" s="44"/>
      <c r="CXG30" s="44"/>
      <c r="CXH30" s="44"/>
      <c r="CXI30" s="44"/>
      <c r="CXJ30" s="44"/>
      <c r="CXK30" s="44"/>
      <c r="CXL30" s="44"/>
      <c r="CXM30" s="44"/>
      <c r="CXN30" s="44"/>
      <c r="CXO30" s="44"/>
      <c r="CXP30" s="44"/>
      <c r="CXQ30" s="44"/>
      <c r="CXR30" s="44"/>
      <c r="CXS30" s="44"/>
      <c r="CXT30" s="44"/>
      <c r="CXU30" s="44"/>
      <c r="CXV30" s="44"/>
      <c r="CXW30" s="44"/>
      <c r="CXX30" s="44"/>
      <c r="CXY30" s="44"/>
      <c r="CXZ30" s="44"/>
      <c r="CYA30" s="44"/>
      <c r="CYB30" s="44"/>
      <c r="CYC30" s="44"/>
      <c r="CYD30" s="44"/>
      <c r="CYE30" s="44"/>
      <c r="CYF30" s="44"/>
      <c r="CYG30" s="44"/>
      <c r="CYH30" s="44"/>
      <c r="CYI30" s="44"/>
      <c r="CYJ30" s="44"/>
      <c r="CYK30" s="44"/>
      <c r="CYL30" s="44"/>
      <c r="CYM30" s="44"/>
      <c r="CYN30" s="44"/>
      <c r="CYO30" s="44"/>
      <c r="CYP30" s="44"/>
      <c r="CYQ30" s="44"/>
      <c r="CYR30" s="44"/>
      <c r="CYS30" s="44"/>
      <c r="CYT30" s="44"/>
      <c r="CYU30" s="44"/>
      <c r="CYV30" s="44"/>
      <c r="CYW30" s="44"/>
      <c r="CYX30" s="44"/>
      <c r="CYY30" s="44"/>
      <c r="CYZ30" s="44"/>
      <c r="CZA30" s="44"/>
      <c r="CZB30" s="44"/>
      <c r="CZC30" s="44"/>
      <c r="CZD30" s="44"/>
      <c r="CZE30" s="44"/>
      <c r="CZF30" s="44"/>
      <c r="CZG30" s="44"/>
      <c r="CZH30" s="44"/>
      <c r="CZI30" s="44"/>
      <c r="CZJ30" s="44"/>
      <c r="CZK30" s="44"/>
      <c r="CZL30" s="44"/>
      <c r="CZM30" s="44"/>
      <c r="CZN30" s="44"/>
      <c r="CZO30" s="44"/>
      <c r="CZP30" s="44"/>
      <c r="CZQ30" s="44"/>
      <c r="CZR30" s="44"/>
      <c r="CZS30" s="44"/>
      <c r="CZT30" s="44"/>
      <c r="CZU30" s="44"/>
      <c r="CZV30" s="44"/>
      <c r="CZW30" s="44"/>
      <c r="CZX30" s="44"/>
      <c r="CZY30" s="44"/>
      <c r="CZZ30" s="44"/>
      <c r="DAA30" s="44"/>
      <c r="DAB30" s="44"/>
      <c r="DAC30" s="44"/>
      <c r="DAD30" s="44"/>
      <c r="DAE30" s="44"/>
      <c r="DAF30" s="44"/>
      <c r="DAG30" s="44"/>
      <c r="DAH30" s="44"/>
      <c r="DAI30" s="44"/>
      <c r="DAJ30" s="44"/>
      <c r="DAK30" s="44"/>
      <c r="DAL30" s="44"/>
      <c r="DAM30" s="44"/>
      <c r="DAN30" s="44"/>
      <c r="DAO30" s="44"/>
      <c r="DAP30" s="44"/>
      <c r="DAQ30" s="44"/>
      <c r="DAR30" s="44"/>
      <c r="DAS30" s="44"/>
      <c r="DAT30" s="44"/>
      <c r="DAU30" s="44"/>
      <c r="DAV30" s="44"/>
      <c r="DAW30" s="44"/>
      <c r="DAX30" s="44"/>
      <c r="DAY30" s="44"/>
      <c r="DAZ30" s="44"/>
      <c r="DBA30" s="44"/>
      <c r="DBB30" s="44"/>
      <c r="DBC30" s="44"/>
      <c r="DBD30" s="44"/>
      <c r="DBE30" s="44"/>
      <c r="DBF30" s="44"/>
      <c r="DBG30" s="44"/>
      <c r="DBH30" s="44"/>
      <c r="DBI30" s="44"/>
      <c r="DBJ30" s="44"/>
      <c r="DBK30" s="44"/>
      <c r="DBL30" s="44"/>
      <c r="DBM30" s="44"/>
      <c r="DBN30" s="44"/>
      <c r="DBO30" s="44"/>
      <c r="DBP30" s="44"/>
      <c r="DBQ30" s="44"/>
      <c r="DBR30" s="44"/>
      <c r="DBS30" s="44"/>
      <c r="DBT30" s="44"/>
      <c r="DBU30" s="44"/>
      <c r="DBV30" s="44"/>
      <c r="DBW30" s="44"/>
      <c r="DBX30" s="44"/>
      <c r="DBY30" s="44"/>
      <c r="DBZ30" s="44"/>
      <c r="DCA30" s="44"/>
      <c r="DCB30" s="44"/>
      <c r="DCC30" s="44"/>
      <c r="DCD30" s="44"/>
      <c r="DCE30" s="44"/>
      <c r="DCF30" s="44"/>
      <c r="DCG30" s="44"/>
      <c r="DCH30" s="44"/>
      <c r="DCI30" s="44"/>
      <c r="DCJ30" s="44"/>
      <c r="DCK30" s="44"/>
      <c r="DCL30" s="44"/>
      <c r="DCM30" s="44"/>
      <c r="DCN30" s="44"/>
      <c r="DCO30" s="44"/>
      <c r="DCP30" s="44"/>
      <c r="DCQ30" s="44"/>
      <c r="DCR30" s="44"/>
      <c r="DCS30" s="44"/>
      <c r="DCT30" s="44"/>
      <c r="DCU30" s="44"/>
      <c r="DCV30" s="44"/>
      <c r="DCW30" s="44"/>
      <c r="DCX30" s="44"/>
      <c r="DCY30" s="44"/>
      <c r="DCZ30" s="44"/>
      <c r="DDA30" s="44"/>
      <c r="DDB30" s="44"/>
      <c r="DDC30" s="44"/>
      <c r="DDD30" s="44"/>
      <c r="DDE30" s="44"/>
      <c r="DDF30" s="44"/>
      <c r="DDG30" s="44"/>
      <c r="DDH30" s="44"/>
      <c r="DDI30" s="44"/>
      <c r="DDJ30" s="44"/>
      <c r="DDK30" s="44"/>
      <c r="DDL30" s="44"/>
      <c r="DDM30" s="44"/>
      <c r="DDN30" s="44"/>
      <c r="DDO30" s="44"/>
      <c r="DDP30" s="44"/>
      <c r="DDQ30" s="44"/>
      <c r="DDR30" s="44"/>
      <c r="DDS30" s="44"/>
      <c r="DDT30" s="44"/>
      <c r="DDU30" s="44"/>
      <c r="DDV30" s="44"/>
      <c r="DDW30" s="44"/>
      <c r="DDX30" s="44"/>
      <c r="DDY30" s="44"/>
      <c r="DDZ30" s="44"/>
      <c r="DEA30" s="44"/>
      <c r="DEB30" s="44"/>
      <c r="DEC30" s="44"/>
      <c r="DED30" s="44"/>
      <c r="DEE30" s="44"/>
      <c r="DEF30" s="44"/>
      <c r="DEG30" s="44"/>
      <c r="DEH30" s="44"/>
      <c r="DEI30" s="44"/>
      <c r="DEJ30" s="44"/>
      <c r="DEK30" s="44"/>
      <c r="DEL30" s="44"/>
      <c r="DEM30" s="44"/>
      <c r="DEN30" s="44"/>
      <c r="DEO30" s="44"/>
      <c r="DEP30" s="44"/>
      <c r="DEQ30" s="44"/>
      <c r="DER30" s="44"/>
      <c r="DES30" s="44"/>
      <c r="DET30" s="44"/>
      <c r="DEU30" s="44"/>
      <c r="DEV30" s="44"/>
      <c r="DEW30" s="44"/>
      <c r="DEX30" s="44"/>
      <c r="DEY30" s="44"/>
      <c r="DEZ30" s="44"/>
      <c r="DFA30" s="44"/>
      <c r="DFB30" s="44"/>
      <c r="DFC30" s="44"/>
      <c r="DFD30" s="44"/>
      <c r="DFE30" s="44"/>
      <c r="DFF30" s="44"/>
      <c r="DFG30" s="44"/>
      <c r="DFH30" s="44"/>
      <c r="DFI30" s="44"/>
      <c r="DFJ30" s="44"/>
      <c r="DFK30" s="44"/>
      <c r="DFL30" s="44"/>
      <c r="DFM30" s="44"/>
      <c r="DFN30" s="44"/>
      <c r="DFO30" s="44"/>
      <c r="DFP30" s="44"/>
      <c r="DFQ30" s="44"/>
      <c r="DFR30" s="44"/>
      <c r="DFS30" s="44"/>
      <c r="DFT30" s="44"/>
      <c r="DFU30" s="44"/>
      <c r="DFV30" s="44"/>
      <c r="DFW30" s="44"/>
      <c r="DFX30" s="44"/>
      <c r="DFY30" s="44"/>
      <c r="DFZ30" s="44"/>
      <c r="DGA30" s="44"/>
      <c r="DGB30" s="44"/>
      <c r="DGC30" s="44"/>
      <c r="DGD30" s="44"/>
      <c r="DGE30" s="44"/>
      <c r="DGF30" s="44"/>
      <c r="DGG30" s="44"/>
      <c r="DGH30" s="44"/>
      <c r="DGI30" s="44"/>
      <c r="DGJ30" s="44"/>
      <c r="DGK30" s="44"/>
      <c r="DGL30" s="44"/>
      <c r="DGM30" s="44"/>
      <c r="DGN30" s="44"/>
      <c r="DGO30" s="44"/>
      <c r="DGP30" s="44"/>
      <c r="DGQ30" s="44"/>
      <c r="DGR30" s="44"/>
      <c r="DGS30" s="44"/>
      <c r="DGT30" s="44"/>
      <c r="DGU30" s="44"/>
      <c r="DGV30" s="44"/>
      <c r="DGW30" s="44"/>
      <c r="DGX30" s="44"/>
      <c r="DGY30" s="44"/>
      <c r="DGZ30" s="44"/>
      <c r="DHA30" s="44"/>
      <c r="DHB30" s="44"/>
      <c r="DHC30" s="44"/>
      <c r="DHD30" s="44"/>
      <c r="DHE30" s="44"/>
      <c r="DHF30" s="44"/>
      <c r="DHG30" s="44"/>
      <c r="DHH30" s="44"/>
      <c r="DHI30" s="44"/>
      <c r="DHJ30" s="44"/>
      <c r="DHK30" s="44"/>
      <c r="DHL30" s="44"/>
      <c r="DHM30" s="44"/>
      <c r="DHN30" s="44"/>
      <c r="DHO30" s="44"/>
      <c r="DHP30" s="44"/>
      <c r="DHQ30" s="44"/>
      <c r="DHR30" s="44"/>
      <c r="DHS30" s="44"/>
      <c r="DHT30" s="44"/>
      <c r="DHU30" s="44"/>
      <c r="DHV30" s="44"/>
      <c r="DHW30" s="44"/>
      <c r="DHX30" s="44"/>
      <c r="DHY30" s="44"/>
      <c r="DHZ30" s="44"/>
      <c r="DIA30" s="44"/>
      <c r="DIB30" s="44"/>
      <c r="DIC30" s="44"/>
      <c r="DID30" s="44"/>
      <c r="DIE30" s="44"/>
      <c r="DIF30" s="44"/>
      <c r="DIG30" s="44"/>
      <c r="DIH30" s="44"/>
      <c r="DII30" s="44"/>
      <c r="DIJ30" s="44"/>
      <c r="DIK30" s="44"/>
      <c r="DIL30" s="44"/>
      <c r="DIM30" s="44"/>
      <c r="DIN30" s="44"/>
      <c r="DIO30" s="44"/>
      <c r="DIP30" s="44"/>
      <c r="DIQ30" s="44"/>
      <c r="DIR30" s="44"/>
      <c r="DIS30" s="44"/>
      <c r="DIT30" s="44"/>
      <c r="DIU30" s="44"/>
      <c r="DIV30" s="44"/>
      <c r="DIW30" s="44"/>
      <c r="DIX30" s="44"/>
      <c r="DIY30" s="44"/>
      <c r="DIZ30" s="44"/>
      <c r="DJA30" s="44"/>
      <c r="DJB30" s="44"/>
      <c r="DJC30" s="44"/>
      <c r="DJD30" s="44"/>
      <c r="DJE30" s="44"/>
      <c r="DJF30" s="44"/>
      <c r="DJG30" s="44"/>
      <c r="DJH30" s="44"/>
      <c r="DJI30" s="44"/>
      <c r="DJJ30" s="44"/>
      <c r="DJK30" s="44"/>
      <c r="DJL30" s="44"/>
      <c r="DJM30" s="44"/>
      <c r="DJN30" s="44"/>
      <c r="DJO30" s="44"/>
      <c r="DJP30" s="44"/>
      <c r="DJQ30" s="44"/>
      <c r="DJR30" s="44"/>
      <c r="DJS30" s="44"/>
      <c r="DJT30" s="44"/>
      <c r="DJU30" s="44"/>
      <c r="DJV30" s="44"/>
      <c r="DJW30" s="44"/>
      <c r="DJX30" s="44"/>
      <c r="DJY30" s="44"/>
      <c r="DJZ30" s="44"/>
      <c r="DKA30" s="44"/>
      <c r="DKB30" s="44"/>
      <c r="DKC30" s="44"/>
      <c r="DKD30" s="44"/>
      <c r="DKE30" s="44"/>
      <c r="DKF30" s="44"/>
      <c r="DKG30" s="44"/>
      <c r="DKH30" s="44"/>
      <c r="DKI30" s="44"/>
      <c r="DKJ30" s="44"/>
      <c r="DKK30" s="44"/>
      <c r="DKL30" s="44"/>
      <c r="DKM30" s="44"/>
      <c r="DKN30" s="44"/>
      <c r="DKO30" s="44"/>
      <c r="DKP30" s="44"/>
      <c r="DKQ30" s="44"/>
      <c r="DKR30" s="44"/>
      <c r="DKS30" s="44"/>
      <c r="DKT30" s="44"/>
      <c r="DKU30" s="44"/>
      <c r="DKV30" s="44"/>
      <c r="DKW30" s="44"/>
      <c r="DKX30" s="44"/>
      <c r="DKY30" s="44"/>
      <c r="DKZ30" s="44"/>
      <c r="DLA30" s="44"/>
      <c r="DLB30" s="44"/>
      <c r="DLC30" s="44"/>
      <c r="DLD30" s="44"/>
      <c r="DLE30" s="44"/>
      <c r="DLF30" s="44"/>
      <c r="DLG30" s="44"/>
      <c r="DLH30" s="44"/>
      <c r="DLI30" s="44"/>
      <c r="DLJ30" s="44"/>
      <c r="DLK30" s="44"/>
      <c r="DLL30" s="44"/>
      <c r="DLM30" s="44"/>
      <c r="DLN30" s="44"/>
      <c r="DLO30" s="44"/>
      <c r="DLP30" s="44"/>
      <c r="DLQ30" s="44"/>
      <c r="DLR30" s="44"/>
      <c r="DLS30" s="44"/>
      <c r="DLT30" s="44"/>
      <c r="DLU30" s="44"/>
      <c r="DLV30" s="44"/>
      <c r="DLW30" s="44"/>
      <c r="DLX30" s="44"/>
      <c r="DLY30" s="44"/>
      <c r="DLZ30" s="44"/>
      <c r="DMA30" s="44"/>
      <c r="DMB30" s="44"/>
      <c r="DMC30" s="44"/>
      <c r="DMD30" s="44"/>
      <c r="DME30" s="44"/>
      <c r="DMF30" s="44"/>
      <c r="DMG30" s="44"/>
      <c r="DMH30" s="44"/>
      <c r="DMI30" s="44"/>
      <c r="DMJ30" s="44"/>
      <c r="DMK30" s="44"/>
      <c r="DML30" s="44"/>
      <c r="DMM30" s="44"/>
      <c r="DMN30" s="44"/>
      <c r="DMO30" s="44"/>
      <c r="DMP30" s="44"/>
      <c r="DMQ30" s="44"/>
      <c r="DMR30" s="44"/>
      <c r="DMS30" s="44"/>
      <c r="DMT30" s="44"/>
      <c r="DMU30" s="44"/>
      <c r="DMV30" s="44"/>
      <c r="DMW30" s="44"/>
      <c r="DMX30" s="44"/>
      <c r="DMY30" s="44"/>
      <c r="DMZ30" s="44"/>
      <c r="DNA30" s="44"/>
      <c r="DNB30" s="44"/>
      <c r="DNC30" s="44"/>
      <c r="DND30" s="44"/>
      <c r="DNE30" s="44"/>
      <c r="DNF30" s="44"/>
      <c r="DNG30" s="44"/>
      <c r="DNH30" s="44"/>
      <c r="DNI30" s="44"/>
      <c r="DNJ30" s="44"/>
      <c r="DNK30" s="44"/>
      <c r="DNL30" s="44"/>
      <c r="DNM30" s="44"/>
      <c r="DNN30" s="44"/>
      <c r="DNO30" s="44"/>
      <c r="DNP30" s="44"/>
      <c r="DNQ30" s="44"/>
      <c r="DNR30" s="44"/>
      <c r="DNS30" s="44"/>
      <c r="DNT30" s="44"/>
      <c r="DNU30" s="44"/>
      <c r="DNV30" s="44"/>
      <c r="DNW30" s="44"/>
      <c r="DNX30" s="44"/>
      <c r="DNY30" s="44"/>
      <c r="DNZ30" s="44"/>
      <c r="DOA30" s="44"/>
      <c r="DOB30" s="44"/>
      <c r="DOC30" s="44"/>
      <c r="DOD30" s="44"/>
      <c r="DOE30" s="44"/>
      <c r="DOF30" s="44"/>
      <c r="DOG30" s="44"/>
      <c r="DOH30" s="44"/>
      <c r="DOI30" s="44"/>
      <c r="DOJ30" s="44"/>
      <c r="DOK30" s="44"/>
      <c r="DOL30" s="44"/>
      <c r="DOM30" s="44"/>
      <c r="DON30" s="44"/>
      <c r="DOO30" s="44"/>
      <c r="DOP30" s="44"/>
      <c r="DOQ30" s="44"/>
      <c r="DOR30" s="44"/>
      <c r="DOS30" s="44"/>
      <c r="DOT30" s="44"/>
      <c r="DOU30" s="44"/>
      <c r="DOV30" s="44"/>
      <c r="DOW30" s="44"/>
      <c r="DOX30" s="44"/>
      <c r="DOY30" s="44"/>
      <c r="DOZ30" s="44"/>
      <c r="DPA30" s="44"/>
      <c r="DPB30" s="44"/>
      <c r="DPC30" s="44"/>
      <c r="DPD30" s="44"/>
      <c r="DPE30" s="44"/>
      <c r="DPF30" s="44"/>
      <c r="DPG30" s="44"/>
      <c r="DPH30" s="44"/>
      <c r="DPI30" s="44"/>
      <c r="DPJ30" s="44"/>
      <c r="DPK30" s="44"/>
      <c r="DPL30" s="44"/>
      <c r="DPM30" s="44"/>
      <c r="DPN30" s="44"/>
      <c r="DPO30" s="44"/>
      <c r="DPP30" s="44"/>
      <c r="DPQ30" s="44"/>
      <c r="DPR30" s="44"/>
      <c r="DPS30" s="44"/>
      <c r="DPT30" s="44"/>
      <c r="DPU30" s="44"/>
      <c r="DPV30" s="44"/>
      <c r="DPW30" s="44"/>
      <c r="DPX30" s="44"/>
      <c r="DPY30" s="44"/>
      <c r="DPZ30" s="44"/>
      <c r="DQA30" s="44"/>
      <c r="DQB30" s="44"/>
      <c r="DQC30" s="44"/>
      <c r="DQD30" s="44"/>
      <c r="DQE30" s="44"/>
      <c r="DQF30" s="44"/>
      <c r="DQG30" s="44"/>
      <c r="DQH30" s="44"/>
      <c r="DQI30" s="44"/>
      <c r="DQJ30" s="44"/>
      <c r="DQK30" s="44"/>
      <c r="DQL30" s="44"/>
      <c r="DQM30" s="44"/>
      <c r="DQN30" s="44"/>
      <c r="DQO30" s="44"/>
      <c r="DQP30" s="44"/>
      <c r="DQQ30" s="44"/>
      <c r="DQR30" s="44"/>
      <c r="DQS30" s="44"/>
      <c r="DQT30" s="44"/>
      <c r="DQU30" s="44"/>
      <c r="DQV30" s="44"/>
      <c r="DQW30" s="44"/>
      <c r="DQX30" s="44"/>
      <c r="DQY30" s="44"/>
      <c r="DQZ30" s="44"/>
      <c r="DRA30" s="44"/>
      <c r="DRB30" s="44"/>
      <c r="DRC30" s="44"/>
      <c r="DRD30" s="44"/>
      <c r="DRE30" s="44"/>
      <c r="DRF30" s="44"/>
      <c r="DRG30" s="44"/>
      <c r="DRH30" s="44"/>
      <c r="DRI30" s="44"/>
      <c r="DRJ30" s="44"/>
      <c r="DRK30" s="44"/>
      <c r="DRL30" s="44"/>
      <c r="DRM30" s="44"/>
      <c r="DRN30" s="44"/>
      <c r="DRO30" s="44"/>
      <c r="DRP30" s="44"/>
      <c r="DRQ30" s="44"/>
      <c r="DRR30" s="44"/>
      <c r="DRS30" s="44"/>
      <c r="DRT30" s="44"/>
      <c r="DRU30" s="44"/>
      <c r="DRV30" s="44"/>
      <c r="DRW30" s="44"/>
      <c r="DRX30" s="44"/>
      <c r="DRY30" s="44"/>
      <c r="DRZ30" s="44"/>
      <c r="DSA30" s="44"/>
      <c r="DSB30" s="44"/>
      <c r="DSC30" s="44"/>
      <c r="DSD30" s="44"/>
      <c r="DSE30" s="44"/>
      <c r="DSF30" s="44"/>
      <c r="DSG30" s="44"/>
      <c r="DSH30" s="44"/>
      <c r="DSI30" s="44"/>
      <c r="DSJ30" s="44"/>
      <c r="DSK30" s="44"/>
      <c r="DSL30" s="44"/>
      <c r="DSM30" s="44"/>
      <c r="DSN30" s="44"/>
      <c r="DSO30" s="44"/>
      <c r="DSP30" s="44"/>
      <c r="DSQ30" s="44"/>
      <c r="DSR30" s="44"/>
      <c r="DSS30" s="44"/>
      <c r="DST30" s="44"/>
      <c r="DSU30" s="44"/>
      <c r="DSV30" s="44"/>
      <c r="DSW30" s="44"/>
      <c r="DSX30" s="44"/>
      <c r="DSY30" s="44"/>
      <c r="DSZ30" s="44"/>
      <c r="DTA30" s="44"/>
      <c r="DTB30" s="44"/>
      <c r="DTC30" s="44"/>
      <c r="DTD30" s="44"/>
      <c r="DTE30" s="44"/>
      <c r="DTF30" s="44"/>
      <c r="DTG30" s="44"/>
      <c r="DTH30" s="44"/>
      <c r="DTI30" s="44"/>
      <c r="DTJ30" s="44"/>
      <c r="DTK30" s="44"/>
      <c r="DTL30" s="44"/>
      <c r="DTM30" s="44"/>
      <c r="DTN30" s="44"/>
      <c r="DTO30" s="44"/>
      <c r="DTP30" s="44"/>
      <c r="DTQ30" s="44"/>
      <c r="DTR30" s="44"/>
      <c r="DTS30" s="44"/>
      <c r="DTT30" s="44"/>
      <c r="DTU30" s="44"/>
      <c r="DTV30" s="44"/>
      <c r="DTW30" s="44"/>
      <c r="DTX30" s="44"/>
      <c r="DTY30" s="44"/>
      <c r="DTZ30" s="44"/>
      <c r="DUA30" s="44"/>
      <c r="DUB30" s="44"/>
      <c r="DUC30" s="44"/>
      <c r="DUD30" s="44"/>
      <c r="DUE30" s="44"/>
      <c r="DUF30" s="44"/>
      <c r="DUG30" s="44"/>
      <c r="DUH30" s="44"/>
      <c r="DUI30" s="44"/>
      <c r="DUJ30" s="44"/>
      <c r="DUK30" s="44"/>
      <c r="DUL30" s="44"/>
      <c r="DUM30" s="44"/>
      <c r="DUN30" s="44"/>
      <c r="DUO30" s="44"/>
      <c r="DUP30" s="44"/>
      <c r="DUQ30" s="44"/>
      <c r="DUR30" s="44"/>
      <c r="DUS30" s="44"/>
      <c r="DUT30" s="44"/>
      <c r="DUU30" s="44"/>
      <c r="DUV30" s="44"/>
      <c r="DUW30" s="44"/>
      <c r="DUX30" s="44"/>
      <c r="DUY30" s="44"/>
      <c r="DUZ30" s="44"/>
      <c r="DVA30" s="44"/>
      <c r="DVB30" s="44"/>
      <c r="DVC30" s="44"/>
      <c r="DVD30" s="44"/>
      <c r="DVE30" s="44"/>
      <c r="DVF30" s="44"/>
      <c r="DVG30" s="44"/>
      <c r="DVH30" s="44"/>
      <c r="DVI30" s="44"/>
      <c r="DVJ30" s="44"/>
      <c r="DVK30" s="44"/>
      <c r="DVL30" s="44"/>
      <c r="DVM30" s="44"/>
      <c r="DVN30" s="44"/>
      <c r="DVO30" s="44"/>
      <c r="DVP30" s="44"/>
      <c r="DVQ30" s="44"/>
      <c r="DVR30" s="44"/>
      <c r="DVS30" s="44"/>
      <c r="DVT30" s="44"/>
      <c r="DVU30" s="44"/>
      <c r="DVV30" s="44"/>
      <c r="DVW30" s="44"/>
      <c r="DVX30" s="44"/>
      <c r="DVY30" s="44"/>
      <c r="DVZ30" s="44"/>
      <c r="DWA30" s="44"/>
      <c r="DWB30" s="44"/>
      <c r="DWC30" s="44"/>
      <c r="DWD30" s="44"/>
      <c r="DWE30" s="44"/>
      <c r="DWF30" s="44"/>
      <c r="DWG30" s="44"/>
      <c r="DWH30" s="44"/>
      <c r="DWI30" s="44"/>
      <c r="DWJ30" s="44"/>
      <c r="DWK30" s="44"/>
      <c r="DWL30" s="44"/>
      <c r="DWM30" s="44"/>
      <c r="DWN30" s="44"/>
      <c r="DWO30" s="44"/>
      <c r="DWP30" s="44"/>
      <c r="DWQ30" s="44"/>
      <c r="DWR30" s="44"/>
      <c r="DWS30" s="44"/>
      <c r="DWT30" s="44"/>
      <c r="DWU30" s="44"/>
      <c r="DWV30" s="44"/>
      <c r="DWW30" s="44"/>
      <c r="DWX30" s="44"/>
      <c r="DWY30" s="44"/>
      <c r="DWZ30" s="44"/>
      <c r="DXA30" s="44"/>
      <c r="DXB30" s="44"/>
      <c r="DXC30" s="44"/>
      <c r="DXD30" s="44"/>
      <c r="DXE30" s="44"/>
      <c r="DXF30" s="44"/>
      <c r="DXG30" s="44"/>
      <c r="DXH30" s="44"/>
      <c r="DXI30" s="44"/>
      <c r="DXJ30" s="44"/>
      <c r="DXK30" s="44"/>
      <c r="DXL30" s="44"/>
      <c r="DXM30" s="44"/>
      <c r="DXN30" s="44"/>
      <c r="DXO30" s="44"/>
      <c r="DXP30" s="44"/>
      <c r="DXQ30" s="44"/>
      <c r="DXR30" s="44"/>
      <c r="DXS30" s="44"/>
      <c r="DXT30" s="44"/>
      <c r="DXU30" s="44"/>
      <c r="DXV30" s="44"/>
      <c r="DXW30" s="44"/>
      <c r="DXX30" s="44"/>
      <c r="DXY30" s="44"/>
      <c r="DXZ30" s="44"/>
      <c r="DYA30" s="44"/>
      <c r="DYB30" s="44"/>
      <c r="DYC30" s="44"/>
      <c r="DYD30" s="44"/>
      <c r="DYE30" s="44"/>
      <c r="DYF30" s="44"/>
      <c r="DYG30" s="44"/>
      <c r="DYH30" s="44"/>
      <c r="DYI30" s="44"/>
      <c r="DYJ30" s="44"/>
      <c r="DYK30" s="44"/>
      <c r="DYL30" s="44"/>
      <c r="DYM30" s="44"/>
      <c r="DYN30" s="44"/>
      <c r="DYO30" s="44"/>
      <c r="DYP30" s="44"/>
      <c r="DYQ30" s="44"/>
      <c r="DYR30" s="44"/>
      <c r="DYS30" s="44"/>
      <c r="DYT30" s="44"/>
      <c r="DYU30" s="44"/>
      <c r="DYV30" s="44"/>
      <c r="DYW30" s="44"/>
      <c r="DYX30" s="44"/>
      <c r="DYY30" s="44"/>
      <c r="DYZ30" s="44"/>
      <c r="DZA30" s="44"/>
      <c r="DZB30" s="44"/>
      <c r="DZC30" s="44"/>
      <c r="DZD30" s="44"/>
      <c r="DZE30" s="44"/>
      <c r="DZF30" s="44"/>
      <c r="DZG30" s="44"/>
      <c r="DZH30" s="44"/>
      <c r="DZI30" s="44"/>
      <c r="DZJ30" s="44"/>
      <c r="DZK30" s="44"/>
      <c r="DZL30" s="44"/>
      <c r="DZM30" s="44"/>
      <c r="DZN30" s="44"/>
      <c r="DZO30" s="44"/>
      <c r="DZP30" s="44"/>
      <c r="DZQ30" s="44"/>
      <c r="DZR30" s="44"/>
      <c r="DZS30" s="44"/>
      <c r="DZT30" s="44"/>
      <c r="DZU30" s="44"/>
      <c r="DZV30" s="44"/>
      <c r="DZW30" s="44"/>
      <c r="DZX30" s="44"/>
      <c r="DZY30" s="44"/>
      <c r="DZZ30" s="44"/>
      <c r="EAA30" s="44"/>
      <c r="EAB30" s="44"/>
      <c r="EAC30" s="44"/>
      <c r="EAD30" s="44"/>
      <c r="EAE30" s="44"/>
      <c r="EAF30" s="44"/>
      <c r="EAG30" s="44"/>
      <c r="EAH30" s="44"/>
      <c r="EAI30" s="44"/>
      <c r="EAJ30" s="44"/>
      <c r="EAK30" s="44"/>
      <c r="EAL30" s="44"/>
      <c r="EAM30" s="44"/>
      <c r="EAN30" s="44"/>
      <c r="EAO30" s="44"/>
      <c r="EAP30" s="44"/>
      <c r="EAQ30" s="44"/>
      <c r="EAR30" s="44"/>
      <c r="EAS30" s="44"/>
      <c r="EAT30" s="44"/>
      <c r="EAU30" s="44"/>
      <c r="EAV30" s="44"/>
      <c r="EAW30" s="44"/>
      <c r="EAX30" s="44"/>
      <c r="EAY30" s="44"/>
      <c r="EAZ30" s="44"/>
      <c r="EBA30" s="44"/>
      <c r="EBB30" s="44"/>
      <c r="EBC30" s="44"/>
      <c r="EBD30" s="44"/>
      <c r="EBE30" s="44"/>
      <c r="EBF30" s="44"/>
      <c r="EBG30" s="44"/>
      <c r="EBH30" s="44"/>
      <c r="EBI30" s="44"/>
      <c r="EBJ30" s="44"/>
      <c r="EBK30" s="44"/>
      <c r="EBL30" s="44"/>
      <c r="EBM30" s="44"/>
      <c r="EBN30" s="44"/>
      <c r="EBO30" s="44"/>
      <c r="EBP30" s="44"/>
      <c r="EBQ30" s="44"/>
      <c r="EBR30" s="44"/>
      <c r="EBS30" s="44"/>
      <c r="EBT30" s="44"/>
      <c r="EBU30" s="44"/>
      <c r="EBV30" s="44"/>
      <c r="EBW30" s="44"/>
      <c r="EBX30" s="44"/>
      <c r="EBY30" s="44"/>
      <c r="EBZ30" s="44"/>
      <c r="ECA30" s="44"/>
      <c r="ECB30" s="44"/>
      <c r="ECC30" s="44"/>
      <c r="ECD30" s="44"/>
      <c r="ECE30" s="44"/>
      <c r="ECF30" s="44"/>
      <c r="ECG30" s="44"/>
      <c r="ECH30" s="44"/>
      <c r="ECI30" s="44"/>
      <c r="ECJ30" s="44"/>
      <c r="ECK30" s="44"/>
      <c r="ECL30" s="44"/>
      <c r="ECM30" s="44"/>
      <c r="ECN30" s="44"/>
      <c r="ECO30" s="44"/>
      <c r="ECP30" s="44"/>
      <c r="ECQ30" s="44"/>
      <c r="ECR30" s="44"/>
      <c r="ECS30" s="44"/>
      <c r="ECT30" s="44"/>
      <c r="ECU30" s="44"/>
      <c r="ECV30" s="44"/>
      <c r="ECW30" s="44"/>
      <c r="ECX30" s="44"/>
      <c r="ECY30" s="44"/>
      <c r="ECZ30" s="44"/>
      <c r="EDA30" s="44"/>
      <c r="EDB30" s="44"/>
      <c r="EDC30" s="44"/>
      <c r="EDD30" s="44"/>
      <c r="EDE30" s="44"/>
      <c r="EDF30" s="44"/>
      <c r="EDG30" s="44"/>
      <c r="EDH30" s="44"/>
      <c r="EDI30" s="44"/>
      <c r="EDJ30" s="44"/>
      <c r="EDK30" s="44"/>
      <c r="EDL30" s="44"/>
      <c r="EDM30" s="44"/>
      <c r="EDN30" s="44"/>
      <c r="EDO30" s="44"/>
      <c r="EDP30" s="44"/>
      <c r="EDQ30" s="44"/>
      <c r="EDR30" s="44"/>
      <c r="EDS30" s="44"/>
      <c r="EDT30" s="44"/>
      <c r="EDU30" s="44"/>
      <c r="EDV30" s="44"/>
      <c r="EDW30" s="44"/>
      <c r="EDX30" s="44"/>
      <c r="EDY30" s="44"/>
      <c r="EDZ30" s="44"/>
      <c r="EEA30" s="44"/>
      <c r="EEB30" s="44"/>
      <c r="EEC30" s="44"/>
      <c r="EED30" s="44"/>
      <c r="EEE30" s="44"/>
      <c r="EEF30" s="44"/>
      <c r="EEG30" s="44"/>
      <c r="EEH30" s="44"/>
      <c r="EEI30" s="44"/>
      <c r="EEJ30" s="44"/>
      <c r="EEK30" s="44"/>
      <c r="EEL30" s="44"/>
      <c r="EEM30" s="44"/>
      <c r="EEN30" s="44"/>
      <c r="EEO30" s="44"/>
      <c r="EEP30" s="44"/>
      <c r="EEQ30" s="44"/>
      <c r="EER30" s="44"/>
      <c r="EES30" s="44"/>
      <c r="EET30" s="44"/>
      <c r="EEU30" s="44"/>
      <c r="EEV30" s="44"/>
      <c r="EEW30" s="44"/>
      <c r="EEX30" s="44"/>
      <c r="EEY30" s="44"/>
      <c r="EEZ30" s="44"/>
      <c r="EFA30" s="44"/>
      <c r="EFB30" s="44"/>
      <c r="EFC30" s="44"/>
      <c r="EFD30" s="44"/>
      <c r="EFE30" s="44"/>
      <c r="EFF30" s="44"/>
      <c r="EFG30" s="44"/>
      <c r="EFH30" s="44"/>
      <c r="EFI30" s="44"/>
      <c r="EFJ30" s="44"/>
      <c r="EFK30" s="44"/>
      <c r="EFL30" s="44"/>
      <c r="EFM30" s="44"/>
      <c r="EFN30" s="44"/>
      <c r="EFO30" s="44"/>
      <c r="EFP30" s="44"/>
      <c r="EFQ30" s="44"/>
      <c r="EFR30" s="44"/>
      <c r="EFS30" s="44"/>
      <c r="EFT30" s="44"/>
      <c r="EFU30" s="44"/>
      <c r="EFV30" s="44"/>
      <c r="EFW30" s="44"/>
      <c r="EFX30" s="44"/>
      <c r="EFY30" s="44"/>
      <c r="EFZ30" s="44"/>
      <c r="EGA30" s="44"/>
      <c r="EGB30" s="44"/>
      <c r="EGC30" s="44"/>
      <c r="EGD30" s="44"/>
      <c r="EGE30" s="44"/>
      <c r="EGF30" s="44"/>
      <c r="EGG30" s="44"/>
      <c r="EGH30" s="44"/>
      <c r="EGI30" s="44"/>
      <c r="EGJ30" s="44"/>
      <c r="EGK30" s="44"/>
      <c r="EGL30" s="44"/>
      <c r="EGM30" s="44"/>
      <c r="EGN30" s="44"/>
      <c r="EGO30" s="44"/>
      <c r="EGP30" s="44"/>
      <c r="EGQ30" s="44"/>
      <c r="EGR30" s="44"/>
      <c r="EGS30" s="44"/>
      <c r="EGT30" s="44"/>
      <c r="EGU30" s="44"/>
      <c r="EGV30" s="44"/>
      <c r="EGW30" s="44"/>
      <c r="EGX30" s="44"/>
      <c r="EGY30" s="44"/>
      <c r="EGZ30" s="44"/>
      <c r="EHA30" s="44"/>
      <c r="EHB30" s="44"/>
      <c r="EHC30" s="44"/>
      <c r="EHD30" s="44"/>
      <c r="EHE30" s="44"/>
      <c r="EHF30" s="44"/>
      <c r="EHG30" s="44"/>
      <c r="EHH30" s="44"/>
      <c r="EHI30" s="44"/>
      <c r="EHJ30" s="44"/>
      <c r="EHK30" s="44"/>
      <c r="EHL30" s="44"/>
      <c r="EHM30" s="44"/>
      <c r="EHN30" s="44"/>
      <c r="EHO30" s="44"/>
      <c r="EHP30" s="44"/>
      <c r="EHQ30" s="44"/>
      <c r="EHR30" s="44"/>
      <c r="EHS30" s="44"/>
      <c r="EHT30" s="44"/>
      <c r="EHU30" s="44"/>
      <c r="EHV30" s="44"/>
      <c r="EHW30" s="44"/>
      <c r="EHX30" s="44"/>
      <c r="EHY30" s="44"/>
      <c r="EHZ30" s="44"/>
      <c r="EIA30" s="44"/>
      <c r="EIB30" s="44"/>
      <c r="EIC30" s="44"/>
      <c r="EID30" s="44"/>
      <c r="EIE30" s="44"/>
      <c r="EIF30" s="44"/>
      <c r="EIG30" s="44"/>
      <c r="EIH30" s="44"/>
      <c r="EII30" s="44"/>
      <c r="EIJ30" s="44"/>
      <c r="EIK30" s="44"/>
      <c r="EIL30" s="44"/>
      <c r="EIM30" s="44"/>
      <c r="EIN30" s="44"/>
      <c r="EIO30" s="44"/>
      <c r="EIP30" s="44"/>
      <c r="EIQ30" s="44"/>
      <c r="EIR30" s="44"/>
      <c r="EIS30" s="44"/>
      <c r="EIT30" s="44"/>
      <c r="EIU30" s="44"/>
      <c r="EIV30" s="44"/>
      <c r="EIW30" s="44"/>
      <c r="EIX30" s="44"/>
      <c r="EIY30" s="44"/>
      <c r="EIZ30" s="44"/>
      <c r="EJA30" s="44"/>
      <c r="EJB30" s="44"/>
      <c r="EJC30" s="44"/>
      <c r="EJD30" s="44"/>
      <c r="EJE30" s="44"/>
      <c r="EJF30" s="44"/>
      <c r="EJG30" s="44"/>
      <c r="EJH30" s="44"/>
      <c r="EJI30" s="44"/>
      <c r="EJJ30" s="44"/>
      <c r="EJK30" s="44"/>
      <c r="EJL30" s="44"/>
      <c r="EJM30" s="44"/>
      <c r="EJN30" s="44"/>
      <c r="EJO30" s="44"/>
      <c r="EJP30" s="44"/>
      <c r="EJQ30" s="44"/>
      <c r="EJR30" s="44"/>
      <c r="EJS30" s="44"/>
      <c r="EJT30" s="44"/>
      <c r="EJU30" s="44"/>
      <c r="EJV30" s="44"/>
      <c r="EJW30" s="44"/>
      <c r="EJX30" s="44"/>
      <c r="EJY30" s="44"/>
      <c r="EJZ30" s="44"/>
      <c r="EKA30" s="44"/>
      <c r="EKB30" s="44"/>
      <c r="EKC30" s="44"/>
      <c r="EKD30" s="44"/>
      <c r="EKE30" s="44"/>
      <c r="EKF30" s="44"/>
      <c r="EKG30" s="44"/>
      <c r="EKH30" s="44"/>
      <c r="EKI30" s="44"/>
      <c r="EKJ30" s="44"/>
      <c r="EKK30" s="44"/>
      <c r="EKL30" s="44"/>
      <c r="EKM30" s="44"/>
      <c r="EKN30" s="44"/>
      <c r="EKO30" s="44"/>
      <c r="EKP30" s="44"/>
      <c r="EKQ30" s="44"/>
      <c r="EKR30" s="44"/>
      <c r="EKS30" s="44"/>
      <c r="EKT30" s="44"/>
      <c r="EKU30" s="44"/>
      <c r="EKV30" s="44"/>
      <c r="EKW30" s="44"/>
      <c r="EKX30" s="44"/>
      <c r="EKY30" s="44"/>
      <c r="EKZ30" s="44"/>
      <c r="ELA30" s="44"/>
      <c r="ELB30" s="44"/>
      <c r="ELC30" s="44"/>
      <c r="ELD30" s="44"/>
      <c r="ELE30" s="44"/>
      <c r="ELF30" s="44"/>
      <c r="ELG30" s="44"/>
      <c r="ELH30" s="44"/>
      <c r="ELI30" s="44"/>
      <c r="ELJ30" s="44"/>
      <c r="ELK30" s="44"/>
      <c r="ELL30" s="44"/>
      <c r="ELM30" s="44"/>
      <c r="ELN30" s="44"/>
      <c r="ELO30" s="44"/>
      <c r="ELP30" s="44"/>
      <c r="ELQ30" s="44"/>
      <c r="ELR30" s="44"/>
      <c r="ELS30" s="44"/>
      <c r="ELT30" s="44"/>
      <c r="ELU30" s="44"/>
      <c r="ELV30" s="44"/>
      <c r="ELW30" s="44"/>
      <c r="ELX30" s="44"/>
      <c r="ELY30" s="44"/>
      <c r="ELZ30" s="44"/>
      <c r="EMA30" s="44"/>
      <c r="EMB30" s="44"/>
      <c r="EMC30" s="44"/>
      <c r="EMD30" s="44"/>
      <c r="EME30" s="44"/>
      <c r="EMF30" s="44"/>
      <c r="EMG30" s="44"/>
      <c r="EMH30" s="44"/>
      <c r="EMI30" s="44"/>
      <c r="EMJ30" s="44"/>
      <c r="EMK30" s="44"/>
      <c r="EML30" s="44"/>
      <c r="EMM30" s="44"/>
      <c r="EMN30" s="44"/>
      <c r="EMO30" s="44"/>
      <c r="EMP30" s="44"/>
      <c r="EMQ30" s="44"/>
      <c r="EMR30" s="44"/>
      <c r="EMS30" s="44"/>
      <c r="EMT30" s="44"/>
      <c r="EMU30" s="44"/>
      <c r="EMV30" s="44"/>
      <c r="EMW30" s="44"/>
      <c r="EMX30" s="44"/>
      <c r="EMY30" s="44"/>
      <c r="EMZ30" s="44"/>
      <c r="ENA30" s="44"/>
      <c r="ENB30" s="44"/>
      <c r="ENC30" s="44"/>
      <c r="END30" s="44"/>
      <c r="ENE30" s="44"/>
      <c r="ENF30" s="44"/>
      <c r="ENG30" s="44"/>
      <c r="ENH30" s="44"/>
      <c r="ENI30" s="44"/>
      <c r="ENJ30" s="44"/>
      <c r="ENK30" s="44"/>
      <c r="ENL30" s="44"/>
      <c r="ENM30" s="44"/>
      <c r="ENN30" s="44"/>
      <c r="ENO30" s="44"/>
      <c r="ENP30" s="44"/>
      <c r="ENQ30" s="44"/>
      <c r="ENR30" s="44"/>
      <c r="ENS30" s="44"/>
      <c r="ENT30" s="44"/>
      <c r="ENU30" s="44"/>
      <c r="ENV30" s="44"/>
      <c r="ENW30" s="44"/>
      <c r="ENX30" s="44"/>
      <c r="ENY30" s="44"/>
      <c r="ENZ30" s="44"/>
      <c r="EOA30" s="44"/>
      <c r="EOB30" s="44"/>
      <c r="EOC30" s="44"/>
      <c r="EOD30" s="44"/>
      <c r="EOE30" s="44"/>
      <c r="EOF30" s="44"/>
      <c r="EOG30" s="44"/>
      <c r="EOH30" s="44"/>
      <c r="EOI30" s="44"/>
      <c r="EOJ30" s="44"/>
      <c r="EOK30" s="44"/>
      <c r="EOL30" s="44"/>
      <c r="EOM30" s="44"/>
      <c r="EON30" s="44"/>
      <c r="EOO30" s="44"/>
      <c r="EOP30" s="44"/>
      <c r="EOQ30" s="44"/>
      <c r="EOR30" s="44"/>
      <c r="EOS30" s="44"/>
      <c r="EOT30" s="44"/>
      <c r="EOU30" s="44"/>
      <c r="EOV30" s="44"/>
      <c r="EOW30" s="44"/>
      <c r="EOX30" s="44"/>
      <c r="EOY30" s="44"/>
      <c r="EOZ30" s="44"/>
      <c r="EPA30" s="44"/>
      <c r="EPB30" s="44"/>
      <c r="EPC30" s="44"/>
      <c r="EPD30" s="44"/>
      <c r="EPE30" s="44"/>
      <c r="EPF30" s="44"/>
      <c r="EPG30" s="44"/>
      <c r="EPH30" s="44"/>
      <c r="EPI30" s="44"/>
      <c r="EPJ30" s="44"/>
      <c r="EPK30" s="44"/>
      <c r="EPL30" s="44"/>
      <c r="EPM30" s="44"/>
      <c r="EPN30" s="44"/>
      <c r="EPO30" s="44"/>
      <c r="EPP30" s="44"/>
      <c r="EPQ30" s="44"/>
      <c r="EPR30" s="44"/>
      <c r="EPS30" s="44"/>
      <c r="EPT30" s="44"/>
      <c r="EPU30" s="44"/>
      <c r="EPV30" s="44"/>
      <c r="EPW30" s="44"/>
      <c r="EPX30" s="44"/>
      <c r="EPY30" s="44"/>
      <c r="EPZ30" s="44"/>
      <c r="EQA30" s="44"/>
      <c r="EQB30" s="44"/>
      <c r="EQC30" s="44"/>
      <c r="EQD30" s="44"/>
      <c r="EQE30" s="44"/>
      <c r="EQF30" s="44"/>
      <c r="EQG30" s="44"/>
      <c r="EQH30" s="44"/>
      <c r="EQI30" s="44"/>
      <c r="EQJ30" s="44"/>
      <c r="EQK30" s="44"/>
      <c r="EQL30" s="44"/>
      <c r="EQM30" s="44"/>
      <c r="EQN30" s="44"/>
      <c r="EQO30" s="44"/>
      <c r="EQP30" s="44"/>
      <c r="EQQ30" s="44"/>
      <c r="EQR30" s="44"/>
      <c r="EQS30" s="44"/>
      <c r="EQT30" s="44"/>
      <c r="EQU30" s="44"/>
      <c r="EQV30" s="44"/>
      <c r="EQW30" s="44"/>
      <c r="EQX30" s="44"/>
      <c r="EQY30" s="44"/>
      <c r="EQZ30" s="44"/>
      <c r="ERA30" s="44"/>
      <c r="ERB30" s="44"/>
      <c r="ERC30" s="44"/>
      <c r="ERD30" s="44"/>
      <c r="ERE30" s="44"/>
      <c r="ERF30" s="44"/>
      <c r="ERG30" s="44"/>
      <c r="ERH30" s="44"/>
      <c r="ERI30" s="44"/>
      <c r="ERJ30" s="44"/>
      <c r="ERK30" s="44"/>
      <c r="ERL30" s="44"/>
      <c r="ERM30" s="44"/>
      <c r="ERN30" s="44"/>
      <c r="ERO30" s="44"/>
      <c r="ERP30" s="44"/>
      <c r="ERQ30" s="44"/>
      <c r="ERR30" s="44"/>
      <c r="ERS30" s="44"/>
      <c r="ERT30" s="44"/>
      <c r="ERU30" s="44"/>
      <c r="ERV30" s="44"/>
      <c r="ERW30" s="44"/>
      <c r="ERX30" s="44"/>
      <c r="ERY30" s="44"/>
      <c r="ERZ30" s="44"/>
      <c r="ESA30" s="44"/>
      <c r="ESB30" s="44"/>
      <c r="ESC30" s="44"/>
      <c r="ESD30" s="44"/>
      <c r="ESE30" s="44"/>
      <c r="ESF30" s="44"/>
      <c r="ESG30" s="44"/>
      <c r="ESH30" s="44"/>
      <c r="ESI30" s="44"/>
      <c r="ESJ30" s="44"/>
      <c r="ESK30" s="44"/>
      <c r="ESL30" s="44"/>
      <c r="ESM30" s="44"/>
      <c r="ESN30" s="44"/>
      <c r="ESO30" s="44"/>
      <c r="ESP30" s="44"/>
      <c r="ESQ30" s="44"/>
      <c r="ESR30" s="44"/>
      <c r="ESS30" s="44"/>
      <c r="EST30" s="44"/>
      <c r="ESU30" s="44"/>
      <c r="ESV30" s="44"/>
      <c r="ESW30" s="44"/>
      <c r="ESX30" s="44"/>
      <c r="ESY30" s="44"/>
      <c r="ESZ30" s="44"/>
      <c r="ETA30" s="44"/>
      <c r="ETB30" s="44"/>
      <c r="ETC30" s="44"/>
      <c r="ETD30" s="44"/>
      <c r="ETE30" s="44"/>
      <c r="ETF30" s="44"/>
      <c r="ETG30" s="44"/>
      <c r="ETH30" s="44"/>
      <c r="ETI30" s="44"/>
      <c r="ETJ30" s="44"/>
      <c r="ETK30" s="44"/>
      <c r="ETL30" s="44"/>
      <c r="ETM30" s="44"/>
      <c r="ETN30" s="44"/>
      <c r="ETO30" s="44"/>
      <c r="ETP30" s="44"/>
      <c r="ETQ30" s="44"/>
      <c r="ETR30" s="44"/>
      <c r="ETS30" s="44"/>
      <c r="ETT30" s="44"/>
      <c r="ETU30" s="44"/>
      <c r="ETV30" s="44"/>
      <c r="ETW30" s="44"/>
      <c r="ETX30" s="44"/>
      <c r="ETY30" s="44"/>
      <c r="ETZ30" s="44"/>
      <c r="EUA30" s="44"/>
      <c r="EUB30" s="44"/>
      <c r="EUC30" s="44"/>
      <c r="EUD30" s="44"/>
      <c r="EUE30" s="44"/>
      <c r="EUF30" s="44"/>
      <c r="EUG30" s="44"/>
      <c r="EUH30" s="44"/>
      <c r="EUI30" s="44"/>
      <c r="EUJ30" s="44"/>
      <c r="EUK30" s="44"/>
      <c r="EUL30" s="44"/>
      <c r="EUM30" s="44"/>
      <c r="EUN30" s="44"/>
      <c r="EUO30" s="44"/>
      <c r="EUP30" s="44"/>
      <c r="EUQ30" s="44"/>
      <c r="EUR30" s="44"/>
      <c r="EUS30" s="44"/>
      <c r="EUT30" s="44"/>
      <c r="EUU30" s="44"/>
      <c r="EUV30" s="44"/>
      <c r="EUW30" s="44"/>
      <c r="EUX30" s="44"/>
      <c r="EUY30" s="44"/>
      <c r="EUZ30" s="44"/>
      <c r="EVA30" s="44"/>
      <c r="EVB30" s="44"/>
      <c r="EVC30" s="44"/>
      <c r="EVD30" s="44"/>
      <c r="EVE30" s="44"/>
      <c r="EVF30" s="44"/>
      <c r="EVG30" s="44"/>
      <c r="EVH30" s="44"/>
      <c r="EVI30" s="44"/>
      <c r="EVJ30" s="44"/>
      <c r="EVK30" s="44"/>
      <c r="EVL30" s="44"/>
      <c r="EVM30" s="44"/>
      <c r="EVN30" s="44"/>
      <c r="EVO30" s="44"/>
      <c r="EVP30" s="44"/>
      <c r="EVQ30" s="44"/>
      <c r="EVR30" s="44"/>
      <c r="EVS30" s="44"/>
      <c r="EVT30" s="44"/>
      <c r="EVU30" s="44"/>
      <c r="EVV30" s="44"/>
      <c r="EVW30" s="44"/>
      <c r="EVX30" s="44"/>
      <c r="EVY30" s="44"/>
      <c r="EVZ30" s="44"/>
      <c r="EWA30" s="44"/>
      <c r="EWB30" s="44"/>
      <c r="EWC30" s="44"/>
      <c r="EWD30" s="44"/>
      <c r="EWE30" s="44"/>
      <c r="EWF30" s="44"/>
      <c r="EWG30" s="44"/>
      <c r="EWH30" s="44"/>
      <c r="EWI30" s="44"/>
      <c r="EWJ30" s="44"/>
      <c r="EWK30" s="44"/>
      <c r="EWL30" s="44"/>
      <c r="EWM30" s="44"/>
      <c r="EWN30" s="44"/>
      <c r="EWO30" s="44"/>
      <c r="EWP30" s="44"/>
      <c r="EWQ30" s="44"/>
      <c r="EWR30" s="44"/>
      <c r="EWS30" s="44"/>
      <c r="EWT30" s="44"/>
      <c r="EWU30" s="44"/>
      <c r="EWV30" s="44"/>
      <c r="EWW30" s="44"/>
      <c r="EWX30" s="44"/>
      <c r="EWY30" s="44"/>
      <c r="EWZ30" s="44"/>
      <c r="EXA30" s="44"/>
      <c r="EXB30" s="44"/>
      <c r="EXC30" s="44"/>
      <c r="EXD30" s="44"/>
      <c r="EXE30" s="44"/>
      <c r="EXF30" s="44"/>
      <c r="EXG30" s="44"/>
      <c r="EXH30" s="44"/>
      <c r="EXI30" s="44"/>
      <c r="EXJ30" s="44"/>
      <c r="EXK30" s="44"/>
      <c r="EXL30" s="44"/>
      <c r="EXM30" s="44"/>
      <c r="EXN30" s="44"/>
      <c r="EXO30" s="44"/>
      <c r="EXP30" s="44"/>
      <c r="EXQ30" s="44"/>
      <c r="EXR30" s="44"/>
      <c r="EXS30" s="44"/>
      <c r="EXT30" s="44"/>
      <c r="EXU30" s="44"/>
      <c r="EXV30" s="44"/>
      <c r="EXW30" s="44"/>
      <c r="EXX30" s="44"/>
      <c r="EXY30" s="44"/>
      <c r="EXZ30" s="44"/>
      <c r="EYA30" s="44"/>
      <c r="EYB30" s="44"/>
      <c r="EYC30" s="44"/>
      <c r="EYD30" s="44"/>
      <c r="EYE30" s="44"/>
      <c r="EYF30" s="44"/>
      <c r="EYG30" s="44"/>
      <c r="EYH30" s="44"/>
      <c r="EYI30" s="44"/>
      <c r="EYJ30" s="44"/>
      <c r="EYK30" s="44"/>
      <c r="EYL30" s="44"/>
      <c r="EYM30" s="44"/>
      <c r="EYN30" s="44"/>
      <c r="EYO30" s="44"/>
      <c r="EYP30" s="44"/>
      <c r="EYQ30" s="44"/>
      <c r="EYR30" s="44"/>
      <c r="EYS30" s="44"/>
      <c r="EYT30" s="44"/>
      <c r="EYU30" s="44"/>
      <c r="EYV30" s="44"/>
      <c r="EYW30" s="44"/>
      <c r="EYX30" s="44"/>
      <c r="EYY30" s="44"/>
      <c r="EYZ30" s="44"/>
      <c r="EZA30" s="44"/>
      <c r="EZB30" s="44"/>
      <c r="EZC30" s="44"/>
      <c r="EZD30" s="44"/>
      <c r="EZE30" s="44"/>
      <c r="EZF30" s="44"/>
      <c r="EZG30" s="44"/>
      <c r="EZH30" s="44"/>
      <c r="EZI30" s="44"/>
      <c r="EZJ30" s="44"/>
      <c r="EZK30" s="44"/>
      <c r="EZL30" s="44"/>
      <c r="EZM30" s="44"/>
      <c r="EZN30" s="44"/>
      <c r="EZO30" s="44"/>
      <c r="EZP30" s="44"/>
      <c r="EZQ30" s="44"/>
      <c r="EZR30" s="44"/>
      <c r="EZS30" s="44"/>
      <c r="EZT30" s="44"/>
      <c r="EZU30" s="44"/>
      <c r="EZV30" s="44"/>
      <c r="EZW30" s="44"/>
      <c r="EZX30" s="44"/>
      <c r="EZY30" s="44"/>
      <c r="EZZ30" s="44"/>
      <c r="FAA30" s="44"/>
      <c r="FAB30" s="44"/>
      <c r="FAC30" s="44"/>
      <c r="FAD30" s="44"/>
      <c r="FAE30" s="44"/>
      <c r="FAF30" s="44"/>
      <c r="FAG30" s="44"/>
      <c r="FAH30" s="44"/>
      <c r="FAI30" s="44"/>
      <c r="FAJ30" s="44"/>
      <c r="FAK30" s="44"/>
      <c r="FAL30" s="44"/>
      <c r="FAM30" s="44"/>
      <c r="FAN30" s="44"/>
      <c r="FAO30" s="44"/>
      <c r="FAP30" s="44"/>
      <c r="FAQ30" s="44"/>
      <c r="FAR30" s="44"/>
      <c r="FAS30" s="44"/>
      <c r="FAT30" s="44"/>
      <c r="FAU30" s="44"/>
      <c r="FAV30" s="44"/>
      <c r="FAW30" s="44"/>
      <c r="FAX30" s="44"/>
      <c r="FAY30" s="44"/>
      <c r="FAZ30" s="44"/>
      <c r="FBA30" s="44"/>
      <c r="FBB30" s="44"/>
      <c r="FBC30" s="44"/>
      <c r="FBD30" s="44"/>
      <c r="FBE30" s="44"/>
      <c r="FBF30" s="44"/>
      <c r="FBG30" s="44"/>
      <c r="FBH30" s="44"/>
      <c r="FBI30" s="44"/>
      <c r="FBJ30" s="44"/>
      <c r="FBK30" s="44"/>
      <c r="FBL30" s="44"/>
      <c r="FBM30" s="44"/>
      <c r="FBN30" s="44"/>
      <c r="FBO30" s="44"/>
      <c r="FBP30" s="44"/>
      <c r="FBQ30" s="44"/>
      <c r="FBR30" s="44"/>
      <c r="FBS30" s="44"/>
      <c r="FBT30" s="44"/>
      <c r="FBU30" s="44"/>
      <c r="FBV30" s="44"/>
      <c r="FBW30" s="44"/>
      <c r="FBX30" s="44"/>
      <c r="FBY30" s="44"/>
      <c r="FBZ30" s="44"/>
      <c r="FCA30" s="44"/>
      <c r="FCB30" s="44"/>
      <c r="FCC30" s="44"/>
      <c r="FCD30" s="44"/>
      <c r="FCE30" s="44"/>
      <c r="FCF30" s="44"/>
      <c r="FCG30" s="44"/>
      <c r="FCH30" s="44"/>
      <c r="FCI30" s="44"/>
      <c r="FCJ30" s="44"/>
      <c r="FCK30" s="44"/>
      <c r="FCL30" s="44"/>
      <c r="FCM30" s="44"/>
      <c r="FCN30" s="44"/>
      <c r="FCO30" s="44"/>
      <c r="FCP30" s="44"/>
      <c r="FCQ30" s="44"/>
      <c r="FCR30" s="44"/>
      <c r="FCS30" s="44"/>
      <c r="FCT30" s="44"/>
      <c r="FCU30" s="44"/>
      <c r="FCV30" s="44"/>
      <c r="FCW30" s="44"/>
      <c r="FCX30" s="44"/>
      <c r="FCY30" s="44"/>
      <c r="FCZ30" s="44"/>
      <c r="FDA30" s="44"/>
      <c r="FDB30" s="44"/>
      <c r="FDC30" s="44"/>
      <c r="FDD30" s="44"/>
      <c r="FDE30" s="44"/>
      <c r="FDF30" s="44"/>
      <c r="FDG30" s="44"/>
      <c r="FDH30" s="44"/>
      <c r="FDI30" s="44"/>
      <c r="FDJ30" s="44"/>
      <c r="FDK30" s="44"/>
      <c r="FDL30" s="44"/>
      <c r="FDM30" s="44"/>
      <c r="FDN30" s="44"/>
      <c r="FDO30" s="44"/>
      <c r="FDP30" s="44"/>
      <c r="FDQ30" s="44"/>
      <c r="FDR30" s="44"/>
      <c r="FDS30" s="44"/>
      <c r="FDT30" s="44"/>
      <c r="FDU30" s="44"/>
      <c r="FDV30" s="44"/>
      <c r="FDW30" s="44"/>
      <c r="FDX30" s="44"/>
      <c r="FDY30" s="44"/>
      <c r="FDZ30" s="44"/>
      <c r="FEA30" s="44"/>
      <c r="FEB30" s="44"/>
      <c r="FEC30" s="44"/>
      <c r="FED30" s="44"/>
      <c r="FEE30" s="44"/>
      <c r="FEF30" s="44"/>
      <c r="FEG30" s="44"/>
      <c r="FEH30" s="44"/>
      <c r="FEI30" s="44"/>
      <c r="FEJ30" s="44"/>
      <c r="FEK30" s="44"/>
      <c r="FEL30" s="44"/>
      <c r="FEM30" s="44"/>
      <c r="FEN30" s="44"/>
      <c r="FEO30" s="44"/>
      <c r="FEP30" s="44"/>
      <c r="FEQ30" s="44"/>
      <c r="FER30" s="44"/>
      <c r="FES30" s="44"/>
      <c r="FET30" s="44"/>
      <c r="FEU30" s="44"/>
      <c r="FEV30" s="44"/>
      <c r="FEW30" s="44"/>
      <c r="FEX30" s="44"/>
      <c r="FEY30" s="44"/>
      <c r="FEZ30" s="44"/>
      <c r="FFA30" s="44"/>
      <c r="FFB30" s="44"/>
      <c r="FFC30" s="44"/>
      <c r="FFD30" s="44"/>
      <c r="FFE30" s="44"/>
      <c r="FFF30" s="44"/>
      <c r="FFG30" s="44"/>
      <c r="FFH30" s="44"/>
      <c r="FFI30" s="44"/>
      <c r="FFJ30" s="44"/>
      <c r="FFK30" s="44"/>
      <c r="FFL30" s="44"/>
      <c r="FFM30" s="44"/>
      <c r="FFN30" s="44"/>
      <c r="FFO30" s="44"/>
      <c r="FFP30" s="44"/>
      <c r="FFQ30" s="44"/>
      <c r="FFR30" s="44"/>
      <c r="FFS30" s="44"/>
      <c r="FFT30" s="44"/>
      <c r="FFU30" s="44"/>
      <c r="FFV30" s="44"/>
      <c r="FFW30" s="44"/>
      <c r="FFX30" s="44"/>
      <c r="FFY30" s="44"/>
      <c r="FFZ30" s="44"/>
      <c r="FGA30" s="44"/>
      <c r="FGB30" s="44"/>
      <c r="FGC30" s="44"/>
      <c r="FGD30" s="44"/>
      <c r="FGE30" s="44"/>
      <c r="FGF30" s="44"/>
      <c r="FGG30" s="44"/>
      <c r="FGH30" s="44"/>
      <c r="FGI30" s="44"/>
      <c r="FGJ30" s="44"/>
      <c r="FGK30" s="44"/>
      <c r="FGL30" s="44"/>
      <c r="FGM30" s="44"/>
      <c r="FGN30" s="44"/>
      <c r="FGO30" s="44"/>
      <c r="FGP30" s="44"/>
      <c r="FGQ30" s="44"/>
      <c r="FGR30" s="44"/>
      <c r="FGS30" s="44"/>
      <c r="FGT30" s="44"/>
      <c r="FGU30" s="44"/>
      <c r="FGV30" s="44"/>
      <c r="FGW30" s="44"/>
      <c r="FGX30" s="44"/>
      <c r="FGY30" s="44"/>
      <c r="FGZ30" s="44"/>
      <c r="FHA30" s="44"/>
      <c r="FHB30" s="44"/>
      <c r="FHC30" s="44"/>
      <c r="FHD30" s="44"/>
      <c r="FHE30" s="44"/>
      <c r="FHF30" s="44"/>
      <c r="FHG30" s="44"/>
      <c r="FHH30" s="44"/>
      <c r="FHI30" s="44"/>
      <c r="FHJ30" s="44"/>
      <c r="FHK30" s="44"/>
      <c r="FHL30" s="44"/>
      <c r="FHM30" s="44"/>
      <c r="FHN30" s="44"/>
      <c r="FHO30" s="44"/>
      <c r="FHP30" s="44"/>
      <c r="FHQ30" s="44"/>
      <c r="FHR30" s="44"/>
      <c r="FHS30" s="44"/>
      <c r="FHT30" s="44"/>
      <c r="FHU30" s="44"/>
      <c r="FHV30" s="44"/>
      <c r="FHW30" s="44"/>
      <c r="FHX30" s="44"/>
      <c r="FHY30" s="44"/>
      <c r="FHZ30" s="44"/>
      <c r="FIA30" s="44"/>
      <c r="FIB30" s="44"/>
      <c r="FIC30" s="44"/>
      <c r="FID30" s="44"/>
      <c r="FIE30" s="44"/>
      <c r="FIF30" s="44"/>
      <c r="FIG30" s="44"/>
      <c r="FIH30" s="44"/>
      <c r="FII30" s="44"/>
      <c r="FIJ30" s="44"/>
      <c r="FIK30" s="44"/>
      <c r="FIL30" s="44"/>
      <c r="FIM30" s="44"/>
      <c r="FIN30" s="44"/>
      <c r="FIO30" s="44"/>
      <c r="FIP30" s="44"/>
      <c r="FIQ30" s="44"/>
      <c r="FIR30" s="44"/>
      <c r="FIS30" s="44"/>
      <c r="FIT30" s="44"/>
      <c r="FIU30" s="44"/>
      <c r="FIV30" s="44"/>
      <c r="FIW30" s="44"/>
      <c r="FIX30" s="44"/>
      <c r="FIY30" s="44"/>
      <c r="FIZ30" s="44"/>
      <c r="FJA30" s="44"/>
      <c r="FJB30" s="44"/>
      <c r="FJC30" s="44"/>
      <c r="FJD30" s="44"/>
      <c r="FJE30" s="44"/>
      <c r="FJF30" s="44"/>
      <c r="FJG30" s="44"/>
      <c r="FJH30" s="44"/>
      <c r="FJI30" s="44"/>
      <c r="FJJ30" s="44"/>
      <c r="FJK30" s="44"/>
      <c r="FJL30" s="44"/>
      <c r="FJM30" s="44"/>
      <c r="FJN30" s="44"/>
      <c r="FJO30" s="44"/>
      <c r="FJP30" s="44"/>
      <c r="FJQ30" s="44"/>
      <c r="FJR30" s="44"/>
      <c r="FJS30" s="44"/>
      <c r="FJT30" s="44"/>
      <c r="FJU30" s="44"/>
      <c r="FJV30" s="44"/>
      <c r="FJW30" s="44"/>
      <c r="FJX30" s="44"/>
      <c r="FJY30" s="44"/>
      <c r="FJZ30" s="44"/>
      <c r="FKA30" s="44"/>
      <c r="FKB30" s="44"/>
      <c r="FKC30" s="44"/>
      <c r="FKD30" s="44"/>
      <c r="FKE30" s="44"/>
      <c r="FKF30" s="44"/>
      <c r="FKG30" s="44"/>
      <c r="FKH30" s="44"/>
      <c r="FKI30" s="44"/>
      <c r="FKJ30" s="44"/>
      <c r="FKK30" s="44"/>
      <c r="FKL30" s="44"/>
      <c r="FKM30" s="44"/>
      <c r="FKN30" s="44"/>
      <c r="FKO30" s="44"/>
      <c r="FKP30" s="44"/>
      <c r="FKQ30" s="44"/>
      <c r="FKR30" s="44"/>
      <c r="FKS30" s="44"/>
      <c r="FKT30" s="44"/>
      <c r="FKU30" s="44"/>
      <c r="FKV30" s="44"/>
      <c r="FKW30" s="44"/>
      <c r="FKX30" s="44"/>
      <c r="FKY30" s="44"/>
      <c r="FKZ30" s="44"/>
      <c r="FLA30" s="44"/>
      <c r="FLB30" s="44"/>
      <c r="FLC30" s="44"/>
      <c r="FLD30" s="44"/>
      <c r="FLE30" s="44"/>
      <c r="FLF30" s="44"/>
      <c r="FLG30" s="44"/>
      <c r="FLH30" s="44"/>
      <c r="FLI30" s="44"/>
      <c r="FLJ30" s="44"/>
      <c r="FLK30" s="44"/>
      <c r="FLL30" s="44"/>
      <c r="FLM30" s="44"/>
      <c r="FLN30" s="44"/>
      <c r="FLO30" s="44"/>
      <c r="FLP30" s="44"/>
      <c r="FLQ30" s="44"/>
      <c r="FLR30" s="44"/>
      <c r="FLS30" s="44"/>
      <c r="FLT30" s="44"/>
      <c r="FLU30" s="44"/>
      <c r="FLV30" s="44"/>
      <c r="FLW30" s="44"/>
      <c r="FLX30" s="44"/>
      <c r="FLY30" s="44"/>
      <c r="FLZ30" s="44"/>
      <c r="FMA30" s="44"/>
      <c r="FMB30" s="44"/>
      <c r="FMC30" s="44"/>
      <c r="FMD30" s="44"/>
      <c r="FME30" s="44"/>
      <c r="FMF30" s="44"/>
      <c r="FMG30" s="44"/>
      <c r="FMH30" s="44"/>
      <c r="FMI30" s="44"/>
      <c r="FMJ30" s="44"/>
      <c r="FMK30" s="44"/>
      <c r="FML30" s="44"/>
      <c r="FMM30" s="44"/>
      <c r="FMN30" s="44"/>
      <c r="FMO30" s="44"/>
      <c r="FMP30" s="44"/>
      <c r="FMQ30" s="44"/>
      <c r="FMR30" s="44"/>
      <c r="FMS30" s="44"/>
      <c r="FMT30" s="44"/>
      <c r="FMU30" s="44"/>
      <c r="FMV30" s="44"/>
      <c r="FMW30" s="44"/>
      <c r="FMX30" s="44"/>
      <c r="FMY30" s="44"/>
      <c r="FMZ30" s="44"/>
      <c r="FNA30" s="44"/>
      <c r="FNB30" s="44"/>
      <c r="FNC30" s="44"/>
      <c r="FND30" s="44"/>
      <c r="FNE30" s="44"/>
      <c r="FNF30" s="44"/>
      <c r="FNG30" s="44"/>
      <c r="FNH30" s="44"/>
      <c r="FNI30" s="44"/>
      <c r="FNJ30" s="44"/>
      <c r="FNK30" s="44"/>
      <c r="FNL30" s="44"/>
      <c r="FNM30" s="44"/>
      <c r="FNN30" s="44"/>
      <c r="FNO30" s="44"/>
      <c r="FNP30" s="44"/>
      <c r="FNQ30" s="44"/>
      <c r="FNR30" s="44"/>
      <c r="FNS30" s="44"/>
      <c r="FNT30" s="44"/>
      <c r="FNU30" s="44"/>
      <c r="FNV30" s="44"/>
      <c r="FNW30" s="44"/>
      <c r="FNX30" s="44"/>
      <c r="FNY30" s="44"/>
      <c r="FNZ30" s="44"/>
      <c r="FOA30" s="44"/>
      <c r="FOB30" s="44"/>
      <c r="FOC30" s="44"/>
      <c r="FOD30" s="44"/>
      <c r="FOE30" s="44"/>
      <c r="FOF30" s="44"/>
      <c r="FOG30" s="44"/>
      <c r="FOH30" s="44"/>
      <c r="FOI30" s="44"/>
      <c r="FOJ30" s="44"/>
      <c r="FOK30" s="44"/>
      <c r="FOL30" s="44"/>
      <c r="FOM30" s="44"/>
      <c r="FON30" s="44"/>
      <c r="FOO30" s="44"/>
      <c r="FOP30" s="44"/>
      <c r="FOQ30" s="44"/>
      <c r="FOR30" s="44"/>
      <c r="FOS30" s="44"/>
      <c r="FOT30" s="44"/>
      <c r="FOU30" s="44"/>
      <c r="FOV30" s="44"/>
      <c r="FOW30" s="44"/>
      <c r="FOX30" s="44"/>
      <c r="FOY30" s="44"/>
      <c r="FOZ30" s="44"/>
      <c r="FPA30" s="44"/>
      <c r="FPB30" s="44"/>
      <c r="FPC30" s="44"/>
      <c r="FPD30" s="44"/>
      <c r="FPE30" s="44"/>
      <c r="FPF30" s="44"/>
      <c r="FPG30" s="44"/>
      <c r="FPH30" s="44"/>
      <c r="FPI30" s="44"/>
      <c r="FPJ30" s="44"/>
      <c r="FPK30" s="44"/>
      <c r="FPL30" s="44"/>
      <c r="FPM30" s="44"/>
      <c r="FPN30" s="44"/>
      <c r="FPO30" s="44"/>
      <c r="FPP30" s="44"/>
      <c r="FPQ30" s="44"/>
      <c r="FPR30" s="44"/>
      <c r="FPS30" s="44"/>
      <c r="FPT30" s="44"/>
      <c r="FPU30" s="44"/>
      <c r="FPV30" s="44"/>
      <c r="FPW30" s="44"/>
      <c r="FPX30" s="44"/>
      <c r="FPY30" s="44"/>
      <c r="FPZ30" s="44"/>
      <c r="FQA30" s="44"/>
      <c r="FQB30" s="44"/>
      <c r="FQC30" s="44"/>
      <c r="FQD30" s="44"/>
      <c r="FQE30" s="44"/>
      <c r="FQF30" s="44"/>
      <c r="FQG30" s="44"/>
      <c r="FQH30" s="44"/>
      <c r="FQI30" s="44"/>
      <c r="FQJ30" s="44"/>
      <c r="FQK30" s="44"/>
      <c r="FQL30" s="44"/>
      <c r="FQM30" s="44"/>
      <c r="FQN30" s="44"/>
      <c r="FQO30" s="44"/>
      <c r="FQP30" s="44"/>
      <c r="FQQ30" s="44"/>
      <c r="FQR30" s="44"/>
      <c r="FQS30" s="44"/>
      <c r="FQT30" s="44"/>
      <c r="FQU30" s="44"/>
      <c r="FQV30" s="44"/>
      <c r="FQW30" s="44"/>
      <c r="FQX30" s="44"/>
      <c r="FQY30" s="44"/>
      <c r="FQZ30" s="44"/>
      <c r="FRA30" s="44"/>
      <c r="FRB30" s="44"/>
      <c r="FRC30" s="44"/>
      <c r="FRD30" s="44"/>
      <c r="FRE30" s="44"/>
      <c r="FRF30" s="44"/>
      <c r="FRG30" s="44"/>
      <c r="FRH30" s="44"/>
      <c r="FRI30" s="44"/>
      <c r="FRJ30" s="44"/>
      <c r="FRK30" s="44"/>
      <c r="FRL30" s="44"/>
      <c r="FRM30" s="44"/>
      <c r="FRN30" s="44"/>
      <c r="FRO30" s="44"/>
      <c r="FRP30" s="44"/>
      <c r="FRQ30" s="44"/>
      <c r="FRR30" s="44"/>
      <c r="FRS30" s="44"/>
      <c r="FRT30" s="44"/>
      <c r="FRU30" s="44"/>
      <c r="FRV30" s="44"/>
      <c r="FRW30" s="44"/>
      <c r="FRX30" s="44"/>
      <c r="FRY30" s="44"/>
      <c r="FRZ30" s="44"/>
      <c r="FSA30" s="44"/>
      <c r="FSB30" s="44"/>
      <c r="FSC30" s="44"/>
      <c r="FSD30" s="44"/>
      <c r="FSE30" s="44"/>
      <c r="FSF30" s="44"/>
      <c r="FSG30" s="44"/>
      <c r="FSH30" s="44"/>
      <c r="FSI30" s="44"/>
      <c r="FSJ30" s="44"/>
      <c r="FSK30" s="44"/>
      <c r="FSL30" s="44"/>
      <c r="FSM30" s="44"/>
      <c r="FSN30" s="44"/>
      <c r="FSO30" s="44"/>
      <c r="FSP30" s="44"/>
      <c r="FSQ30" s="44"/>
      <c r="FSR30" s="44"/>
      <c r="FSS30" s="44"/>
      <c r="FST30" s="44"/>
      <c r="FSU30" s="44"/>
      <c r="FSV30" s="44"/>
      <c r="FSW30" s="44"/>
      <c r="FSX30" s="44"/>
      <c r="FSY30" s="44"/>
      <c r="FSZ30" s="44"/>
      <c r="FTA30" s="44"/>
      <c r="FTB30" s="44"/>
      <c r="FTC30" s="44"/>
      <c r="FTD30" s="44"/>
      <c r="FTE30" s="44"/>
      <c r="FTF30" s="44"/>
      <c r="FTG30" s="44"/>
      <c r="FTH30" s="44"/>
      <c r="FTI30" s="44"/>
      <c r="FTJ30" s="44"/>
      <c r="FTK30" s="44"/>
      <c r="FTL30" s="44"/>
      <c r="FTM30" s="44"/>
      <c r="FTN30" s="44"/>
      <c r="FTO30" s="44"/>
      <c r="FTP30" s="44"/>
      <c r="FTQ30" s="44"/>
      <c r="FTR30" s="44"/>
      <c r="FTS30" s="44"/>
      <c r="FTT30" s="44"/>
      <c r="FTU30" s="44"/>
      <c r="FTV30" s="44"/>
      <c r="FTW30" s="44"/>
      <c r="FTX30" s="44"/>
      <c r="FTY30" s="44"/>
      <c r="FTZ30" s="44"/>
      <c r="FUA30" s="44"/>
      <c r="FUB30" s="44"/>
      <c r="FUC30" s="44"/>
      <c r="FUD30" s="44"/>
      <c r="FUE30" s="44"/>
      <c r="FUF30" s="44"/>
      <c r="FUG30" s="44"/>
      <c r="FUH30" s="44"/>
      <c r="FUI30" s="44"/>
      <c r="FUJ30" s="44"/>
      <c r="FUK30" s="44"/>
      <c r="FUL30" s="44"/>
      <c r="FUM30" s="44"/>
      <c r="FUN30" s="44"/>
      <c r="FUO30" s="44"/>
      <c r="FUP30" s="44"/>
      <c r="FUQ30" s="44"/>
      <c r="FUR30" s="44"/>
      <c r="FUS30" s="44"/>
      <c r="FUT30" s="44"/>
      <c r="FUU30" s="44"/>
      <c r="FUV30" s="44"/>
      <c r="FUW30" s="44"/>
      <c r="FUX30" s="44"/>
      <c r="FUY30" s="44"/>
      <c r="FUZ30" s="44"/>
      <c r="FVA30" s="44"/>
      <c r="FVB30" s="44"/>
      <c r="FVC30" s="44"/>
      <c r="FVD30" s="44"/>
      <c r="FVE30" s="44"/>
      <c r="FVF30" s="44"/>
      <c r="FVG30" s="44"/>
      <c r="FVH30" s="44"/>
      <c r="FVI30" s="44"/>
      <c r="FVJ30" s="44"/>
      <c r="FVK30" s="44"/>
      <c r="FVL30" s="44"/>
      <c r="FVM30" s="44"/>
      <c r="FVN30" s="44"/>
      <c r="FVO30" s="44"/>
      <c r="FVP30" s="44"/>
      <c r="FVQ30" s="44"/>
      <c r="FVR30" s="44"/>
      <c r="FVS30" s="44"/>
      <c r="FVT30" s="44"/>
      <c r="FVU30" s="44"/>
      <c r="FVV30" s="44"/>
      <c r="FVW30" s="44"/>
      <c r="FVX30" s="44"/>
      <c r="FVY30" s="44"/>
      <c r="FVZ30" s="44"/>
      <c r="FWA30" s="44"/>
      <c r="FWB30" s="44"/>
      <c r="FWC30" s="44"/>
      <c r="FWD30" s="44"/>
      <c r="FWE30" s="44"/>
      <c r="FWF30" s="44"/>
      <c r="FWG30" s="44"/>
      <c r="FWH30" s="44"/>
      <c r="FWI30" s="44"/>
      <c r="FWJ30" s="44"/>
      <c r="FWK30" s="44"/>
      <c r="FWL30" s="44"/>
      <c r="FWM30" s="44"/>
      <c r="FWN30" s="44"/>
      <c r="FWO30" s="44"/>
      <c r="FWP30" s="44"/>
      <c r="FWQ30" s="44"/>
      <c r="FWR30" s="44"/>
      <c r="FWS30" s="44"/>
      <c r="FWT30" s="44"/>
      <c r="FWU30" s="44"/>
      <c r="FWV30" s="44"/>
      <c r="FWW30" s="44"/>
      <c r="FWX30" s="44"/>
      <c r="FWY30" s="44"/>
      <c r="FWZ30" s="44"/>
      <c r="FXA30" s="44"/>
      <c r="FXB30" s="44"/>
      <c r="FXC30" s="44"/>
      <c r="FXD30" s="44"/>
      <c r="FXE30" s="44"/>
      <c r="FXF30" s="44"/>
      <c r="FXG30" s="44"/>
      <c r="FXH30" s="44"/>
      <c r="FXI30" s="44"/>
      <c r="FXJ30" s="44"/>
      <c r="FXK30" s="44"/>
      <c r="FXL30" s="44"/>
      <c r="FXM30" s="44"/>
      <c r="FXN30" s="44"/>
      <c r="FXO30" s="44"/>
      <c r="FXP30" s="44"/>
      <c r="FXQ30" s="44"/>
      <c r="FXR30" s="44"/>
      <c r="FXS30" s="44"/>
      <c r="FXT30" s="44"/>
      <c r="FXU30" s="44"/>
      <c r="FXV30" s="44"/>
      <c r="FXW30" s="44"/>
      <c r="FXX30" s="44"/>
      <c r="FXY30" s="44"/>
      <c r="FXZ30" s="44"/>
      <c r="FYA30" s="44"/>
      <c r="FYB30" s="44"/>
      <c r="FYC30" s="44"/>
      <c r="FYD30" s="44"/>
      <c r="FYE30" s="44"/>
      <c r="FYF30" s="44"/>
      <c r="FYG30" s="44"/>
      <c r="FYH30" s="44"/>
      <c r="FYI30" s="44"/>
      <c r="FYJ30" s="44"/>
      <c r="FYK30" s="44"/>
      <c r="FYL30" s="44"/>
      <c r="FYM30" s="44"/>
      <c r="FYN30" s="44"/>
      <c r="FYO30" s="44"/>
      <c r="FYP30" s="44"/>
      <c r="FYQ30" s="44"/>
      <c r="FYR30" s="44"/>
      <c r="FYS30" s="44"/>
      <c r="FYT30" s="44"/>
      <c r="FYU30" s="44"/>
      <c r="FYV30" s="44"/>
      <c r="FYW30" s="44"/>
      <c r="FYX30" s="44"/>
      <c r="FYY30" s="44"/>
      <c r="FYZ30" s="44"/>
      <c r="FZA30" s="44"/>
      <c r="FZB30" s="44"/>
      <c r="FZC30" s="44"/>
      <c r="FZD30" s="44"/>
      <c r="FZE30" s="44"/>
      <c r="FZF30" s="44"/>
      <c r="FZG30" s="44"/>
      <c r="FZH30" s="44"/>
      <c r="FZI30" s="44"/>
      <c r="FZJ30" s="44"/>
      <c r="FZK30" s="44"/>
      <c r="FZL30" s="44"/>
      <c r="FZM30" s="44"/>
      <c r="FZN30" s="44"/>
      <c r="FZO30" s="44"/>
      <c r="FZP30" s="44"/>
      <c r="FZQ30" s="44"/>
      <c r="FZR30" s="44"/>
      <c r="FZS30" s="44"/>
      <c r="FZT30" s="44"/>
      <c r="FZU30" s="44"/>
      <c r="FZV30" s="44"/>
      <c r="FZW30" s="44"/>
      <c r="FZX30" s="44"/>
      <c r="FZY30" s="44"/>
      <c r="FZZ30" s="44"/>
      <c r="GAA30" s="44"/>
      <c r="GAB30" s="44"/>
      <c r="GAC30" s="44"/>
      <c r="GAD30" s="44"/>
      <c r="GAE30" s="44"/>
      <c r="GAF30" s="44"/>
      <c r="GAG30" s="44"/>
      <c r="GAH30" s="44"/>
      <c r="GAI30" s="44"/>
      <c r="GAJ30" s="44"/>
      <c r="GAK30" s="44"/>
      <c r="GAL30" s="44"/>
      <c r="GAM30" s="44"/>
      <c r="GAN30" s="44"/>
      <c r="GAO30" s="44"/>
      <c r="GAP30" s="44"/>
      <c r="GAQ30" s="44"/>
      <c r="GAR30" s="44"/>
      <c r="GAS30" s="44"/>
      <c r="GAT30" s="44"/>
      <c r="GAU30" s="44"/>
      <c r="GAV30" s="44"/>
      <c r="GAW30" s="44"/>
      <c r="GAX30" s="44"/>
      <c r="GAY30" s="44"/>
      <c r="GAZ30" s="44"/>
      <c r="GBA30" s="44"/>
      <c r="GBB30" s="44"/>
      <c r="GBC30" s="44"/>
      <c r="GBD30" s="44"/>
      <c r="GBE30" s="44"/>
      <c r="GBF30" s="44"/>
      <c r="GBG30" s="44"/>
      <c r="GBH30" s="44"/>
      <c r="GBI30" s="44"/>
      <c r="GBJ30" s="44"/>
      <c r="GBK30" s="44"/>
      <c r="GBL30" s="44"/>
      <c r="GBM30" s="44"/>
      <c r="GBN30" s="44"/>
      <c r="GBO30" s="44"/>
      <c r="GBP30" s="44"/>
      <c r="GBQ30" s="44"/>
      <c r="GBR30" s="44"/>
      <c r="GBS30" s="44"/>
      <c r="GBT30" s="44"/>
      <c r="GBU30" s="44"/>
      <c r="GBV30" s="44"/>
      <c r="GBW30" s="44"/>
      <c r="GBX30" s="44"/>
      <c r="GBY30" s="44"/>
      <c r="GBZ30" s="44"/>
      <c r="GCA30" s="44"/>
      <c r="GCB30" s="44"/>
      <c r="GCC30" s="44"/>
      <c r="GCD30" s="44"/>
      <c r="GCE30" s="44"/>
      <c r="GCF30" s="44"/>
      <c r="GCG30" s="44"/>
      <c r="GCH30" s="44"/>
      <c r="GCI30" s="44"/>
      <c r="GCJ30" s="44"/>
      <c r="GCK30" s="44"/>
      <c r="GCL30" s="44"/>
      <c r="GCM30" s="44"/>
      <c r="GCN30" s="44"/>
      <c r="GCO30" s="44"/>
      <c r="GCP30" s="44"/>
      <c r="GCQ30" s="44"/>
      <c r="GCR30" s="44"/>
      <c r="GCS30" s="44"/>
      <c r="GCT30" s="44"/>
      <c r="GCU30" s="44"/>
      <c r="GCV30" s="44"/>
      <c r="GCW30" s="44"/>
      <c r="GCX30" s="44"/>
      <c r="GCY30" s="44"/>
      <c r="GCZ30" s="44"/>
      <c r="GDA30" s="44"/>
      <c r="GDB30" s="44"/>
      <c r="GDC30" s="44"/>
      <c r="GDD30" s="44"/>
      <c r="GDE30" s="44"/>
      <c r="GDF30" s="44"/>
      <c r="GDG30" s="44"/>
      <c r="GDH30" s="44"/>
      <c r="GDI30" s="44"/>
      <c r="GDJ30" s="44"/>
      <c r="GDK30" s="44"/>
      <c r="GDL30" s="44"/>
      <c r="GDM30" s="44"/>
      <c r="GDN30" s="44"/>
      <c r="GDO30" s="44"/>
      <c r="GDP30" s="44"/>
      <c r="GDQ30" s="44"/>
      <c r="GDR30" s="44"/>
      <c r="GDS30" s="44"/>
      <c r="GDT30" s="44"/>
      <c r="GDU30" s="44"/>
      <c r="GDV30" s="44"/>
      <c r="GDW30" s="44"/>
      <c r="GDX30" s="44"/>
      <c r="GDY30" s="44"/>
      <c r="GDZ30" s="44"/>
      <c r="GEA30" s="44"/>
      <c r="GEB30" s="44"/>
      <c r="GEC30" s="44"/>
      <c r="GED30" s="44"/>
      <c r="GEE30" s="44"/>
      <c r="GEF30" s="44"/>
      <c r="GEG30" s="44"/>
      <c r="GEH30" s="44"/>
      <c r="GEI30" s="44"/>
      <c r="GEJ30" s="44"/>
      <c r="GEK30" s="44"/>
      <c r="GEL30" s="44"/>
      <c r="GEM30" s="44"/>
      <c r="GEN30" s="44"/>
      <c r="GEO30" s="44"/>
      <c r="GEP30" s="44"/>
      <c r="GEQ30" s="44"/>
      <c r="GER30" s="44"/>
      <c r="GES30" s="44"/>
      <c r="GET30" s="44"/>
      <c r="GEU30" s="44"/>
      <c r="GEV30" s="44"/>
      <c r="GEW30" s="44"/>
      <c r="GEX30" s="44"/>
      <c r="GEY30" s="44"/>
      <c r="GEZ30" s="44"/>
      <c r="GFA30" s="44"/>
      <c r="GFB30" s="44"/>
      <c r="GFC30" s="44"/>
      <c r="GFD30" s="44"/>
      <c r="GFE30" s="44"/>
      <c r="GFF30" s="44"/>
      <c r="GFG30" s="44"/>
      <c r="GFH30" s="44"/>
      <c r="GFI30" s="44"/>
      <c r="GFJ30" s="44"/>
      <c r="GFK30" s="44"/>
      <c r="GFL30" s="44"/>
      <c r="GFM30" s="44"/>
      <c r="GFN30" s="44"/>
      <c r="GFO30" s="44"/>
      <c r="GFP30" s="44"/>
      <c r="GFQ30" s="44"/>
      <c r="GFR30" s="44"/>
      <c r="GFS30" s="44"/>
      <c r="GFT30" s="44"/>
      <c r="GFU30" s="44"/>
      <c r="GFV30" s="44"/>
      <c r="GFW30" s="44"/>
      <c r="GFX30" s="44"/>
      <c r="GFY30" s="44"/>
      <c r="GFZ30" s="44"/>
      <c r="GGA30" s="44"/>
      <c r="GGB30" s="44"/>
      <c r="GGC30" s="44"/>
      <c r="GGD30" s="44"/>
      <c r="GGE30" s="44"/>
      <c r="GGF30" s="44"/>
      <c r="GGG30" s="44"/>
      <c r="GGH30" s="44"/>
      <c r="GGI30" s="44"/>
      <c r="GGJ30" s="44"/>
      <c r="GGK30" s="44"/>
      <c r="GGL30" s="44"/>
      <c r="GGM30" s="44"/>
      <c r="GGN30" s="44"/>
      <c r="GGO30" s="44"/>
      <c r="GGP30" s="44"/>
      <c r="GGQ30" s="44"/>
      <c r="GGR30" s="44"/>
      <c r="GGS30" s="44"/>
      <c r="GGT30" s="44"/>
      <c r="GGU30" s="44"/>
      <c r="GGV30" s="44"/>
      <c r="GGW30" s="44"/>
      <c r="GGX30" s="44"/>
      <c r="GGY30" s="44"/>
      <c r="GGZ30" s="44"/>
      <c r="GHA30" s="44"/>
      <c r="GHB30" s="44"/>
      <c r="GHC30" s="44"/>
      <c r="GHD30" s="44"/>
      <c r="GHE30" s="44"/>
      <c r="GHF30" s="44"/>
      <c r="GHG30" s="44"/>
      <c r="GHH30" s="44"/>
      <c r="GHI30" s="44"/>
      <c r="GHJ30" s="44"/>
      <c r="GHK30" s="44"/>
      <c r="GHL30" s="44"/>
      <c r="GHM30" s="44"/>
      <c r="GHN30" s="44"/>
      <c r="GHO30" s="44"/>
      <c r="GHP30" s="44"/>
      <c r="GHQ30" s="44"/>
      <c r="GHR30" s="44"/>
      <c r="GHS30" s="44"/>
      <c r="GHT30" s="44"/>
      <c r="GHU30" s="44"/>
      <c r="GHV30" s="44"/>
      <c r="GHW30" s="44"/>
      <c r="GHX30" s="44"/>
      <c r="GHY30" s="44"/>
      <c r="GHZ30" s="44"/>
      <c r="GIA30" s="44"/>
      <c r="GIB30" s="44"/>
      <c r="GIC30" s="44"/>
      <c r="GID30" s="44"/>
      <c r="GIE30" s="44"/>
      <c r="GIF30" s="44"/>
      <c r="GIG30" s="44"/>
      <c r="GIH30" s="44"/>
      <c r="GII30" s="44"/>
      <c r="GIJ30" s="44"/>
      <c r="GIK30" s="44"/>
      <c r="GIL30" s="44"/>
      <c r="GIM30" s="44"/>
      <c r="GIN30" s="44"/>
      <c r="GIO30" s="44"/>
      <c r="GIP30" s="44"/>
      <c r="GIQ30" s="44"/>
      <c r="GIR30" s="44"/>
      <c r="GIS30" s="44"/>
      <c r="GIT30" s="44"/>
      <c r="GIU30" s="44"/>
      <c r="GIV30" s="44"/>
      <c r="GIW30" s="44"/>
      <c r="GIX30" s="44"/>
      <c r="GIY30" s="44"/>
      <c r="GIZ30" s="44"/>
      <c r="GJA30" s="44"/>
      <c r="GJB30" s="44"/>
      <c r="GJC30" s="44"/>
      <c r="GJD30" s="44"/>
      <c r="GJE30" s="44"/>
      <c r="GJF30" s="44"/>
      <c r="GJG30" s="44"/>
      <c r="GJH30" s="44"/>
      <c r="GJI30" s="44"/>
      <c r="GJJ30" s="44"/>
      <c r="GJK30" s="44"/>
      <c r="GJL30" s="44"/>
      <c r="GJM30" s="44"/>
      <c r="GJN30" s="44"/>
      <c r="GJO30" s="44"/>
      <c r="GJP30" s="44"/>
      <c r="GJQ30" s="44"/>
      <c r="GJR30" s="44"/>
      <c r="GJS30" s="44"/>
      <c r="GJT30" s="44"/>
      <c r="GJU30" s="44"/>
      <c r="GJV30" s="44"/>
      <c r="GJW30" s="44"/>
      <c r="GJX30" s="44"/>
      <c r="GJY30" s="44"/>
      <c r="GJZ30" s="44"/>
      <c r="GKA30" s="44"/>
      <c r="GKB30" s="44"/>
      <c r="GKC30" s="44"/>
      <c r="GKD30" s="44"/>
      <c r="GKE30" s="44"/>
      <c r="GKF30" s="44"/>
      <c r="GKG30" s="44"/>
      <c r="GKH30" s="44"/>
      <c r="GKI30" s="44"/>
      <c r="GKJ30" s="44"/>
      <c r="GKK30" s="44"/>
      <c r="GKL30" s="44"/>
      <c r="GKM30" s="44"/>
      <c r="GKN30" s="44"/>
      <c r="GKO30" s="44"/>
      <c r="GKP30" s="44"/>
      <c r="GKQ30" s="44"/>
      <c r="GKR30" s="44"/>
      <c r="GKS30" s="44"/>
      <c r="GKT30" s="44"/>
      <c r="GKU30" s="44"/>
      <c r="GKV30" s="44"/>
      <c r="GKW30" s="44"/>
      <c r="GKX30" s="44"/>
      <c r="GKY30" s="44"/>
      <c r="GKZ30" s="44"/>
      <c r="GLA30" s="44"/>
      <c r="GLB30" s="44"/>
      <c r="GLC30" s="44"/>
      <c r="GLD30" s="44"/>
      <c r="GLE30" s="44"/>
      <c r="GLF30" s="44"/>
      <c r="GLG30" s="44"/>
      <c r="GLH30" s="44"/>
      <c r="GLI30" s="44"/>
      <c r="GLJ30" s="44"/>
      <c r="GLK30" s="44"/>
      <c r="GLL30" s="44"/>
      <c r="GLM30" s="44"/>
      <c r="GLN30" s="44"/>
      <c r="GLO30" s="44"/>
      <c r="GLP30" s="44"/>
      <c r="GLQ30" s="44"/>
      <c r="GLR30" s="44"/>
      <c r="GLS30" s="44"/>
      <c r="GLT30" s="44"/>
      <c r="GLU30" s="44"/>
      <c r="GLV30" s="44"/>
      <c r="GLW30" s="44"/>
      <c r="GLX30" s="44"/>
      <c r="GLY30" s="44"/>
      <c r="GLZ30" s="44"/>
      <c r="GMA30" s="44"/>
      <c r="GMB30" s="44"/>
      <c r="GMC30" s="44"/>
      <c r="GMD30" s="44"/>
      <c r="GME30" s="44"/>
      <c r="GMF30" s="44"/>
      <c r="GMG30" s="44"/>
      <c r="GMH30" s="44"/>
      <c r="GMI30" s="44"/>
      <c r="GMJ30" s="44"/>
      <c r="GMK30" s="44"/>
      <c r="GML30" s="44"/>
      <c r="GMM30" s="44"/>
      <c r="GMN30" s="44"/>
      <c r="GMO30" s="44"/>
      <c r="GMP30" s="44"/>
      <c r="GMQ30" s="44"/>
      <c r="GMR30" s="44"/>
      <c r="GMS30" s="44"/>
      <c r="GMT30" s="44"/>
      <c r="GMU30" s="44"/>
      <c r="GMV30" s="44"/>
      <c r="GMW30" s="44"/>
      <c r="GMX30" s="44"/>
      <c r="GMY30" s="44"/>
      <c r="GMZ30" s="44"/>
      <c r="GNA30" s="44"/>
      <c r="GNB30" s="44"/>
      <c r="GNC30" s="44"/>
      <c r="GND30" s="44"/>
      <c r="GNE30" s="44"/>
      <c r="GNF30" s="44"/>
      <c r="GNG30" s="44"/>
      <c r="GNH30" s="44"/>
      <c r="GNI30" s="44"/>
      <c r="GNJ30" s="44"/>
      <c r="GNK30" s="44"/>
      <c r="GNL30" s="44"/>
      <c r="GNM30" s="44"/>
      <c r="GNN30" s="44"/>
      <c r="GNO30" s="44"/>
      <c r="GNP30" s="44"/>
      <c r="GNQ30" s="44"/>
      <c r="GNR30" s="44"/>
      <c r="GNS30" s="44"/>
      <c r="GNT30" s="44"/>
      <c r="GNU30" s="44"/>
      <c r="GNV30" s="44"/>
      <c r="GNW30" s="44"/>
      <c r="GNX30" s="44"/>
      <c r="GNY30" s="44"/>
      <c r="GNZ30" s="44"/>
      <c r="GOA30" s="44"/>
      <c r="GOB30" s="44"/>
      <c r="GOC30" s="44"/>
      <c r="GOD30" s="44"/>
      <c r="GOE30" s="44"/>
      <c r="GOF30" s="44"/>
      <c r="GOG30" s="44"/>
      <c r="GOH30" s="44"/>
      <c r="GOI30" s="44"/>
      <c r="GOJ30" s="44"/>
      <c r="GOK30" s="44"/>
      <c r="GOL30" s="44"/>
      <c r="GOM30" s="44"/>
      <c r="GON30" s="44"/>
      <c r="GOO30" s="44"/>
      <c r="GOP30" s="44"/>
      <c r="GOQ30" s="44"/>
      <c r="GOR30" s="44"/>
      <c r="GOS30" s="44"/>
      <c r="GOT30" s="44"/>
      <c r="GOU30" s="44"/>
      <c r="GOV30" s="44"/>
      <c r="GOW30" s="44"/>
      <c r="GOX30" s="44"/>
      <c r="GOY30" s="44"/>
      <c r="GOZ30" s="44"/>
      <c r="GPA30" s="44"/>
      <c r="GPB30" s="44"/>
      <c r="GPC30" s="44"/>
      <c r="GPD30" s="44"/>
      <c r="GPE30" s="44"/>
      <c r="GPF30" s="44"/>
      <c r="GPG30" s="44"/>
      <c r="GPH30" s="44"/>
      <c r="GPI30" s="44"/>
      <c r="GPJ30" s="44"/>
      <c r="GPK30" s="44"/>
      <c r="GPL30" s="44"/>
      <c r="GPM30" s="44"/>
      <c r="GPN30" s="44"/>
      <c r="GPO30" s="44"/>
      <c r="GPP30" s="44"/>
      <c r="GPQ30" s="44"/>
      <c r="GPR30" s="44"/>
      <c r="GPS30" s="44"/>
      <c r="GPT30" s="44"/>
      <c r="GPU30" s="44"/>
      <c r="GPV30" s="44"/>
      <c r="GPW30" s="44"/>
      <c r="GPX30" s="44"/>
      <c r="GPY30" s="44"/>
      <c r="GPZ30" s="44"/>
      <c r="GQA30" s="44"/>
      <c r="GQB30" s="44"/>
      <c r="GQC30" s="44"/>
      <c r="GQD30" s="44"/>
      <c r="GQE30" s="44"/>
      <c r="GQF30" s="44"/>
      <c r="GQG30" s="44"/>
      <c r="GQH30" s="44"/>
      <c r="GQI30" s="44"/>
      <c r="GQJ30" s="44"/>
      <c r="GQK30" s="44"/>
      <c r="GQL30" s="44"/>
      <c r="GQM30" s="44"/>
      <c r="GQN30" s="44"/>
      <c r="GQO30" s="44"/>
      <c r="GQP30" s="44"/>
      <c r="GQQ30" s="44"/>
      <c r="GQR30" s="44"/>
      <c r="GQS30" s="44"/>
      <c r="GQT30" s="44"/>
      <c r="GQU30" s="44"/>
      <c r="GQV30" s="44"/>
      <c r="GQW30" s="44"/>
      <c r="GQX30" s="44"/>
      <c r="GQY30" s="44"/>
      <c r="GQZ30" s="44"/>
      <c r="GRA30" s="44"/>
      <c r="GRB30" s="44"/>
      <c r="GRC30" s="44"/>
      <c r="GRD30" s="44"/>
      <c r="GRE30" s="44"/>
      <c r="GRF30" s="44"/>
      <c r="GRG30" s="44"/>
      <c r="GRH30" s="44"/>
      <c r="GRI30" s="44"/>
      <c r="GRJ30" s="44"/>
      <c r="GRK30" s="44"/>
      <c r="GRL30" s="44"/>
      <c r="GRM30" s="44"/>
      <c r="GRN30" s="44"/>
      <c r="GRO30" s="44"/>
      <c r="GRP30" s="44"/>
      <c r="GRQ30" s="44"/>
      <c r="GRR30" s="44"/>
      <c r="GRS30" s="44"/>
      <c r="GRT30" s="44"/>
      <c r="GRU30" s="44"/>
      <c r="GRV30" s="44"/>
      <c r="GRW30" s="44"/>
      <c r="GRX30" s="44"/>
      <c r="GRY30" s="44"/>
      <c r="GRZ30" s="44"/>
      <c r="GSA30" s="44"/>
      <c r="GSB30" s="44"/>
      <c r="GSC30" s="44"/>
      <c r="GSD30" s="44"/>
      <c r="GSE30" s="44"/>
      <c r="GSF30" s="44"/>
      <c r="GSG30" s="44"/>
      <c r="GSH30" s="44"/>
      <c r="GSI30" s="44"/>
      <c r="GSJ30" s="44"/>
      <c r="GSK30" s="44"/>
      <c r="GSL30" s="44"/>
      <c r="GSM30" s="44"/>
      <c r="GSN30" s="44"/>
      <c r="GSO30" s="44"/>
      <c r="GSP30" s="44"/>
      <c r="GSQ30" s="44"/>
      <c r="GSR30" s="44"/>
      <c r="GSS30" s="44"/>
      <c r="GST30" s="44"/>
      <c r="GSU30" s="44"/>
      <c r="GSV30" s="44"/>
      <c r="GSW30" s="44"/>
      <c r="GSX30" s="44"/>
      <c r="GSY30" s="44"/>
      <c r="GSZ30" s="44"/>
      <c r="GTA30" s="44"/>
      <c r="GTB30" s="44"/>
      <c r="GTC30" s="44"/>
      <c r="GTD30" s="44"/>
      <c r="GTE30" s="44"/>
      <c r="GTF30" s="44"/>
      <c r="GTG30" s="44"/>
      <c r="GTH30" s="44"/>
      <c r="GTI30" s="44"/>
      <c r="GTJ30" s="44"/>
      <c r="GTK30" s="44"/>
      <c r="GTL30" s="44"/>
      <c r="GTM30" s="44"/>
      <c r="GTN30" s="44"/>
      <c r="GTO30" s="44"/>
      <c r="GTP30" s="44"/>
      <c r="GTQ30" s="44"/>
      <c r="GTR30" s="44"/>
      <c r="GTS30" s="44"/>
      <c r="GTT30" s="44"/>
      <c r="GTU30" s="44"/>
      <c r="GTV30" s="44"/>
      <c r="GTW30" s="44"/>
      <c r="GTX30" s="44"/>
      <c r="GTY30" s="44"/>
      <c r="GTZ30" s="44"/>
      <c r="GUA30" s="44"/>
      <c r="GUB30" s="44"/>
      <c r="GUC30" s="44"/>
      <c r="GUD30" s="44"/>
      <c r="GUE30" s="44"/>
      <c r="GUF30" s="44"/>
      <c r="GUG30" s="44"/>
      <c r="GUH30" s="44"/>
      <c r="GUI30" s="44"/>
      <c r="GUJ30" s="44"/>
      <c r="GUK30" s="44"/>
      <c r="GUL30" s="44"/>
      <c r="GUM30" s="44"/>
      <c r="GUN30" s="44"/>
      <c r="GUO30" s="44"/>
      <c r="GUP30" s="44"/>
      <c r="GUQ30" s="44"/>
      <c r="GUR30" s="44"/>
      <c r="GUS30" s="44"/>
      <c r="GUT30" s="44"/>
      <c r="GUU30" s="44"/>
      <c r="GUV30" s="44"/>
      <c r="GUW30" s="44"/>
      <c r="GUX30" s="44"/>
      <c r="GUY30" s="44"/>
      <c r="GUZ30" s="44"/>
      <c r="GVA30" s="44"/>
      <c r="GVB30" s="44"/>
      <c r="GVC30" s="44"/>
      <c r="GVD30" s="44"/>
      <c r="GVE30" s="44"/>
      <c r="GVF30" s="44"/>
      <c r="GVG30" s="44"/>
      <c r="GVH30" s="44"/>
      <c r="GVI30" s="44"/>
      <c r="GVJ30" s="44"/>
      <c r="GVK30" s="44"/>
      <c r="GVL30" s="44"/>
      <c r="GVM30" s="44"/>
      <c r="GVN30" s="44"/>
      <c r="GVO30" s="44"/>
      <c r="GVP30" s="44"/>
      <c r="GVQ30" s="44"/>
      <c r="GVR30" s="44"/>
      <c r="GVS30" s="44"/>
      <c r="GVT30" s="44"/>
      <c r="GVU30" s="44"/>
      <c r="GVV30" s="44"/>
      <c r="GVW30" s="44"/>
      <c r="GVX30" s="44"/>
      <c r="GVY30" s="44"/>
      <c r="GVZ30" s="44"/>
      <c r="GWA30" s="44"/>
      <c r="GWB30" s="44"/>
      <c r="GWC30" s="44"/>
      <c r="GWD30" s="44"/>
      <c r="GWE30" s="44"/>
      <c r="GWF30" s="44"/>
      <c r="GWG30" s="44"/>
      <c r="GWH30" s="44"/>
      <c r="GWI30" s="44"/>
      <c r="GWJ30" s="44"/>
      <c r="GWK30" s="44"/>
      <c r="GWL30" s="44"/>
      <c r="GWM30" s="44"/>
      <c r="GWN30" s="44"/>
      <c r="GWO30" s="44"/>
      <c r="GWP30" s="44"/>
      <c r="GWQ30" s="44"/>
      <c r="GWR30" s="44"/>
      <c r="GWS30" s="44"/>
      <c r="GWT30" s="44"/>
      <c r="GWU30" s="44"/>
      <c r="GWV30" s="44"/>
      <c r="GWW30" s="44"/>
      <c r="GWX30" s="44"/>
      <c r="GWY30" s="44"/>
      <c r="GWZ30" s="44"/>
      <c r="GXA30" s="44"/>
      <c r="GXB30" s="44"/>
      <c r="GXC30" s="44"/>
      <c r="GXD30" s="44"/>
      <c r="GXE30" s="44"/>
      <c r="GXF30" s="44"/>
      <c r="GXG30" s="44"/>
      <c r="GXH30" s="44"/>
      <c r="GXI30" s="44"/>
      <c r="GXJ30" s="44"/>
      <c r="GXK30" s="44"/>
      <c r="GXL30" s="44"/>
      <c r="GXM30" s="44"/>
      <c r="GXN30" s="44"/>
      <c r="GXO30" s="44"/>
      <c r="GXP30" s="44"/>
      <c r="GXQ30" s="44"/>
      <c r="GXR30" s="44"/>
      <c r="GXS30" s="44"/>
      <c r="GXT30" s="44"/>
      <c r="GXU30" s="44"/>
      <c r="GXV30" s="44"/>
      <c r="GXW30" s="44"/>
      <c r="GXX30" s="44"/>
      <c r="GXY30" s="44"/>
      <c r="GXZ30" s="44"/>
      <c r="GYA30" s="44"/>
      <c r="GYB30" s="44"/>
      <c r="GYC30" s="44"/>
      <c r="GYD30" s="44"/>
      <c r="GYE30" s="44"/>
      <c r="GYF30" s="44"/>
      <c r="GYG30" s="44"/>
      <c r="GYH30" s="44"/>
      <c r="GYI30" s="44"/>
      <c r="GYJ30" s="44"/>
      <c r="GYK30" s="44"/>
      <c r="GYL30" s="44"/>
      <c r="GYM30" s="44"/>
      <c r="GYN30" s="44"/>
      <c r="GYO30" s="44"/>
      <c r="GYP30" s="44"/>
      <c r="GYQ30" s="44"/>
      <c r="GYR30" s="44"/>
      <c r="GYS30" s="44"/>
      <c r="GYT30" s="44"/>
      <c r="GYU30" s="44"/>
      <c r="GYV30" s="44"/>
      <c r="GYW30" s="44"/>
      <c r="GYX30" s="44"/>
      <c r="GYY30" s="44"/>
      <c r="GYZ30" s="44"/>
      <c r="GZA30" s="44"/>
      <c r="GZB30" s="44"/>
      <c r="GZC30" s="44"/>
      <c r="GZD30" s="44"/>
      <c r="GZE30" s="44"/>
      <c r="GZF30" s="44"/>
      <c r="GZG30" s="44"/>
      <c r="GZH30" s="44"/>
      <c r="GZI30" s="44"/>
      <c r="GZJ30" s="44"/>
      <c r="GZK30" s="44"/>
      <c r="GZL30" s="44"/>
      <c r="GZM30" s="44"/>
      <c r="GZN30" s="44"/>
      <c r="GZO30" s="44"/>
      <c r="GZP30" s="44"/>
      <c r="GZQ30" s="44"/>
      <c r="GZR30" s="44"/>
      <c r="GZS30" s="44"/>
      <c r="GZT30" s="44"/>
      <c r="GZU30" s="44"/>
      <c r="GZV30" s="44"/>
      <c r="GZW30" s="44"/>
      <c r="GZX30" s="44"/>
      <c r="GZY30" s="44"/>
      <c r="GZZ30" s="44"/>
      <c r="HAA30" s="44"/>
      <c r="HAB30" s="44"/>
      <c r="HAC30" s="44"/>
      <c r="HAD30" s="44"/>
      <c r="HAE30" s="44"/>
      <c r="HAF30" s="44"/>
      <c r="HAG30" s="44"/>
      <c r="HAH30" s="44"/>
      <c r="HAI30" s="44"/>
      <c r="HAJ30" s="44"/>
      <c r="HAK30" s="44"/>
      <c r="HAL30" s="44"/>
      <c r="HAM30" s="44"/>
      <c r="HAN30" s="44"/>
      <c r="HAO30" s="44"/>
      <c r="HAP30" s="44"/>
      <c r="HAQ30" s="44"/>
      <c r="HAR30" s="44"/>
      <c r="HAS30" s="44"/>
      <c r="HAT30" s="44"/>
      <c r="HAU30" s="44"/>
      <c r="HAV30" s="44"/>
      <c r="HAW30" s="44"/>
      <c r="HAX30" s="44"/>
      <c r="HAY30" s="44"/>
      <c r="HAZ30" s="44"/>
      <c r="HBA30" s="44"/>
      <c r="HBB30" s="44"/>
      <c r="HBC30" s="44"/>
      <c r="HBD30" s="44"/>
      <c r="HBE30" s="44"/>
      <c r="HBF30" s="44"/>
      <c r="HBG30" s="44"/>
      <c r="HBH30" s="44"/>
      <c r="HBI30" s="44"/>
      <c r="HBJ30" s="44"/>
      <c r="HBK30" s="44"/>
      <c r="HBL30" s="44"/>
      <c r="HBM30" s="44"/>
      <c r="HBN30" s="44"/>
      <c r="HBO30" s="44"/>
      <c r="HBP30" s="44"/>
      <c r="HBQ30" s="44"/>
      <c r="HBR30" s="44"/>
      <c r="HBS30" s="44"/>
      <c r="HBT30" s="44"/>
      <c r="HBU30" s="44"/>
      <c r="HBV30" s="44"/>
      <c r="HBW30" s="44"/>
      <c r="HBX30" s="44"/>
      <c r="HBY30" s="44"/>
      <c r="HBZ30" s="44"/>
      <c r="HCA30" s="44"/>
      <c r="HCB30" s="44"/>
      <c r="HCC30" s="44"/>
      <c r="HCD30" s="44"/>
      <c r="HCE30" s="44"/>
      <c r="HCF30" s="44"/>
      <c r="HCG30" s="44"/>
      <c r="HCH30" s="44"/>
      <c r="HCI30" s="44"/>
      <c r="HCJ30" s="44"/>
      <c r="HCK30" s="44"/>
      <c r="HCL30" s="44"/>
      <c r="HCM30" s="44"/>
      <c r="HCN30" s="44"/>
      <c r="HCO30" s="44"/>
      <c r="HCP30" s="44"/>
      <c r="HCQ30" s="44"/>
      <c r="HCR30" s="44"/>
      <c r="HCS30" s="44"/>
      <c r="HCT30" s="44"/>
      <c r="HCU30" s="44"/>
      <c r="HCV30" s="44"/>
      <c r="HCW30" s="44"/>
      <c r="HCX30" s="44"/>
      <c r="HCY30" s="44"/>
      <c r="HCZ30" s="44"/>
      <c r="HDA30" s="44"/>
      <c r="HDB30" s="44"/>
      <c r="HDC30" s="44"/>
      <c r="HDD30" s="44"/>
      <c r="HDE30" s="44"/>
      <c r="HDF30" s="44"/>
      <c r="HDG30" s="44"/>
      <c r="HDH30" s="44"/>
      <c r="HDI30" s="44"/>
      <c r="HDJ30" s="44"/>
      <c r="HDK30" s="44"/>
      <c r="HDL30" s="44"/>
      <c r="HDM30" s="44"/>
      <c r="HDN30" s="44"/>
      <c r="HDO30" s="44"/>
      <c r="HDP30" s="44"/>
      <c r="HDQ30" s="44"/>
      <c r="HDR30" s="44"/>
      <c r="HDS30" s="44"/>
      <c r="HDT30" s="44"/>
      <c r="HDU30" s="44"/>
      <c r="HDV30" s="44"/>
      <c r="HDW30" s="44"/>
      <c r="HDX30" s="44"/>
      <c r="HDY30" s="44"/>
      <c r="HDZ30" s="44"/>
      <c r="HEA30" s="44"/>
      <c r="HEB30" s="44"/>
      <c r="HEC30" s="44"/>
      <c r="HED30" s="44"/>
      <c r="HEE30" s="44"/>
      <c r="HEF30" s="44"/>
      <c r="HEG30" s="44"/>
      <c r="HEH30" s="44"/>
      <c r="HEI30" s="44"/>
      <c r="HEJ30" s="44"/>
      <c r="HEK30" s="44"/>
      <c r="HEL30" s="44"/>
      <c r="HEM30" s="44"/>
      <c r="HEN30" s="44"/>
      <c r="HEO30" s="44"/>
      <c r="HEP30" s="44"/>
      <c r="HEQ30" s="44"/>
      <c r="HER30" s="44"/>
      <c r="HES30" s="44"/>
      <c r="HET30" s="44"/>
      <c r="HEU30" s="44"/>
      <c r="HEV30" s="44"/>
      <c r="HEW30" s="44"/>
      <c r="HEX30" s="44"/>
      <c r="HEY30" s="44"/>
      <c r="HEZ30" s="44"/>
      <c r="HFA30" s="44"/>
      <c r="HFB30" s="44"/>
      <c r="HFC30" s="44"/>
      <c r="HFD30" s="44"/>
      <c r="HFE30" s="44"/>
      <c r="HFF30" s="44"/>
      <c r="HFG30" s="44"/>
      <c r="HFH30" s="44"/>
      <c r="HFI30" s="44"/>
      <c r="HFJ30" s="44"/>
      <c r="HFK30" s="44"/>
      <c r="HFL30" s="44"/>
      <c r="HFM30" s="44"/>
      <c r="HFN30" s="44"/>
      <c r="HFO30" s="44"/>
      <c r="HFP30" s="44"/>
      <c r="HFQ30" s="44"/>
      <c r="HFR30" s="44"/>
      <c r="HFS30" s="44"/>
      <c r="HFT30" s="44"/>
      <c r="HFU30" s="44"/>
      <c r="HFV30" s="44"/>
      <c r="HFW30" s="44"/>
      <c r="HFX30" s="44"/>
      <c r="HFY30" s="44"/>
      <c r="HFZ30" s="44"/>
      <c r="HGA30" s="44"/>
      <c r="HGB30" s="44"/>
      <c r="HGC30" s="44"/>
      <c r="HGD30" s="44"/>
      <c r="HGE30" s="44"/>
      <c r="HGF30" s="44"/>
      <c r="HGG30" s="44"/>
      <c r="HGH30" s="44"/>
      <c r="HGI30" s="44"/>
      <c r="HGJ30" s="44"/>
      <c r="HGK30" s="44"/>
      <c r="HGL30" s="44"/>
      <c r="HGM30" s="44"/>
      <c r="HGN30" s="44"/>
      <c r="HGO30" s="44"/>
      <c r="HGP30" s="44"/>
      <c r="HGQ30" s="44"/>
      <c r="HGR30" s="44"/>
      <c r="HGS30" s="44"/>
      <c r="HGT30" s="44"/>
      <c r="HGU30" s="44"/>
      <c r="HGV30" s="44"/>
      <c r="HGW30" s="44"/>
      <c r="HGX30" s="44"/>
      <c r="HGY30" s="44"/>
      <c r="HGZ30" s="44"/>
      <c r="HHA30" s="44"/>
      <c r="HHB30" s="44"/>
      <c r="HHC30" s="44"/>
      <c r="HHD30" s="44"/>
      <c r="HHE30" s="44"/>
      <c r="HHF30" s="44"/>
      <c r="HHG30" s="44"/>
      <c r="HHH30" s="44"/>
      <c r="HHI30" s="44"/>
      <c r="HHJ30" s="44"/>
      <c r="HHK30" s="44"/>
      <c r="HHL30" s="44"/>
      <c r="HHM30" s="44"/>
      <c r="HHN30" s="44"/>
      <c r="HHO30" s="44"/>
      <c r="HHP30" s="44"/>
      <c r="HHQ30" s="44"/>
      <c r="HHR30" s="44"/>
      <c r="HHS30" s="44"/>
      <c r="HHT30" s="44"/>
      <c r="HHU30" s="44"/>
      <c r="HHV30" s="44"/>
      <c r="HHW30" s="44"/>
      <c r="HHX30" s="44"/>
      <c r="HHY30" s="44"/>
      <c r="HHZ30" s="44"/>
      <c r="HIA30" s="44"/>
      <c r="HIB30" s="44"/>
      <c r="HIC30" s="44"/>
      <c r="HID30" s="44"/>
      <c r="HIE30" s="44"/>
      <c r="HIF30" s="44"/>
      <c r="HIG30" s="44"/>
      <c r="HIH30" s="44"/>
      <c r="HII30" s="44"/>
      <c r="HIJ30" s="44"/>
      <c r="HIK30" s="44"/>
      <c r="HIL30" s="44"/>
      <c r="HIM30" s="44"/>
      <c r="HIN30" s="44"/>
      <c r="HIO30" s="44"/>
      <c r="HIP30" s="44"/>
      <c r="HIQ30" s="44"/>
      <c r="HIR30" s="44"/>
      <c r="HIS30" s="44"/>
      <c r="HIT30" s="44"/>
      <c r="HIU30" s="44"/>
      <c r="HIV30" s="44"/>
      <c r="HIW30" s="44"/>
      <c r="HIX30" s="44"/>
      <c r="HIY30" s="44"/>
      <c r="HIZ30" s="44"/>
      <c r="HJA30" s="44"/>
      <c r="HJB30" s="44"/>
      <c r="HJC30" s="44"/>
      <c r="HJD30" s="44"/>
      <c r="HJE30" s="44"/>
      <c r="HJF30" s="44"/>
      <c r="HJG30" s="44"/>
      <c r="HJH30" s="44"/>
      <c r="HJI30" s="44"/>
      <c r="HJJ30" s="44"/>
      <c r="HJK30" s="44"/>
      <c r="HJL30" s="44"/>
      <c r="HJM30" s="44"/>
      <c r="HJN30" s="44"/>
      <c r="HJO30" s="44"/>
      <c r="HJP30" s="44"/>
      <c r="HJQ30" s="44"/>
      <c r="HJR30" s="44"/>
      <c r="HJS30" s="44"/>
      <c r="HJT30" s="44"/>
      <c r="HJU30" s="44"/>
      <c r="HJV30" s="44"/>
      <c r="HJW30" s="44"/>
      <c r="HJX30" s="44"/>
      <c r="HJY30" s="44"/>
      <c r="HJZ30" s="44"/>
      <c r="HKA30" s="44"/>
      <c r="HKB30" s="44"/>
      <c r="HKC30" s="44"/>
      <c r="HKD30" s="44"/>
      <c r="HKE30" s="44"/>
      <c r="HKF30" s="44"/>
      <c r="HKG30" s="44"/>
      <c r="HKH30" s="44"/>
      <c r="HKI30" s="44"/>
      <c r="HKJ30" s="44"/>
      <c r="HKK30" s="44"/>
      <c r="HKL30" s="44"/>
      <c r="HKM30" s="44"/>
      <c r="HKN30" s="44"/>
      <c r="HKO30" s="44"/>
      <c r="HKP30" s="44"/>
      <c r="HKQ30" s="44"/>
      <c r="HKR30" s="44"/>
      <c r="HKS30" s="44"/>
      <c r="HKT30" s="44"/>
      <c r="HKU30" s="44"/>
      <c r="HKV30" s="44"/>
      <c r="HKW30" s="44"/>
      <c r="HKX30" s="44"/>
      <c r="HKY30" s="44"/>
      <c r="HKZ30" s="44"/>
      <c r="HLA30" s="44"/>
      <c r="HLB30" s="44"/>
      <c r="HLC30" s="44"/>
      <c r="HLD30" s="44"/>
      <c r="HLE30" s="44"/>
      <c r="HLF30" s="44"/>
      <c r="HLG30" s="44"/>
      <c r="HLH30" s="44"/>
      <c r="HLI30" s="44"/>
      <c r="HLJ30" s="44"/>
      <c r="HLK30" s="44"/>
      <c r="HLL30" s="44"/>
      <c r="HLM30" s="44"/>
      <c r="HLN30" s="44"/>
      <c r="HLO30" s="44"/>
      <c r="HLP30" s="44"/>
      <c r="HLQ30" s="44"/>
      <c r="HLR30" s="44"/>
      <c r="HLS30" s="44"/>
      <c r="HLT30" s="44"/>
      <c r="HLU30" s="44"/>
      <c r="HLV30" s="44"/>
      <c r="HLW30" s="44"/>
      <c r="HLX30" s="44"/>
      <c r="HLY30" s="44"/>
      <c r="HLZ30" s="44"/>
      <c r="HMA30" s="44"/>
      <c r="HMB30" s="44"/>
      <c r="HMC30" s="44"/>
      <c r="HMD30" s="44"/>
      <c r="HME30" s="44"/>
      <c r="HMF30" s="44"/>
      <c r="HMG30" s="44"/>
      <c r="HMH30" s="44"/>
      <c r="HMI30" s="44"/>
      <c r="HMJ30" s="44"/>
      <c r="HMK30" s="44"/>
      <c r="HML30" s="44"/>
      <c r="HMM30" s="44"/>
      <c r="HMN30" s="44"/>
      <c r="HMO30" s="44"/>
      <c r="HMP30" s="44"/>
      <c r="HMQ30" s="44"/>
      <c r="HMR30" s="44"/>
      <c r="HMS30" s="44"/>
      <c r="HMT30" s="44"/>
      <c r="HMU30" s="44"/>
      <c r="HMV30" s="44"/>
      <c r="HMW30" s="44"/>
      <c r="HMX30" s="44"/>
      <c r="HMY30" s="44"/>
      <c r="HMZ30" s="44"/>
      <c r="HNA30" s="44"/>
      <c r="HNB30" s="44"/>
      <c r="HNC30" s="44"/>
      <c r="HND30" s="44"/>
      <c r="HNE30" s="44"/>
      <c r="HNF30" s="44"/>
      <c r="HNG30" s="44"/>
      <c r="HNH30" s="44"/>
      <c r="HNI30" s="44"/>
      <c r="HNJ30" s="44"/>
      <c r="HNK30" s="44"/>
      <c r="HNL30" s="44"/>
      <c r="HNM30" s="44"/>
      <c r="HNN30" s="44"/>
      <c r="HNO30" s="44"/>
      <c r="HNP30" s="44"/>
      <c r="HNQ30" s="44"/>
      <c r="HNR30" s="44"/>
      <c r="HNS30" s="44"/>
      <c r="HNT30" s="44"/>
      <c r="HNU30" s="44"/>
      <c r="HNV30" s="44"/>
      <c r="HNW30" s="44"/>
      <c r="HNX30" s="44"/>
      <c r="HNY30" s="44"/>
      <c r="HNZ30" s="44"/>
      <c r="HOA30" s="44"/>
      <c r="HOB30" s="44"/>
      <c r="HOC30" s="44"/>
      <c r="HOD30" s="44"/>
      <c r="HOE30" s="44"/>
      <c r="HOF30" s="44"/>
      <c r="HOG30" s="44"/>
      <c r="HOH30" s="44"/>
      <c r="HOI30" s="44"/>
      <c r="HOJ30" s="44"/>
      <c r="HOK30" s="44"/>
      <c r="HOL30" s="44"/>
      <c r="HOM30" s="44"/>
      <c r="HON30" s="44"/>
      <c r="HOO30" s="44"/>
      <c r="HOP30" s="44"/>
      <c r="HOQ30" s="44"/>
      <c r="HOR30" s="44"/>
      <c r="HOS30" s="44"/>
      <c r="HOT30" s="44"/>
      <c r="HOU30" s="44"/>
      <c r="HOV30" s="44"/>
      <c r="HOW30" s="44"/>
      <c r="HOX30" s="44"/>
      <c r="HOY30" s="44"/>
      <c r="HOZ30" s="44"/>
      <c r="HPA30" s="44"/>
      <c r="HPB30" s="44"/>
      <c r="HPC30" s="44"/>
      <c r="HPD30" s="44"/>
      <c r="HPE30" s="44"/>
      <c r="HPF30" s="44"/>
      <c r="HPG30" s="44"/>
      <c r="HPH30" s="44"/>
      <c r="HPI30" s="44"/>
      <c r="HPJ30" s="44"/>
      <c r="HPK30" s="44"/>
      <c r="HPL30" s="44"/>
      <c r="HPM30" s="44"/>
      <c r="HPN30" s="44"/>
      <c r="HPO30" s="44"/>
      <c r="HPP30" s="44"/>
      <c r="HPQ30" s="44"/>
      <c r="HPR30" s="44"/>
      <c r="HPS30" s="44"/>
      <c r="HPT30" s="44"/>
      <c r="HPU30" s="44"/>
      <c r="HPV30" s="44"/>
      <c r="HPW30" s="44"/>
      <c r="HPX30" s="44"/>
      <c r="HPY30" s="44"/>
      <c r="HPZ30" s="44"/>
      <c r="HQA30" s="44"/>
      <c r="HQB30" s="44"/>
      <c r="HQC30" s="44"/>
      <c r="HQD30" s="44"/>
      <c r="HQE30" s="44"/>
      <c r="HQF30" s="44"/>
      <c r="HQG30" s="44"/>
      <c r="HQH30" s="44"/>
      <c r="HQI30" s="44"/>
      <c r="HQJ30" s="44"/>
      <c r="HQK30" s="44"/>
      <c r="HQL30" s="44"/>
      <c r="HQM30" s="44"/>
      <c r="HQN30" s="44"/>
      <c r="HQO30" s="44"/>
      <c r="HQP30" s="44"/>
      <c r="HQQ30" s="44"/>
      <c r="HQR30" s="44"/>
      <c r="HQS30" s="44"/>
      <c r="HQT30" s="44"/>
      <c r="HQU30" s="44"/>
      <c r="HQV30" s="44"/>
      <c r="HQW30" s="44"/>
      <c r="HQX30" s="44"/>
      <c r="HQY30" s="44"/>
      <c r="HQZ30" s="44"/>
      <c r="HRA30" s="44"/>
      <c r="HRB30" s="44"/>
      <c r="HRC30" s="44"/>
      <c r="HRD30" s="44"/>
      <c r="HRE30" s="44"/>
      <c r="HRF30" s="44"/>
      <c r="HRG30" s="44"/>
      <c r="HRH30" s="44"/>
      <c r="HRI30" s="44"/>
      <c r="HRJ30" s="44"/>
      <c r="HRK30" s="44"/>
      <c r="HRL30" s="44"/>
      <c r="HRM30" s="44"/>
      <c r="HRN30" s="44"/>
      <c r="HRO30" s="44"/>
      <c r="HRP30" s="44"/>
      <c r="HRQ30" s="44"/>
      <c r="HRR30" s="44"/>
      <c r="HRS30" s="44"/>
      <c r="HRT30" s="44"/>
      <c r="HRU30" s="44"/>
      <c r="HRV30" s="44"/>
      <c r="HRW30" s="44"/>
      <c r="HRX30" s="44"/>
      <c r="HRY30" s="44"/>
      <c r="HRZ30" s="44"/>
      <c r="HSA30" s="44"/>
      <c r="HSB30" s="44"/>
      <c r="HSC30" s="44"/>
      <c r="HSD30" s="44"/>
      <c r="HSE30" s="44"/>
      <c r="HSF30" s="44"/>
      <c r="HSG30" s="44"/>
      <c r="HSH30" s="44"/>
      <c r="HSI30" s="44"/>
      <c r="HSJ30" s="44"/>
      <c r="HSK30" s="44"/>
      <c r="HSL30" s="44"/>
      <c r="HSM30" s="44"/>
      <c r="HSN30" s="44"/>
      <c r="HSO30" s="44"/>
      <c r="HSP30" s="44"/>
      <c r="HSQ30" s="44"/>
      <c r="HSR30" s="44"/>
      <c r="HSS30" s="44"/>
      <c r="HST30" s="44"/>
      <c r="HSU30" s="44"/>
      <c r="HSV30" s="44"/>
      <c r="HSW30" s="44"/>
      <c r="HSX30" s="44"/>
      <c r="HSY30" s="44"/>
      <c r="HSZ30" s="44"/>
      <c r="HTA30" s="44"/>
      <c r="HTB30" s="44"/>
      <c r="HTC30" s="44"/>
      <c r="HTD30" s="44"/>
      <c r="HTE30" s="44"/>
      <c r="HTF30" s="44"/>
      <c r="HTG30" s="44"/>
      <c r="HTH30" s="44"/>
      <c r="HTI30" s="44"/>
      <c r="HTJ30" s="44"/>
      <c r="HTK30" s="44"/>
      <c r="HTL30" s="44"/>
      <c r="HTM30" s="44"/>
      <c r="HTN30" s="44"/>
      <c r="HTO30" s="44"/>
      <c r="HTP30" s="44"/>
      <c r="HTQ30" s="44"/>
      <c r="HTR30" s="44"/>
      <c r="HTS30" s="44"/>
      <c r="HTT30" s="44"/>
      <c r="HTU30" s="44"/>
      <c r="HTV30" s="44"/>
      <c r="HTW30" s="44"/>
      <c r="HTX30" s="44"/>
      <c r="HTY30" s="44"/>
      <c r="HTZ30" s="44"/>
      <c r="HUA30" s="44"/>
      <c r="HUB30" s="44"/>
      <c r="HUC30" s="44"/>
      <c r="HUD30" s="44"/>
      <c r="HUE30" s="44"/>
      <c r="HUF30" s="44"/>
      <c r="HUG30" s="44"/>
      <c r="HUH30" s="44"/>
      <c r="HUI30" s="44"/>
      <c r="HUJ30" s="44"/>
      <c r="HUK30" s="44"/>
      <c r="HUL30" s="44"/>
      <c r="HUM30" s="44"/>
      <c r="HUN30" s="44"/>
      <c r="HUO30" s="44"/>
      <c r="HUP30" s="44"/>
      <c r="HUQ30" s="44"/>
      <c r="HUR30" s="44"/>
      <c r="HUS30" s="44"/>
      <c r="HUT30" s="44"/>
      <c r="HUU30" s="44"/>
      <c r="HUV30" s="44"/>
      <c r="HUW30" s="44"/>
      <c r="HUX30" s="44"/>
      <c r="HUY30" s="44"/>
      <c r="HUZ30" s="44"/>
      <c r="HVA30" s="44"/>
      <c r="HVB30" s="44"/>
      <c r="HVC30" s="44"/>
      <c r="HVD30" s="44"/>
      <c r="HVE30" s="44"/>
      <c r="HVF30" s="44"/>
      <c r="HVG30" s="44"/>
      <c r="HVH30" s="44"/>
      <c r="HVI30" s="44"/>
      <c r="HVJ30" s="44"/>
      <c r="HVK30" s="44"/>
      <c r="HVL30" s="44"/>
      <c r="HVM30" s="44"/>
      <c r="HVN30" s="44"/>
      <c r="HVO30" s="44"/>
      <c r="HVP30" s="44"/>
      <c r="HVQ30" s="44"/>
      <c r="HVR30" s="44"/>
      <c r="HVS30" s="44"/>
      <c r="HVT30" s="44"/>
      <c r="HVU30" s="44"/>
      <c r="HVV30" s="44"/>
      <c r="HVW30" s="44"/>
      <c r="HVX30" s="44"/>
      <c r="HVY30" s="44"/>
      <c r="HVZ30" s="44"/>
      <c r="HWA30" s="44"/>
      <c r="HWB30" s="44"/>
      <c r="HWC30" s="44"/>
      <c r="HWD30" s="44"/>
      <c r="HWE30" s="44"/>
      <c r="HWF30" s="44"/>
      <c r="HWG30" s="44"/>
      <c r="HWH30" s="44"/>
      <c r="HWI30" s="44"/>
      <c r="HWJ30" s="44"/>
      <c r="HWK30" s="44"/>
      <c r="HWL30" s="44"/>
      <c r="HWM30" s="44"/>
      <c r="HWN30" s="44"/>
      <c r="HWO30" s="44"/>
      <c r="HWP30" s="44"/>
      <c r="HWQ30" s="44"/>
      <c r="HWR30" s="44"/>
      <c r="HWS30" s="44"/>
      <c r="HWT30" s="44"/>
      <c r="HWU30" s="44"/>
      <c r="HWV30" s="44"/>
      <c r="HWW30" s="44"/>
      <c r="HWX30" s="44"/>
      <c r="HWY30" s="44"/>
      <c r="HWZ30" s="44"/>
      <c r="HXA30" s="44"/>
      <c r="HXB30" s="44"/>
      <c r="HXC30" s="44"/>
      <c r="HXD30" s="44"/>
      <c r="HXE30" s="44"/>
      <c r="HXF30" s="44"/>
      <c r="HXG30" s="44"/>
      <c r="HXH30" s="44"/>
      <c r="HXI30" s="44"/>
      <c r="HXJ30" s="44"/>
      <c r="HXK30" s="44"/>
      <c r="HXL30" s="44"/>
      <c r="HXM30" s="44"/>
      <c r="HXN30" s="44"/>
      <c r="HXO30" s="44"/>
      <c r="HXP30" s="44"/>
      <c r="HXQ30" s="44"/>
      <c r="HXR30" s="44"/>
      <c r="HXS30" s="44"/>
      <c r="HXT30" s="44"/>
      <c r="HXU30" s="44"/>
      <c r="HXV30" s="44"/>
      <c r="HXW30" s="44"/>
      <c r="HXX30" s="44"/>
      <c r="HXY30" s="44"/>
      <c r="HXZ30" s="44"/>
      <c r="HYA30" s="44"/>
      <c r="HYB30" s="44"/>
      <c r="HYC30" s="44"/>
      <c r="HYD30" s="44"/>
      <c r="HYE30" s="44"/>
      <c r="HYF30" s="44"/>
      <c r="HYG30" s="44"/>
      <c r="HYH30" s="44"/>
      <c r="HYI30" s="44"/>
      <c r="HYJ30" s="44"/>
      <c r="HYK30" s="44"/>
      <c r="HYL30" s="44"/>
      <c r="HYM30" s="44"/>
      <c r="HYN30" s="44"/>
      <c r="HYO30" s="44"/>
      <c r="HYP30" s="44"/>
      <c r="HYQ30" s="44"/>
      <c r="HYR30" s="44"/>
      <c r="HYS30" s="44"/>
      <c r="HYT30" s="44"/>
      <c r="HYU30" s="44"/>
      <c r="HYV30" s="44"/>
      <c r="HYW30" s="44"/>
      <c r="HYX30" s="44"/>
      <c r="HYY30" s="44"/>
      <c r="HYZ30" s="44"/>
      <c r="HZA30" s="44"/>
      <c r="HZB30" s="44"/>
      <c r="HZC30" s="44"/>
      <c r="HZD30" s="44"/>
      <c r="HZE30" s="44"/>
      <c r="HZF30" s="44"/>
      <c r="HZG30" s="44"/>
      <c r="HZH30" s="44"/>
      <c r="HZI30" s="44"/>
      <c r="HZJ30" s="44"/>
      <c r="HZK30" s="44"/>
      <c r="HZL30" s="44"/>
      <c r="HZM30" s="44"/>
      <c r="HZN30" s="44"/>
      <c r="HZO30" s="44"/>
      <c r="HZP30" s="44"/>
      <c r="HZQ30" s="44"/>
      <c r="HZR30" s="44"/>
      <c r="HZS30" s="44"/>
      <c r="HZT30" s="44"/>
      <c r="HZU30" s="44"/>
      <c r="HZV30" s="44"/>
      <c r="HZW30" s="44"/>
      <c r="HZX30" s="44"/>
      <c r="HZY30" s="44"/>
      <c r="HZZ30" s="44"/>
      <c r="IAA30" s="44"/>
      <c r="IAB30" s="44"/>
      <c r="IAC30" s="44"/>
      <c r="IAD30" s="44"/>
      <c r="IAE30" s="44"/>
      <c r="IAF30" s="44"/>
      <c r="IAG30" s="44"/>
      <c r="IAH30" s="44"/>
      <c r="IAI30" s="44"/>
      <c r="IAJ30" s="44"/>
      <c r="IAK30" s="44"/>
      <c r="IAL30" s="44"/>
      <c r="IAM30" s="44"/>
      <c r="IAN30" s="44"/>
      <c r="IAO30" s="44"/>
      <c r="IAP30" s="44"/>
      <c r="IAQ30" s="44"/>
      <c r="IAR30" s="44"/>
      <c r="IAS30" s="44"/>
      <c r="IAT30" s="44"/>
      <c r="IAU30" s="44"/>
      <c r="IAV30" s="44"/>
      <c r="IAW30" s="44"/>
      <c r="IAX30" s="44"/>
      <c r="IAY30" s="44"/>
      <c r="IAZ30" s="44"/>
      <c r="IBA30" s="44"/>
      <c r="IBB30" s="44"/>
      <c r="IBC30" s="44"/>
      <c r="IBD30" s="44"/>
      <c r="IBE30" s="44"/>
      <c r="IBF30" s="44"/>
      <c r="IBG30" s="44"/>
      <c r="IBH30" s="44"/>
      <c r="IBI30" s="44"/>
      <c r="IBJ30" s="44"/>
      <c r="IBK30" s="44"/>
      <c r="IBL30" s="44"/>
      <c r="IBM30" s="44"/>
      <c r="IBN30" s="44"/>
      <c r="IBO30" s="44"/>
      <c r="IBP30" s="44"/>
      <c r="IBQ30" s="44"/>
      <c r="IBR30" s="44"/>
      <c r="IBS30" s="44"/>
      <c r="IBT30" s="44"/>
      <c r="IBU30" s="44"/>
      <c r="IBV30" s="44"/>
      <c r="IBW30" s="44"/>
      <c r="IBX30" s="44"/>
      <c r="IBY30" s="44"/>
      <c r="IBZ30" s="44"/>
      <c r="ICA30" s="44"/>
      <c r="ICB30" s="44"/>
      <c r="ICC30" s="44"/>
      <c r="ICD30" s="44"/>
      <c r="ICE30" s="44"/>
      <c r="ICF30" s="44"/>
      <c r="ICG30" s="44"/>
      <c r="ICH30" s="44"/>
      <c r="ICI30" s="44"/>
      <c r="ICJ30" s="44"/>
      <c r="ICK30" s="44"/>
      <c r="ICL30" s="44"/>
      <c r="ICM30" s="44"/>
      <c r="ICN30" s="44"/>
      <c r="ICO30" s="44"/>
      <c r="ICP30" s="44"/>
      <c r="ICQ30" s="44"/>
      <c r="ICR30" s="44"/>
      <c r="ICS30" s="44"/>
      <c r="ICT30" s="44"/>
      <c r="ICU30" s="44"/>
      <c r="ICV30" s="44"/>
      <c r="ICW30" s="44"/>
      <c r="ICX30" s="44"/>
      <c r="ICY30" s="44"/>
      <c r="ICZ30" s="44"/>
      <c r="IDA30" s="44"/>
      <c r="IDB30" s="44"/>
      <c r="IDC30" s="44"/>
      <c r="IDD30" s="44"/>
      <c r="IDE30" s="44"/>
      <c r="IDF30" s="44"/>
      <c r="IDG30" s="44"/>
      <c r="IDH30" s="44"/>
      <c r="IDI30" s="44"/>
      <c r="IDJ30" s="44"/>
      <c r="IDK30" s="44"/>
      <c r="IDL30" s="44"/>
      <c r="IDM30" s="44"/>
      <c r="IDN30" s="44"/>
      <c r="IDO30" s="44"/>
      <c r="IDP30" s="44"/>
      <c r="IDQ30" s="44"/>
      <c r="IDR30" s="44"/>
      <c r="IDS30" s="44"/>
      <c r="IDT30" s="44"/>
      <c r="IDU30" s="44"/>
      <c r="IDV30" s="44"/>
      <c r="IDW30" s="44"/>
      <c r="IDX30" s="44"/>
      <c r="IDY30" s="44"/>
      <c r="IDZ30" s="44"/>
      <c r="IEA30" s="44"/>
      <c r="IEB30" s="44"/>
      <c r="IEC30" s="44"/>
      <c r="IED30" s="44"/>
      <c r="IEE30" s="44"/>
      <c r="IEF30" s="44"/>
      <c r="IEG30" s="44"/>
      <c r="IEH30" s="44"/>
      <c r="IEI30" s="44"/>
      <c r="IEJ30" s="44"/>
      <c r="IEK30" s="44"/>
      <c r="IEL30" s="44"/>
      <c r="IEM30" s="44"/>
      <c r="IEN30" s="44"/>
      <c r="IEO30" s="44"/>
      <c r="IEP30" s="44"/>
      <c r="IEQ30" s="44"/>
      <c r="IER30" s="44"/>
      <c r="IES30" s="44"/>
      <c r="IET30" s="44"/>
      <c r="IEU30" s="44"/>
      <c r="IEV30" s="44"/>
      <c r="IEW30" s="44"/>
      <c r="IEX30" s="44"/>
      <c r="IEY30" s="44"/>
      <c r="IEZ30" s="44"/>
      <c r="IFA30" s="44"/>
      <c r="IFB30" s="44"/>
      <c r="IFC30" s="44"/>
      <c r="IFD30" s="44"/>
      <c r="IFE30" s="44"/>
      <c r="IFF30" s="44"/>
      <c r="IFG30" s="44"/>
      <c r="IFH30" s="44"/>
      <c r="IFI30" s="44"/>
      <c r="IFJ30" s="44"/>
      <c r="IFK30" s="44"/>
      <c r="IFL30" s="44"/>
      <c r="IFM30" s="44"/>
      <c r="IFN30" s="44"/>
      <c r="IFO30" s="44"/>
      <c r="IFP30" s="44"/>
      <c r="IFQ30" s="44"/>
      <c r="IFR30" s="44"/>
      <c r="IFS30" s="44"/>
      <c r="IFT30" s="44"/>
      <c r="IFU30" s="44"/>
      <c r="IFV30" s="44"/>
      <c r="IFW30" s="44"/>
      <c r="IFX30" s="44"/>
      <c r="IFY30" s="44"/>
      <c r="IFZ30" s="44"/>
      <c r="IGA30" s="44"/>
      <c r="IGB30" s="44"/>
      <c r="IGC30" s="44"/>
      <c r="IGD30" s="44"/>
      <c r="IGE30" s="44"/>
      <c r="IGF30" s="44"/>
      <c r="IGG30" s="44"/>
      <c r="IGH30" s="44"/>
      <c r="IGI30" s="44"/>
      <c r="IGJ30" s="44"/>
      <c r="IGK30" s="44"/>
      <c r="IGL30" s="44"/>
      <c r="IGM30" s="44"/>
      <c r="IGN30" s="44"/>
      <c r="IGO30" s="44"/>
      <c r="IGP30" s="44"/>
      <c r="IGQ30" s="44"/>
      <c r="IGR30" s="44"/>
      <c r="IGS30" s="44"/>
      <c r="IGT30" s="44"/>
      <c r="IGU30" s="44"/>
      <c r="IGV30" s="44"/>
      <c r="IGW30" s="44"/>
      <c r="IGX30" s="44"/>
      <c r="IGY30" s="44"/>
      <c r="IGZ30" s="44"/>
      <c r="IHA30" s="44"/>
      <c r="IHB30" s="44"/>
      <c r="IHC30" s="44"/>
      <c r="IHD30" s="44"/>
      <c r="IHE30" s="44"/>
      <c r="IHF30" s="44"/>
      <c r="IHG30" s="44"/>
      <c r="IHH30" s="44"/>
      <c r="IHI30" s="44"/>
      <c r="IHJ30" s="44"/>
      <c r="IHK30" s="44"/>
      <c r="IHL30" s="44"/>
      <c r="IHM30" s="44"/>
      <c r="IHN30" s="44"/>
      <c r="IHO30" s="44"/>
      <c r="IHP30" s="44"/>
      <c r="IHQ30" s="44"/>
      <c r="IHR30" s="44"/>
      <c r="IHS30" s="44"/>
      <c r="IHT30" s="44"/>
      <c r="IHU30" s="44"/>
      <c r="IHV30" s="44"/>
      <c r="IHW30" s="44"/>
      <c r="IHX30" s="44"/>
      <c r="IHY30" s="44"/>
      <c r="IHZ30" s="44"/>
      <c r="IIA30" s="44"/>
      <c r="IIB30" s="44"/>
      <c r="IIC30" s="44"/>
      <c r="IID30" s="44"/>
      <c r="IIE30" s="44"/>
      <c r="IIF30" s="44"/>
      <c r="IIG30" s="44"/>
      <c r="IIH30" s="44"/>
      <c r="III30" s="44"/>
      <c r="IIJ30" s="44"/>
      <c r="IIK30" s="44"/>
      <c r="IIL30" s="44"/>
      <c r="IIM30" s="44"/>
      <c r="IIN30" s="44"/>
      <c r="IIO30" s="44"/>
      <c r="IIP30" s="44"/>
      <c r="IIQ30" s="44"/>
      <c r="IIR30" s="44"/>
      <c r="IIS30" s="44"/>
      <c r="IIT30" s="44"/>
      <c r="IIU30" s="44"/>
      <c r="IIV30" s="44"/>
      <c r="IIW30" s="44"/>
      <c r="IIX30" s="44"/>
      <c r="IIY30" s="44"/>
      <c r="IIZ30" s="44"/>
      <c r="IJA30" s="44"/>
      <c r="IJB30" s="44"/>
      <c r="IJC30" s="44"/>
      <c r="IJD30" s="44"/>
      <c r="IJE30" s="44"/>
      <c r="IJF30" s="44"/>
      <c r="IJG30" s="44"/>
      <c r="IJH30" s="44"/>
      <c r="IJI30" s="44"/>
      <c r="IJJ30" s="44"/>
      <c r="IJK30" s="44"/>
      <c r="IJL30" s="44"/>
      <c r="IJM30" s="44"/>
      <c r="IJN30" s="44"/>
      <c r="IJO30" s="44"/>
      <c r="IJP30" s="44"/>
      <c r="IJQ30" s="44"/>
      <c r="IJR30" s="44"/>
      <c r="IJS30" s="44"/>
      <c r="IJT30" s="44"/>
      <c r="IJU30" s="44"/>
      <c r="IJV30" s="44"/>
      <c r="IJW30" s="44"/>
      <c r="IJX30" s="44"/>
      <c r="IJY30" s="44"/>
      <c r="IJZ30" s="44"/>
      <c r="IKA30" s="44"/>
      <c r="IKB30" s="44"/>
      <c r="IKC30" s="44"/>
      <c r="IKD30" s="44"/>
      <c r="IKE30" s="44"/>
      <c r="IKF30" s="44"/>
      <c r="IKG30" s="44"/>
      <c r="IKH30" s="44"/>
      <c r="IKI30" s="44"/>
      <c r="IKJ30" s="44"/>
      <c r="IKK30" s="44"/>
      <c r="IKL30" s="44"/>
      <c r="IKM30" s="44"/>
      <c r="IKN30" s="44"/>
      <c r="IKO30" s="44"/>
      <c r="IKP30" s="44"/>
      <c r="IKQ30" s="44"/>
      <c r="IKR30" s="44"/>
      <c r="IKS30" s="44"/>
      <c r="IKT30" s="44"/>
      <c r="IKU30" s="44"/>
      <c r="IKV30" s="44"/>
      <c r="IKW30" s="44"/>
      <c r="IKX30" s="44"/>
      <c r="IKY30" s="44"/>
      <c r="IKZ30" s="44"/>
      <c r="ILA30" s="44"/>
      <c r="ILB30" s="44"/>
      <c r="ILC30" s="44"/>
      <c r="ILD30" s="44"/>
      <c r="ILE30" s="44"/>
      <c r="ILF30" s="44"/>
      <c r="ILG30" s="44"/>
      <c r="ILH30" s="44"/>
      <c r="ILI30" s="44"/>
      <c r="ILJ30" s="44"/>
      <c r="ILK30" s="44"/>
      <c r="ILL30" s="44"/>
      <c r="ILM30" s="44"/>
      <c r="ILN30" s="44"/>
      <c r="ILO30" s="44"/>
      <c r="ILP30" s="44"/>
      <c r="ILQ30" s="44"/>
      <c r="ILR30" s="44"/>
      <c r="ILS30" s="44"/>
      <c r="ILT30" s="44"/>
      <c r="ILU30" s="44"/>
      <c r="ILV30" s="44"/>
      <c r="ILW30" s="44"/>
      <c r="ILX30" s="44"/>
      <c r="ILY30" s="44"/>
      <c r="ILZ30" s="44"/>
      <c r="IMA30" s="44"/>
      <c r="IMB30" s="44"/>
      <c r="IMC30" s="44"/>
      <c r="IMD30" s="44"/>
      <c r="IME30" s="44"/>
      <c r="IMF30" s="44"/>
      <c r="IMG30" s="44"/>
      <c r="IMH30" s="44"/>
      <c r="IMI30" s="44"/>
      <c r="IMJ30" s="44"/>
      <c r="IMK30" s="44"/>
      <c r="IML30" s="44"/>
      <c r="IMM30" s="44"/>
      <c r="IMN30" s="44"/>
      <c r="IMO30" s="44"/>
      <c r="IMP30" s="44"/>
      <c r="IMQ30" s="44"/>
      <c r="IMR30" s="44"/>
      <c r="IMS30" s="44"/>
      <c r="IMT30" s="44"/>
      <c r="IMU30" s="44"/>
      <c r="IMV30" s="44"/>
      <c r="IMW30" s="44"/>
      <c r="IMX30" s="44"/>
      <c r="IMY30" s="44"/>
      <c r="IMZ30" s="44"/>
      <c r="INA30" s="44"/>
      <c r="INB30" s="44"/>
      <c r="INC30" s="44"/>
      <c r="IND30" s="44"/>
      <c r="INE30" s="44"/>
      <c r="INF30" s="44"/>
      <c r="ING30" s="44"/>
      <c r="INH30" s="44"/>
      <c r="INI30" s="44"/>
      <c r="INJ30" s="44"/>
      <c r="INK30" s="44"/>
      <c r="INL30" s="44"/>
      <c r="INM30" s="44"/>
      <c r="INN30" s="44"/>
      <c r="INO30" s="44"/>
      <c r="INP30" s="44"/>
      <c r="INQ30" s="44"/>
      <c r="INR30" s="44"/>
      <c r="INS30" s="44"/>
      <c r="INT30" s="44"/>
      <c r="INU30" s="44"/>
      <c r="INV30" s="44"/>
      <c r="INW30" s="44"/>
      <c r="INX30" s="44"/>
      <c r="INY30" s="44"/>
      <c r="INZ30" s="44"/>
      <c r="IOA30" s="44"/>
      <c r="IOB30" s="44"/>
      <c r="IOC30" s="44"/>
      <c r="IOD30" s="44"/>
      <c r="IOE30" s="44"/>
      <c r="IOF30" s="44"/>
      <c r="IOG30" s="44"/>
      <c r="IOH30" s="44"/>
      <c r="IOI30" s="44"/>
      <c r="IOJ30" s="44"/>
      <c r="IOK30" s="44"/>
      <c r="IOL30" s="44"/>
      <c r="IOM30" s="44"/>
      <c r="ION30" s="44"/>
      <c r="IOO30" s="44"/>
      <c r="IOP30" s="44"/>
      <c r="IOQ30" s="44"/>
      <c r="IOR30" s="44"/>
      <c r="IOS30" s="44"/>
      <c r="IOT30" s="44"/>
      <c r="IOU30" s="44"/>
      <c r="IOV30" s="44"/>
      <c r="IOW30" s="44"/>
      <c r="IOX30" s="44"/>
      <c r="IOY30" s="44"/>
      <c r="IOZ30" s="44"/>
      <c r="IPA30" s="44"/>
      <c r="IPB30" s="44"/>
      <c r="IPC30" s="44"/>
      <c r="IPD30" s="44"/>
      <c r="IPE30" s="44"/>
      <c r="IPF30" s="44"/>
      <c r="IPG30" s="44"/>
      <c r="IPH30" s="44"/>
      <c r="IPI30" s="44"/>
      <c r="IPJ30" s="44"/>
      <c r="IPK30" s="44"/>
      <c r="IPL30" s="44"/>
      <c r="IPM30" s="44"/>
      <c r="IPN30" s="44"/>
      <c r="IPO30" s="44"/>
      <c r="IPP30" s="44"/>
      <c r="IPQ30" s="44"/>
      <c r="IPR30" s="44"/>
      <c r="IPS30" s="44"/>
      <c r="IPT30" s="44"/>
      <c r="IPU30" s="44"/>
      <c r="IPV30" s="44"/>
      <c r="IPW30" s="44"/>
      <c r="IPX30" s="44"/>
      <c r="IPY30" s="44"/>
      <c r="IPZ30" s="44"/>
      <c r="IQA30" s="44"/>
      <c r="IQB30" s="44"/>
      <c r="IQC30" s="44"/>
      <c r="IQD30" s="44"/>
      <c r="IQE30" s="44"/>
      <c r="IQF30" s="44"/>
      <c r="IQG30" s="44"/>
      <c r="IQH30" s="44"/>
      <c r="IQI30" s="44"/>
      <c r="IQJ30" s="44"/>
      <c r="IQK30" s="44"/>
      <c r="IQL30" s="44"/>
      <c r="IQM30" s="44"/>
      <c r="IQN30" s="44"/>
      <c r="IQO30" s="44"/>
      <c r="IQP30" s="44"/>
      <c r="IQQ30" s="44"/>
      <c r="IQR30" s="44"/>
      <c r="IQS30" s="44"/>
      <c r="IQT30" s="44"/>
      <c r="IQU30" s="44"/>
      <c r="IQV30" s="44"/>
      <c r="IQW30" s="44"/>
      <c r="IQX30" s="44"/>
      <c r="IQY30" s="44"/>
      <c r="IQZ30" s="44"/>
      <c r="IRA30" s="44"/>
      <c r="IRB30" s="44"/>
      <c r="IRC30" s="44"/>
      <c r="IRD30" s="44"/>
      <c r="IRE30" s="44"/>
      <c r="IRF30" s="44"/>
      <c r="IRG30" s="44"/>
      <c r="IRH30" s="44"/>
      <c r="IRI30" s="44"/>
      <c r="IRJ30" s="44"/>
      <c r="IRK30" s="44"/>
      <c r="IRL30" s="44"/>
      <c r="IRM30" s="44"/>
      <c r="IRN30" s="44"/>
      <c r="IRO30" s="44"/>
      <c r="IRP30" s="44"/>
      <c r="IRQ30" s="44"/>
      <c r="IRR30" s="44"/>
      <c r="IRS30" s="44"/>
      <c r="IRT30" s="44"/>
      <c r="IRU30" s="44"/>
      <c r="IRV30" s="44"/>
      <c r="IRW30" s="44"/>
      <c r="IRX30" s="44"/>
      <c r="IRY30" s="44"/>
      <c r="IRZ30" s="44"/>
      <c r="ISA30" s="44"/>
      <c r="ISB30" s="44"/>
      <c r="ISC30" s="44"/>
      <c r="ISD30" s="44"/>
      <c r="ISE30" s="44"/>
      <c r="ISF30" s="44"/>
      <c r="ISG30" s="44"/>
      <c r="ISH30" s="44"/>
      <c r="ISI30" s="44"/>
      <c r="ISJ30" s="44"/>
      <c r="ISK30" s="44"/>
      <c r="ISL30" s="44"/>
      <c r="ISM30" s="44"/>
      <c r="ISN30" s="44"/>
      <c r="ISO30" s="44"/>
      <c r="ISP30" s="44"/>
      <c r="ISQ30" s="44"/>
      <c r="ISR30" s="44"/>
      <c r="ISS30" s="44"/>
      <c r="IST30" s="44"/>
      <c r="ISU30" s="44"/>
      <c r="ISV30" s="44"/>
      <c r="ISW30" s="44"/>
      <c r="ISX30" s="44"/>
      <c r="ISY30" s="44"/>
      <c r="ISZ30" s="44"/>
      <c r="ITA30" s="44"/>
      <c r="ITB30" s="44"/>
      <c r="ITC30" s="44"/>
      <c r="ITD30" s="44"/>
      <c r="ITE30" s="44"/>
      <c r="ITF30" s="44"/>
      <c r="ITG30" s="44"/>
      <c r="ITH30" s="44"/>
      <c r="ITI30" s="44"/>
      <c r="ITJ30" s="44"/>
      <c r="ITK30" s="44"/>
      <c r="ITL30" s="44"/>
      <c r="ITM30" s="44"/>
      <c r="ITN30" s="44"/>
      <c r="ITO30" s="44"/>
      <c r="ITP30" s="44"/>
      <c r="ITQ30" s="44"/>
      <c r="ITR30" s="44"/>
      <c r="ITS30" s="44"/>
      <c r="ITT30" s="44"/>
      <c r="ITU30" s="44"/>
      <c r="ITV30" s="44"/>
      <c r="ITW30" s="44"/>
      <c r="ITX30" s="44"/>
      <c r="ITY30" s="44"/>
      <c r="ITZ30" s="44"/>
      <c r="IUA30" s="44"/>
      <c r="IUB30" s="44"/>
      <c r="IUC30" s="44"/>
      <c r="IUD30" s="44"/>
      <c r="IUE30" s="44"/>
      <c r="IUF30" s="44"/>
      <c r="IUG30" s="44"/>
      <c r="IUH30" s="44"/>
      <c r="IUI30" s="44"/>
      <c r="IUJ30" s="44"/>
      <c r="IUK30" s="44"/>
      <c r="IUL30" s="44"/>
      <c r="IUM30" s="44"/>
      <c r="IUN30" s="44"/>
      <c r="IUO30" s="44"/>
      <c r="IUP30" s="44"/>
      <c r="IUQ30" s="44"/>
      <c r="IUR30" s="44"/>
      <c r="IUS30" s="44"/>
      <c r="IUT30" s="44"/>
      <c r="IUU30" s="44"/>
      <c r="IUV30" s="44"/>
      <c r="IUW30" s="44"/>
      <c r="IUX30" s="44"/>
      <c r="IUY30" s="44"/>
      <c r="IUZ30" s="44"/>
      <c r="IVA30" s="44"/>
      <c r="IVB30" s="44"/>
      <c r="IVC30" s="44"/>
      <c r="IVD30" s="44"/>
      <c r="IVE30" s="44"/>
      <c r="IVF30" s="44"/>
      <c r="IVG30" s="44"/>
      <c r="IVH30" s="44"/>
      <c r="IVI30" s="44"/>
      <c r="IVJ30" s="44"/>
      <c r="IVK30" s="44"/>
      <c r="IVL30" s="44"/>
      <c r="IVM30" s="44"/>
      <c r="IVN30" s="44"/>
      <c r="IVO30" s="44"/>
      <c r="IVP30" s="44"/>
      <c r="IVQ30" s="44"/>
      <c r="IVR30" s="44"/>
      <c r="IVS30" s="44"/>
      <c r="IVT30" s="44"/>
      <c r="IVU30" s="44"/>
      <c r="IVV30" s="44"/>
      <c r="IVW30" s="44"/>
      <c r="IVX30" s="44"/>
      <c r="IVY30" s="44"/>
      <c r="IVZ30" s="44"/>
      <c r="IWA30" s="44"/>
      <c r="IWB30" s="44"/>
      <c r="IWC30" s="44"/>
      <c r="IWD30" s="44"/>
      <c r="IWE30" s="44"/>
      <c r="IWF30" s="44"/>
      <c r="IWG30" s="44"/>
      <c r="IWH30" s="44"/>
      <c r="IWI30" s="44"/>
      <c r="IWJ30" s="44"/>
      <c r="IWK30" s="44"/>
      <c r="IWL30" s="44"/>
      <c r="IWM30" s="44"/>
      <c r="IWN30" s="44"/>
      <c r="IWO30" s="44"/>
      <c r="IWP30" s="44"/>
      <c r="IWQ30" s="44"/>
      <c r="IWR30" s="44"/>
      <c r="IWS30" s="44"/>
      <c r="IWT30" s="44"/>
      <c r="IWU30" s="44"/>
      <c r="IWV30" s="44"/>
      <c r="IWW30" s="44"/>
      <c r="IWX30" s="44"/>
      <c r="IWY30" s="44"/>
      <c r="IWZ30" s="44"/>
      <c r="IXA30" s="44"/>
      <c r="IXB30" s="44"/>
      <c r="IXC30" s="44"/>
      <c r="IXD30" s="44"/>
      <c r="IXE30" s="44"/>
      <c r="IXF30" s="44"/>
      <c r="IXG30" s="44"/>
      <c r="IXH30" s="44"/>
      <c r="IXI30" s="44"/>
      <c r="IXJ30" s="44"/>
      <c r="IXK30" s="44"/>
      <c r="IXL30" s="44"/>
      <c r="IXM30" s="44"/>
      <c r="IXN30" s="44"/>
      <c r="IXO30" s="44"/>
      <c r="IXP30" s="44"/>
      <c r="IXQ30" s="44"/>
      <c r="IXR30" s="44"/>
      <c r="IXS30" s="44"/>
      <c r="IXT30" s="44"/>
      <c r="IXU30" s="44"/>
      <c r="IXV30" s="44"/>
      <c r="IXW30" s="44"/>
      <c r="IXX30" s="44"/>
      <c r="IXY30" s="44"/>
      <c r="IXZ30" s="44"/>
      <c r="IYA30" s="44"/>
      <c r="IYB30" s="44"/>
      <c r="IYC30" s="44"/>
      <c r="IYD30" s="44"/>
      <c r="IYE30" s="44"/>
      <c r="IYF30" s="44"/>
      <c r="IYG30" s="44"/>
      <c r="IYH30" s="44"/>
      <c r="IYI30" s="44"/>
      <c r="IYJ30" s="44"/>
      <c r="IYK30" s="44"/>
      <c r="IYL30" s="44"/>
      <c r="IYM30" s="44"/>
      <c r="IYN30" s="44"/>
      <c r="IYO30" s="44"/>
      <c r="IYP30" s="44"/>
      <c r="IYQ30" s="44"/>
      <c r="IYR30" s="44"/>
      <c r="IYS30" s="44"/>
      <c r="IYT30" s="44"/>
      <c r="IYU30" s="44"/>
      <c r="IYV30" s="44"/>
      <c r="IYW30" s="44"/>
      <c r="IYX30" s="44"/>
      <c r="IYY30" s="44"/>
      <c r="IYZ30" s="44"/>
      <c r="IZA30" s="44"/>
      <c r="IZB30" s="44"/>
      <c r="IZC30" s="44"/>
      <c r="IZD30" s="44"/>
      <c r="IZE30" s="44"/>
      <c r="IZF30" s="44"/>
      <c r="IZG30" s="44"/>
      <c r="IZH30" s="44"/>
      <c r="IZI30" s="44"/>
      <c r="IZJ30" s="44"/>
      <c r="IZK30" s="44"/>
      <c r="IZL30" s="44"/>
      <c r="IZM30" s="44"/>
      <c r="IZN30" s="44"/>
      <c r="IZO30" s="44"/>
      <c r="IZP30" s="44"/>
      <c r="IZQ30" s="44"/>
      <c r="IZR30" s="44"/>
      <c r="IZS30" s="44"/>
      <c r="IZT30" s="44"/>
      <c r="IZU30" s="44"/>
      <c r="IZV30" s="44"/>
      <c r="IZW30" s="44"/>
      <c r="IZX30" s="44"/>
      <c r="IZY30" s="44"/>
      <c r="IZZ30" s="44"/>
      <c r="JAA30" s="44"/>
      <c r="JAB30" s="44"/>
      <c r="JAC30" s="44"/>
      <c r="JAD30" s="44"/>
      <c r="JAE30" s="44"/>
      <c r="JAF30" s="44"/>
      <c r="JAG30" s="44"/>
      <c r="JAH30" s="44"/>
      <c r="JAI30" s="44"/>
      <c r="JAJ30" s="44"/>
      <c r="JAK30" s="44"/>
      <c r="JAL30" s="44"/>
      <c r="JAM30" s="44"/>
      <c r="JAN30" s="44"/>
      <c r="JAO30" s="44"/>
      <c r="JAP30" s="44"/>
      <c r="JAQ30" s="44"/>
      <c r="JAR30" s="44"/>
      <c r="JAS30" s="44"/>
      <c r="JAT30" s="44"/>
      <c r="JAU30" s="44"/>
      <c r="JAV30" s="44"/>
      <c r="JAW30" s="44"/>
      <c r="JAX30" s="44"/>
      <c r="JAY30" s="44"/>
      <c r="JAZ30" s="44"/>
      <c r="JBA30" s="44"/>
      <c r="JBB30" s="44"/>
      <c r="JBC30" s="44"/>
      <c r="JBD30" s="44"/>
      <c r="JBE30" s="44"/>
      <c r="JBF30" s="44"/>
      <c r="JBG30" s="44"/>
      <c r="JBH30" s="44"/>
      <c r="JBI30" s="44"/>
      <c r="JBJ30" s="44"/>
      <c r="JBK30" s="44"/>
      <c r="JBL30" s="44"/>
      <c r="JBM30" s="44"/>
      <c r="JBN30" s="44"/>
      <c r="JBO30" s="44"/>
      <c r="JBP30" s="44"/>
      <c r="JBQ30" s="44"/>
      <c r="JBR30" s="44"/>
      <c r="JBS30" s="44"/>
      <c r="JBT30" s="44"/>
      <c r="JBU30" s="44"/>
      <c r="JBV30" s="44"/>
      <c r="JBW30" s="44"/>
      <c r="JBX30" s="44"/>
      <c r="JBY30" s="44"/>
      <c r="JBZ30" s="44"/>
      <c r="JCA30" s="44"/>
      <c r="JCB30" s="44"/>
      <c r="JCC30" s="44"/>
      <c r="JCD30" s="44"/>
      <c r="JCE30" s="44"/>
      <c r="JCF30" s="44"/>
      <c r="JCG30" s="44"/>
      <c r="JCH30" s="44"/>
      <c r="JCI30" s="44"/>
      <c r="JCJ30" s="44"/>
      <c r="JCK30" s="44"/>
      <c r="JCL30" s="44"/>
      <c r="JCM30" s="44"/>
      <c r="JCN30" s="44"/>
      <c r="JCO30" s="44"/>
      <c r="JCP30" s="44"/>
      <c r="JCQ30" s="44"/>
      <c r="JCR30" s="44"/>
      <c r="JCS30" s="44"/>
      <c r="JCT30" s="44"/>
      <c r="JCU30" s="44"/>
      <c r="JCV30" s="44"/>
      <c r="JCW30" s="44"/>
      <c r="JCX30" s="44"/>
      <c r="JCY30" s="44"/>
      <c r="JCZ30" s="44"/>
      <c r="JDA30" s="44"/>
      <c r="JDB30" s="44"/>
      <c r="JDC30" s="44"/>
      <c r="JDD30" s="44"/>
      <c r="JDE30" s="44"/>
      <c r="JDF30" s="44"/>
      <c r="JDG30" s="44"/>
      <c r="JDH30" s="44"/>
      <c r="JDI30" s="44"/>
      <c r="JDJ30" s="44"/>
      <c r="JDK30" s="44"/>
      <c r="JDL30" s="44"/>
      <c r="JDM30" s="44"/>
      <c r="JDN30" s="44"/>
      <c r="JDO30" s="44"/>
      <c r="JDP30" s="44"/>
      <c r="JDQ30" s="44"/>
      <c r="JDR30" s="44"/>
      <c r="JDS30" s="44"/>
      <c r="JDT30" s="44"/>
      <c r="JDU30" s="44"/>
      <c r="JDV30" s="44"/>
      <c r="JDW30" s="44"/>
      <c r="JDX30" s="44"/>
      <c r="JDY30" s="44"/>
      <c r="JDZ30" s="44"/>
      <c r="JEA30" s="44"/>
      <c r="JEB30" s="44"/>
      <c r="JEC30" s="44"/>
      <c r="JED30" s="44"/>
      <c r="JEE30" s="44"/>
      <c r="JEF30" s="44"/>
      <c r="JEG30" s="44"/>
      <c r="JEH30" s="44"/>
      <c r="JEI30" s="44"/>
      <c r="JEJ30" s="44"/>
      <c r="JEK30" s="44"/>
      <c r="JEL30" s="44"/>
      <c r="JEM30" s="44"/>
      <c r="JEN30" s="44"/>
      <c r="JEO30" s="44"/>
      <c r="JEP30" s="44"/>
      <c r="JEQ30" s="44"/>
      <c r="JER30" s="44"/>
      <c r="JES30" s="44"/>
      <c r="JET30" s="44"/>
      <c r="JEU30" s="44"/>
      <c r="JEV30" s="44"/>
      <c r="JEW30" s="44"/>
      <c r="JEX30" s="44"/>
      <c r="JEY30" s="44"/>
      <c r="JEZ30" s="44"/>
      <c r="JFA30" s="44"/>
      <c r="JFB30" s="44"/>
      <c r="JFC30" s="44"/>
      <c r="JFD30" s="44"/>
      <c r="JFE30" s="44"/>
      <c r="JFF30" s="44"/>
      <c r="JFG30" s="44"/>
      <c r="JFH30" s="44"/>
      <c r="JFI30" s="44"/>
      <c r="JFJ30" s="44"/>
      <c r="JFK30" s="44"/>
      <c r="JFL30" s="44"/>
      <c r="JFM30" s="44"/>
      <c r="JFN30" s="44"/>
      <c r="JFO30" s="44"/>
      <c r="JFP30" s="44"/>
      <c r="JFQ30" s="44"/>
      <c r="JFR30" s="44"/>
      <c r="JFS30" s="44"/>
      <c r="JFT30" s="44"/>
      <c r="JFU30" s="44"/>
      <c r="JFV30" s="44"/>
      <c r="JFW30" s="44"/>
      <c r="JFX30" s="44"/>
      <c r="JFY30" s="44"/>
      <c r="JFZ30" s="44"/>
      <c r="JGA30" s="44"/>
      <c r="JGB30" s="44"/>
      <c r="JGC30" s="44"/>
      <c r="JGD30" s="44"/>
      <c r="JGE30" s="44"/>
      <c r="JGF30" s="44"/>
      <c r="JGG30" s="44"/>
      <c r="JGH30" s="44"/>
      <c r="JGI30" s="44"/>
      <c r="JGJ30" s="44"/>
      <c r="JGK30" s="44"/>
      <c r="JGL30" s="44"/>
      <c r="JGM30" s="44"/>
      <c r="JGN30" s="44"/>
      <c r="JGO30" s="44"/>
      <c r="JGP30" s="44"/>
      <c r="JGQ30" s="44"/>
      <c r="JGR30" s="44"/>
      <c r="JGS30" s="44"/>
      <c r="JGT30" s="44"/>
      <c r="JGU30" s="44"/>
      <c r="JGV30" s="44"/>
      <c r="JGW30" s="44"/>
      <c r="JGX30" s="44"/>
      <c r="JGY30" s="44"/>
      <c r="JGZ30" s="44"/>
      <c r="JHA30" s="44"/>
      <c r="JHB30" s="44"/>
      <c r="JHC30" s="44"/>
      <c r="JHD30" s="44"/>
      <c r="JHE30" s="44"/>
      <c r="JHF30" s="44"/>
      <c r="JHG30" s="44"/>
      <c r="JHH30" s="44"/>
      <c r="JHI30" s="44"/>
      <c r="JHJ30" s="44"/>
      <c r="JHK30" s="44"/>
      <c r="JHL30" s="44"/>
      <c r="JHM30" s="44"/>
      <c r="JHN30" s="44"/>
      <c r="JHO30" s="44"/>
      <c r="JHP30" s="44"/>
      <c r="JHQ30" s="44"/>
      <c r="JHR30" s="44"/>
      <c r="JHS30" s="44"/>
      <c r="JHT30" s="44"/>
      <c r="JHU30" s="44"/>
      <c r="JHV30" s="44"/>
      <c r="JHW30" s="44"/>
      <c r="JHX30" s="44"/>
      <c r="JHY30" s="44"/>
      <c r="JHZ30" s="44"/>
      <c r="JIA30" s="44"/>
      <c r="JIB30" s="44"/>
      <c r="JIC30" s="44"/>
      <c r="JID30" s="44"/>
      <c r="JIE30" s="44"/>
      <c r="JIF30" s="44"/>
      <c r="JIG30" s="44"/>
      <c r="JIH30" s="44"/>
      <c r="JII30" s="44"/>
      <c r="JIJ30" s="44"/>
      <c r="JIK30" s="44"/>
      <c r="JIL30" s="44"/>
      <c r="JIM30" s="44"/>
      <c r="JIN30" s="44"/>
      <c r="JIO30" s="44"/>
      <c r="JIP30" s="44"/>
      <c r="JIQ30" s="44"/>
      <c r="JIR30" s="44"/>
      <c r="JIS30" s="44"/>
      <c r="JIT30" s="44"/>
      <c r="JIU30" s="44"/>
      <c r="JIV30" s="44"/>
      <c r="JIW30" s="44"/>
      <c r="JIX30" s="44"/>
      <c r="JIY30" s="44"/>
      <c r="JIZ30" s="44"/>
      <c r="JJA30" s="44"/>
      <c r="JJB30" s="44"/>
      <c r="JJC30" s="44"/>
      <c r="JJD30" s="44"/>
      <c r="JJE30" s="44"/>
      <c r="JJF30" s="44"/>
      <c r="JJG30" s="44"/>
      <c r="JJH30" s="44"/>
      <c r="JJI30" s="44"/>
      <c r="JJJ30" s="44"/>
      <c r="JJK30" s="44"/>
      <c r="JJL30" s="44"/>
      <c r="JJM30" s="44"/>
      <c r="JJN30" s="44"/>
      <c r="JJO30" s="44"/>
      <c r="JJP30" s="44"/>
      <c r="JJQ30" s="44"/>
      <c r="JJR30" s="44"/>
      <c r="JJS30" s="44"/>
      <c r="JJT30" s="44"/>
      <c r="JJU30" s="44"/>
      <c r="JJV30" s="44"/>
      <c r="JJW30" s="44"/>
      <c r="JJX30" s="44"/>
      <c r="JJY30" s="44"/>
      <c r="JJZ30" s="44"/>
      <c r="JKA30" s="44"/>
      <c r="JKB30" s="44"/>
      <c r="JKC30" s="44"/>
      <c r="JKD30" s="44"/>
      <c r="JKE30" s="44"/>
      <c r="JKF30" s="44"/>
      <c r="JKG30" s="44"/>
      <c r="JKH30" s="44"/>
      <c r="JKI30" s="44"/>
      <c r="JKJ30" s="44"/>
      <c r="JKK30" s="44"/>
      <c r="JKL30" s="44"/>
      <c r="JKM30" s="44"/>
      <c r="JKN30" s="44"/>
      <c r="JKO30" s="44"/>
      <c r="JKP30" s="44"/>
      <c r="JKQ30" s="44"/>
      <c r="JKR30" s="44"/>
      <c r="JKS30" s="44"/>
      <c r="JKT30" s="44"/>
      <c r="JKU30" s="44"/>
      <c r="JKV30" s="44"/>
      <c r="JKW30" s="44"/>
      <c r="JKX30" s="44"/>
      <c r="JKY30" s="44"/>
      <c r="JKZ30" s="44"/>
      <c r="JLA30" s="44"/>
      <c r="JLB30" s="44"/>
      <c r="JLC30" s="44"/>
      <c r="JLD30" s="44"/>
      <c r="JLE30" s="44"/>
      <c r="JLF30" s="44"/>
      <c r="JLG30" s="44"/>
      <c r="JLH30" s="44"/>
      <c r="JLI30" s="44"/>
      <c r="JLJ30" s="44"/>
      <c r="JLK30" s="44"/>
      <c r="JLL30" s="44"/>
      <c r="JLM30" s="44"/>
      <c r="JLN30" s="44"/>
      <c r="JLO30" s="44"/>
      <c r="JLP30" s="44"/>
      <c r="JLQ30" s="44"/>
      <c r="JLR30" s="44"/>
      <c r="JLS30" s="44"/>
      <c r="JLT30" s="44"/>
      <c r="JLU30" s="44"/>
      <c r="JLV30" s="44"/>
      <c r="JLW30" s="44"/>
      <c r="JLX30" s="44"/>
      <c r="JLY30" s="44"/>
      <c r="JLZ30" s="44"/>
      <c r="JMA30" s="44"/>
      <c r="JMB30" s="44"/>
      <c r="JMC30" s="44"/>
      <c r="JMD30" s="44"/>
      <c r="JME30" s="44"/>
      <c r="JMF30" s="44"/>
      <c r="JMG30" s="44"/>
      <c r="JMH30" s="44"/>
      <c r="JMI30" s="44"/>
      <c r="JMJ30" s="44"/>
      <c r="JMK30" s="44"/>
      <c r="JML30" s="44"/>
      <c r="JMM30" s="44"/>
      <c r="JMN30" s="44"/>
      <c r="JMO30" s="44"/>
      <c r="JMP30" s="44"/>
      <c r="JMQ30" s="44"/>
      <c r="JMR30" s="44"/>
      <c r="JMS30" s="44"/>
      <c r="JMT30" s="44"/>
      <c r="JMU30" s="44"/>
      <c r="JMV30" s="44"/>
      <c r="JMW30" s="44"/>
      <c r="JMX30" s="44"/>
      <c r="JMY30" s="44"/>
      <c r="JMZ30" s="44"/>
      <c r="JNA30" s="44"/>
      <c r="JNB30" s="44"/>
      <c r="JNC30" s="44"/>
      <c r="JND30" s="44"/>
      <c r="JNE30" s="44"/>
      <c r="JNF30" s="44"/>
      <c r="JNG30" s="44"/>
      <c r="JNH30" s="44"/>
      <c r="JNI30" s="44"/>
      <c r="JNJ30" s="44"/>
      <c r="JNK30" s="44"/>
      <c r="JNL30" s="44"/>
      <c r="JNM30" s="44"/>
      <c r="JNN30" s="44"/>
      <c r="JNO30" s="44"/>
      <c r="JNP30" s="44"/>
      <c r="JNQ30" s="44"/>
      <c r="JNR30" s="44"/>
      <c r="JNS30" s="44"/>
      <c r="JNT30" s="44"/>
      <c r="JNU30" s="44"/>
      <c r="JNV30" s="44"/>
      <c r="JNW30" s="44"/>
      <c r="JNX30" s="44"/>
      <c r="JNY30" s="44"/>
      <c r="JNZ30" s="44"/>
      <c r="JOA30" s="44"/>
      <c r="JOB30" s="44"/>
      <c r="JOC30" s="44"/>
      <c r="JOD30" s="44"/>
      <c r="JOE30" s="44"/>
      <c r="JOF30" s="44"/>
      <c r="JOG30" s="44"/>
      <c r="JOH30" s="44"/>
      <c r="JOI30" s="44"/>
      <c r="JOJ30" s="44"/>
      <c r="JOK30" s="44"/>
      <c r="JOL30" s="44"/>
      <c r="JOM30" s="44"/>
      <c r="JON30" s="44"/>
      <c r="JOO30" s="44"/>
      <c r="JOP30" s="44"/>
      <c r="JOQ30" s="44"/>
      <c r="JOR30" s="44"/>
      <c r="JOS30" s="44"/>
      <c r="JOT30" s="44"/>
      <c r="JOU30" s="44"/>
      <c r="JOV30" s="44"/>
      <c r="JOW30" s="44"/>
      <c r="JOX30" s="44"/>
      <c r="JOY30" s="44"/>
      <c r="JOZ30" s="44"/>
      <c r="JPA30" s="44"/>
      <c r="JPB30" s="44"/>
      <c r="JPC30" s="44"/>
      <c r="JPD30" s="44"/>
      <c r="JPE30" s="44"/>
      <c r="JPF30" s="44"/>
      <c r="JPG30" s="44"/>
      <c r="JPH30" s="44"/>
      <c r="JPI30" s="44"/>
      <c r="JPJ30" s="44"/>
      <c r="JPK30" s="44"/>
      <c r="JPL30" s="44"/>
      <c r="JPM30" s="44"/>
      <c r="JPN30" s="44"/>
      <c r="JPO30" s="44"/>
      <c r="JPP30" s="44"/>
      <c r="JPQ30" s="44"/>
      <c r="JPR30" s="44"/>
      <c r="JPS30" s="44"/>
      <c r="JPT30" s="44"/>
      <c r="JPU30" s="44"/>
      <c r="JPV30" s="44"/>
      <c r="JPW30" s="44"/>
      <c r="JPX30" s="44"/>
      <c r="JPY30" s="44"/>
      <c r="JPZ30" s="44"/>
      <c r="JQA30" s="44"/>
      <c r="JQB30" s="44"/>
      <c r="JQC30" s="44"/>
      <c r="JQD30" s="44"/>
      <c r="JQE30" s="44"/>
      <c r="JQF30" s="44"/>
      <c r="JQG30" s="44"/>
      <c r="JQH30" s="44"/>
      <c r="JQI30" s="44"/>
      <c r="JQJ30" s="44"/>
      <c r="JQK30" s="44"/>
      <c r="JQL30" s="44"/>
      <c r="JQM30" s="44"/>
      <c r="JQN30" s="44"/>
      <c r="JQO30" s="44"/>
      <c r="JQP30" s="44"/>
      <c r="JQQ30" s="44"/>
      <c r="JQR30" s="44"/>
      <c r="JQS30" s="44"/>
      <c r="JQT30" s="44"/>
      <c r="JQU30" s="44"/>
      <c r="JQV30" s="44"/>
      <c r="JQW30" s="44"/>
      <c r="JQX30" s="44"/>
      <c r="JQY30" s="44"/>
      <c r="JQZ30" s="44"/>
      <c r="JRA30" s="44"/>
      <c r="JRB30" s="44"/>
      <c r="JRC30" s="44"/>
      <c r="JRD30" s="44"/>
      <c r="JRE30" s="44"/>
      <c r="JRF30" s="44"/>
      <c r="JRG30" s="44"/>
      <c r="JRH30" s="44"/>
      <c r="JRI30" s="44"/>
      <c r="JRJ30" s="44"/>
      <c r="JRK30" s="44"/>
      <c r="JRL30" s="44"/>
      <c r="JRM30" s="44"/>
      <c r="JRN30" s="44"/>
      <c r="JRO30" s="44"/>
      <c r="JRP30" s="44"/>
      <c r="JRQ30" s="44"/>
      <c r="JRR30" s="44"/>
      <c r="JRS30" s="44"/>
      <c r="JRT30" s="44"/>
      <c r="JRU30" s="44"/>
      <c r="JRV30" s="44"/>
      <c r="JRW30" s="44"/>
      <c r="JRX30" s="44"/>
      <c r="JRY30" s="44"/>
      <c r="JRZ30" s="44"/>
      <c r="JSA30" s="44"/>
      <c r="JSB30" s="44"/>
      <c r="JSC30" s="44"/>
      <c r="JSD30" s="44"/>
      <c r="JSE30" s="44"/>
      <c r="JSF30" s="44"/>
      <c r="JSG30" s="44"/>
      <c r="JSH30" s="44"/>
      <c r="JSI30" s="44"/>
      <c r="JSJ30" s="44"/>
      <c r="JSK30" s="44"/>
      <c r="JSL30" s="44"/>
      <c r="JSM30" s="44"/>
      <c r="JSN30" s="44"/>
      <c r="JSO30" s="44"/>
      <c r="JSP30" s="44"/>
      <c r="JSQ30" s="44"/>
      <c r="JSR30" s="44"/>
      <c r="JSS30" s="44"/>
      <c r="JST30" s="44"/>
      <c r="JSU30" s="44"/>
      <c r="JSV30" s="44"/>
      <c r="JSW30" s="44"/>
      <c r="JSX30" s="44"/>
      <c r="JSY30" s="44"/>
      <c r="JSZ30" s="44"/>
      <c r="JTA30" s="44"/>
      <c r="JTB30" s="44"/>
      <c r="JTC30" s="44"/>
      <c r="JTD30" s="44"/>
      <c r="JTE30" s="44"/>
      <c r="JTF30" s="44"/>
      <c r="JTG30" s="44"/>
      <c r="JTH30" s="44"/>
      <c r="JTI30" s="44"/>
      <c r="JTJ30" s="44"/>
      <c r="JTK30" s="44"/>
      <c r="JTL30" s="44"/>
      <c r="JTM30" s="44"/>
      <c r="JTN30" s="44"/>
      <c r="JTO30" s="44"/>
      <c r="JTP30" s="44"/>
      <c r="JTQ30" s="44"/>
      <c r="JTR30" s="44"/>
      <c r="JTS30" s="44"/>
      <c r="JTT30" s="44"/>
      <c r="JTU30" s="44"/>
      <c r="JTV30" s="44"/>
      <c r="JTW30" s="44"/>
      <c r="JTX30" s="44"/>
      <c r="JTY30" s="44"/>
      <c r="JTZ30" s="44"/>
      <c r="JUA30" s="44"/>
      <c r="JUB30" s="44"/>
      <c r="JUC30" s="44"/>
      <c r="JUD30" s="44"/>
      <c r="JUE30" s="44"/>
      <c r="JUF30" s="44"/>
      <c r="JUG30" s="44"/>
      <c r="JUH30" s="44"/>
      <c r="JUI30" s="44"/>
      <c r="JUJ30" s="44"/>
      <c r="JUK30" s="44"/>
      <c r="JUL30" s="44"/>
      <c r="JUM30" s="44"/>
      <c r="JUN30" s="44"/>
      <c r="JUO30" s="44"/>
      <c r="JUP30" s="44"/>
      <c r="JUQ30" s="44"/>
      <c r="JUR30" s="44"/>
      <c r="JUS30" s="44"/>
      <c r="JUT30" s="44"/>
      <c r="JUU30" s="44"/>
      <c r="JUV30" s="44"/>
      <c r="JUW30" s="44"/>
      <c r="JUX30" s="44"/>
      <c r="JUY30" s="44"/>
      <c r="JUZ30" s="44"/>
      <c r="JVA30" s="44"/>
      <c r="JVB30" s="44"/>
      <c r="JVC30" s="44"/>
      <c r="JVD30" s="44"/>
      <c r="JVE30" s="44"/>
      <c r="JVF30" s="44"/>
      <c r="JVG30" s="44"/>
      <c r="JVH30" s="44"/>
      <c r="JVI30" s="44"/>
      <c r="JVJ30" s="44"/>
      <c r="JVK30" s="44"/>
      <c r="JVL30" s="44"/>
      <c r="JVM30" s="44"/>
      <c r="JVN30" s="44"/>
      <c r="JVO30" s="44"/>
      <c r="JVP30" s="44"/>
      <c r="JVQ30" s="44"/>
      <c r="JVR30" s="44"/>
      <c r="JVS30" s="44"/>
      <c r="JVT30" s="44"/>
      <c r="JVU30" s="44"/>
      <c r="JVV30" s="44"/>
      <c r="JVW30" s="44"/>
      <c r="JVX30" s="44"/>
      <c r="JVY30" s="44"/>
      <c r="JVZ30" s="44"/>
      <c r="JWA30" s="44"/>
      <c r="JWB30" s="44"/>
      <c r="JWC30" s="44"/>
      <c r="JWD30" s="44"/>
      <c r="JWE30" s="44"/>
      <c r="JWF30" s="44"/>
      <c r="JWG30" s="44"/>
      <c r="JWH30" s="44"/>
      <c r="JWI30" s="44"/>
      <c r="JWJ30" s="44"/>
      <c r="JWK30" s="44"/>
      <c r="JWL30" s="44"/>
      <c r="JWM30" s="44"/>
      <c r="JWN30" s="44"/>
      <c r="JWO30" s="44"/>
      <c r="JWP30" s="44"/>
      <c r="JWQ30" s="44"/>
      <c r="JWR30" s="44"/>
      <c r="JWS30" s="44"/>
      <c r="JWT30" s="44"/>
      <c r="JWU30" s="44"/>
      <c r="JWV30" s="44"/>
      <c r="JWW30" s="44"/>
      <c r="JWX30" s="44"/>
      <c r="JWY30" s="44"/>
      <c r="JWZ30" s="44"/>
      <c r="JXA30" s="44"/>
      <c r="JXB30" s="44"/>
      <c r="JXC30" s="44"/>
      <c r="JXD30" s="44"/>
      <c r="JXE30" s="44"/>
      <c r="JXF30" s="44"/>
      <c r="JXG30" s="44"/>
      <c r="JXH30" s="44"/>
      <c r="JXI30" s="44"/>
      <c r="JXJ30" s="44"/>
      <c r="JXK30" s="44"/>
      <c r="JXL30" s="44"/>
      <c r="JXM30" s="44"/>
      <c r="JXN30" s="44"/>
      <c r="JXO30" s="44"/>
      <c r="JXP30" s="44"/>
      <c r="JXQ30" s="44"/>
      <c r="JXR30" s="44"/>
      <c r="JXS30" s="44"/>
      <c r="JXT30" s="44"/>
      <c r="JXU30" s="44"/>
      <c r="JXV30" s="44"/>
      <c r="JXW30" s="44"/>
      <c r="JXX30" s="44"/>
      <c r="JXY30" s="44"/>
      <c r="JXZ30" s="44"/>
      <c r="JYA30" s="44"/>
      <c r="JYB30" s="44"/>
      <c r="JYC30" s="44"/>
      <c r="JYD30" s="44"/>
      <c r="JYE30" s="44"/>
      <c r="JYF30" s="44"/>
      <c r="JYG30" s="44"/>
      <c r="JYH30" s="44"/>
      <c r="JYI30" s="44"/>
      <c r="JYJ30" s="44"/>
      <c r="JYK30" s="44"/>
      <c r="JYL30" s="44"/>
      <c r="JYM30" s="44"/>
      <c r="JYN30" s="44"/>
      <c r="JYO30" s="44"/>
      <c r="JYP30" s="44"/>
      <c r="JYQ30" s="44"/>
      <c r="JYR30" s="44"/>
      <c r="JYS30" s="44"/>
      <c r="JYT30" s="44"/>
      <c r="JYU30" s="44"/>
      <c r="JYV30" s="44"/>
      <c r="JYW30" s="44"/>
      <c r="JYX30" s="44"/>
      <c r="JYY30" s="44"/>
      <c r="JYZ30" s="44"/>
      <c r="JZA30" s="44"/>
      <c r="JZB30" s="44"/>
      <c r="JZC30" s="44"/>
      <c r="JZD30" s="44"/>
      <c r="JZE30" s="44"/>
      <c r="JZF30" s="44"/>
      <c r="JZG30" s="44"/>
      <c r="JZH30" s="44"/>
      <c r="JZI30" s="44"/>
      <c r="JZJ30" s="44"/>
      <c r="JZK30" s="44"/>
      <c r="JZL30" s="44"/>
      <c r="JZM30" s="44"/>
      <c r="JZN30" s="44"/>
      <c r="JZO30" s="44"/>
      <c r="JZP30" s="44"/>
      <c r="JZQ30" s="44"/>
      <c r="JZR30" s="44"/>
      <c r="JZS30" s="44"/>
      <c r="JZT30" s="44"/>
      <c r="JZU30" s="44"/>
      <c r="JZV30" s="44"/>
      <c r="JZW30" s="44"/>
      <c r="JZX30" s="44"/>
      <c r="JZY30" s="44"/>
      <c r="JZZ30" s="44"/>
      <c r="KAA30" s="44"/>
      <c r="KAB30" s="44"/>
      <c r="KAC30" s="44"/>
      <c r="KAD30" s="44"/>
      <c r="KAE30" s="44"/>
      <c r="KAF30" s="44"/>
      <c r="KAG30" s="44"/>
      <c r="KAH30" s="44"/>
      <c r="KAI30" s="44"/>
      <c r="KAJ30" s="44"/>
      <c r="KAK30" s="44"/>
      <c r="KAL30" s="44"/>
      <c r="KAM30" s="44"/>
      <c r="KAN30" s="44"/>
      <c r="KAO30" s="44"/>
      <c r="KAP30" s="44"/>
      <c r="KAQ30" s="44"/>
      <c r="KAR30" s="44"/>
      <c r="KAS30" s="44"/>
      <c r="KAT30" s="44"/>
      <c r="KAU30" s="44"/>
      <c r="KAV30" s="44"/>
      <c r="KAW30" s="44"/>
      <c r="KAX30" s="44"/>
      <c r="KAY30" s="44"/>
      <c r="KAZ30" s="44"/>
      <c r="KBA30" s="44"/>
      <c r="KBB30" s="44"/>
      <c r="KBC30" s="44"/>
      <c r="KBD30" s="44"/>
      <c r="KBE30" s="44"/>
      <c r="KBF30" s="44"/>
      <c r="KBG30" s="44"/>
      <c r="KBH30" s="44"/>
      <c r="KBI30" s="44"/>
      <c r="KBJ30" s="44"/>
      <c r="KBK30" s="44"/>
      <c r="KBL30" s="44"/>
      <c r="KBM30" s="44"/>
      <c r="KBN30" s="44"/>
      <c r="KBO30" s="44"/>
      <c r="KBP30" s="44"/>
      <c r="KBQ30" s="44"/>
      <c r="KBR30" s="44"/>
      <c r="KBS30" s="44"/>
      <c r="KBT30" s="44"/>
      <c r="KBU30" s="44"/>
      <c r="KBV30" s="44"/>
      <c r="KBW30" s="44"/>
      <c r="KBX30" s="44"/>
      <c r="KBY30" s="44"/>
      <c r="KBZ30" s="44"/>
      <c r="KCA30" s="44"/>
      <c r="KCB30" s="44"/>
      <c r="KCC30" s="44"/>
      <c r="KCD30" s="44"/>
      <c r="KCE30" s="44"/>
      <c r="KCF30" s="44"/>
      <c r="KCG30" s="44"/>
      <c r="KCH30" s="44"/>
      <c r="KCI30" s="44"/>
      <c r="KCJ30" s="44"/>
      <c r="KCK30" s="44"/>
      <c r="KCL30" s="44"/>
      <c r="KCM30" s="44"/>
      <c r="KCN30" s="44"/>
      <c r="KCO30" s="44"/>
      <c r="KCP30" s="44"/>
      <c r="KCQ30" s="44"/>
      <c r="KCR30" s="44"/>
      <c r="KCS30" s="44"/>
      <c r="KCT30" s="44"/>
      <c r="KCU30" s="44"/>
      <c r="KCV30" s="44"/>
      <c r="KCW30" s="44"/>
      <c r="KCX30" s="44"/>
      <c r="KCY30" s="44"/>
      <c r="KCZ30" s="44"/>
      <c r="KDA30" s="44"/>
      <c r="KDB30" s="44"/>
      <c r="KDC30" s="44"/>
      <c r="KDD30" s="44"/>
      <c r="KDE30" s="44"/>
      <c r="KDF30" s="44"/>
      <c r="KDG30" s="44"/>
      <c r="KDH30" s="44"/>
      <c r="KDI30" s="44"/>
      <c r="KDJ30" s="44"/>
      <c r="KDK30" s="44"/>
      <c r="KDL30" s="44"/>
      <c r="KDM30" s="44"/>
      <c r="KDN30" s="44"/>
      <c r="KDO30" s="44"/>
      <c r="KDP30" s="44"/>
      <c r="KDQ30" s="44"/>
      <c r="KDR30" s="44"/>
      <c r="KDS30" s="44"/>
      <c r="KDT30" s="44"/>
      <c r="KDU30" s="44"/>
      <c r="KDV30" s="44"/>
      <c r="KDW30" s="44"/>
      <c r="KDX30" s="44"/>
      <c r="KDY30" s="44"/>
      <c r="KDZ30" s="44"/>
      <c r="KEA30" s="44"/>
      <c r="KEB30" s="44"/>
      <c r="KEC30" s="44"/>
      <c r="KED30" s="44"/>
      <c r="KEE30" s="44"/>
      <c r="KEF30" s="44"/>
      <c r="KEG30" s="44"/>
      <c r="KEH30" s="44"/>
      <c r="KEI30" s="44"/>
      <c r="KEJ30" s="44"/>
      <c r="KEK30" s="44"/>
      <c r="KEL30" s="44"/>
      <c r="KEM30" s="44"/>
      <c r="KEN30" s="44"/>
      <c r="KEO30" s="44"/>
      <c r="KEP30" s="44"/>
      <c r="KEQ30" s="44"/>
      <c r="KER30" s="44"/>
      <c r="KES30" s="44"/>
      <c r="KET30" s="44"/>
      <c r="KEU30" s="44"/>
      <c r="KEV30" s="44"/>
      <c r="KEW30" s="44"/>
      <c r="KEX30" s="44"/>
      <c r="KEY30" s="44"/>
      <c r="KEZ30" s="44"/>
      <c r="KFA30" s="44"/>
      <c r="KFB30" s="44"/>
      <c r="KFC30" s="44"/>
      <c r="KFD30" s="44"/>
      <c r="KFE30" s="44"/>
      <c r="KFF30" s="44"/>
      <c r="KFG30" s="44"/>
      <c r="KFH30" s="44"/>
      <c r="KFI30" s="44"/>
      <c r="KFJ30" s="44"/>
      <c r="KFK30" s="44"/>
      <c r="KFL30" s="44"/>
      <c r="KFM30" s="44"/>
      <c r="KFN30" s="44"/>
      <c r="KFO30" s="44"/>
      <c r="KFP30" s="44"/>
      <c r="KFQ30" s="44"/>
      <c r="KFR30" s="44"/>
      <c r="KFS30" s="44"/>
      <c r="KFT30" s="44"/>
      <c r="KFU30" s="44"/>
      <c r="KFV30" s="44"/>
      <c r="KFW30" s="44"/>
      <c r="KFX30" s="44"/>
      <c r="KFY30" s="44"/>
      <c r="KFZ30" s="44"/>
      <c r="KGA30" s="44"/>
      <c r="KGB30" s="44"/>
      <c r="KGC30" s="44"/>
      <c r="KGD30" s="44"/>
      <c r="KGE30" s="44"/>
      <c r="KGF30" s="44"/>
      <c r="KGG30" s="44"/>
      <c r="KGH30" s="44"/>
      <c r="KGI30" s="44"/>
      <c r="KGJ30" s="44"/>
      <c r="KGK30" s="44"/>
      <c r="KGL30" s="44"/>
      <c r="KGM30" s="44"/>
      <c r="KGN30" s="44"/>
      <c r="KGO30" s="44"/>
      <c r="KGP30" s="44"/>
      <c r="KGQ30" s="44"/>
      <c r="KGR30" s="44"/>
      <c r="KGS30" s="44"/>
      <c r="KGT30" s="44"/>
      <c r="KGU30" s="44"/>
      <c r="KGV30" s="44"/>
      <c r="KGW30" s="44"/>
      <c r="KGX30" s="44"/>
      <c r="KGY30" s="44"/>
      <c r="KGZ30" s="44"/>
      <c r="KHA30" s="44"/>
      <c r="KHB30" s="44"/>
      <c r="KHC30" s="44"/>
      <c r="KHD30" s="44"/>
      <c r="KHE30" s="44"/>
      <c r="KHF30" s="44"/>
      <c r="KHG30" s="44"/>
      <c r="KHH30" s="44"/>
      <c r="KHI30" s="44"/>
      <c r="KHJ30" s="44"/>
      <c r="KHK30" s="44"/>
      <c r="KHL30" s="44"/>
      <c r="KHM30" s="44"/>
      <c r="KHN30" s="44"/>
      <c r="KHO30" s="44"/>
      <c r="KHP30" s="44"/>
      <c r="KHQ30" s="44"/>
      <c r="KHR30" s="44"/>
      <c r="KHS30" s="44"/>
      <c r="KHT30" s="44"/>
      <c r="KHU30" s="44"/>
      <c r="KHV30" s="44"/>
      <c r="KHW30" s="44"/>
      <c r="KHX30" s="44"/>
      <c r="KHY30" s="44"/>
      <c r="KHZ30" s="44"/>
      <c r="KIA30" s="44"/>
      <c r="KIB30" s="44"/>
      <c r="KIC30" s="44"/>
      <c r="KID30" s="44"/>
      <c r="KIE30" s="44"/>
      <c r="KIF30" s="44"/>
      <c r="KIG30" s="44"/>
      <c r="KIH30" s="44"/>
      <c r="KII30" s="44"/>
      <c r="KIJ30" s="44"/>
      <c r="KIK30" s="44"/>
      <c r="KIL30" s="44"/>
      <c r="KIM30" s="44"/>
      <c r="KIN30" s="44"/>
      <c r="KIO30" s="44"/>
      <c r="KIP30" s="44"/>
      <c r="KIQ30" s="44"/>
      <c r="KIR30" s="44"/>
      <c r="KIS30" s="44"/>
      <c r="KIT30" s="44"/>
      <c r="KIU30" s="44"/>
      <c r="KIV30" s="44"/>
      <c r="KIW30" s="44"/>
      <c r="KIX30" s="44"/>
      <c r="KIY30" s="44"/>
      <c r="KIZ30" s="44"/>
      <c r="KJA30" s="44"/>
      <c r="KJB30" s="44"/>
      <c r="KJC30" s="44"/>
      <c r="KJD30" s="44"/>
      <c r="KJE30" s="44"/>
      <c r="KJF30" s="44"/>
      <c r="KJG30" s="44"/>
      <c r="KJH30" s="44"/>
      <c r="KJI30" s="44"/>
      <c r="KJJ30" s="44"/>
      <c r="KJK30" s="44"/>
      <c r="KJL30" s="44"/>
      <c r="KJM30" s="44"/>
      <c r="KJN30" s="44"/>
      <c r="KJO30" s="44"/>
      <c r="KJP30" s="44"/>
      <c r="KJQ30" s="44"/>
      <c r="KJR30" s="44"/>
      <c r="KJS30" s="44"/>
      <c r="KJT30" s="44"/>
      <c r="KJU30" s="44"/>
      <c r="KJV30" s="44"/>
      <c r="KJW30" s="44"/>
      <c r="KJX30" s="44"/>
      <c r="KJY30" s="44"/>
      <c r="KJZ30" s="44"/>
      <c r="KKA30" s="44"/>
      <c r="KKB30" s="44"/>
      <c r="KKC30" s="44"/>
      <c r="KKD30" s="44"/>
      <c r="KKE30" s="44"/>
      <c r="KKF30" s="44"/>
      <c r="KKG30" s="44"/>
      <c r="KKH30" s="44"/>
      <c r="KKI30" s="44"/>
      <c r="KKJ30" s="44"/>
      <c r="KKK30" s="44"/>
      <c r="KKL30" s="44"/>
      <c r="KKM30" s="44"/>
      <c r="KKN30" s="44"/>
      <c r="KKO30" s="44"/>
      <c r="KKP30" s="44"/>
      <c r="KKQ30" s="44"/>
      <c r="KKR30" s="44"/>
      <c r="KKS30" s="44"/>
      <c r="KKT30" s="44"/>
      <c r="KKU30" s="44"/>
      <c r="KKV30" s="44"/>
      <c r="KKW30" s="44"/>
      <c r="KKX30" s="44"/>
      <c r="KKY30" s="44"/>
      <c r="KKZ30" s="44"/>
      <c r="KLA30" s="44"/>
      <c r="KLB30" s="44"/>
      <c r="KLC30" s="44"/>
      <c r="KLD30" s="44"/>
      <c r="KLE30" s="44"/>
      <c r="KLF30" s="44"/>
      <c r="KLG30" s="44"/>
      <c r="KLH30" s="44"/>
      <c r="KLI30" s="44"/>
      <c r="KLJ30" s="44"/>
      <c r="KLK30" s="44"/>
      <c r="KLL30" s="44"/>
      <c r="KLM30" s="44"/>
      <c r="KLN30" s="44"/>
      <c r="KLO30" s="44"/>
      <c r="KLP30" s="44"/>
      <c r="KLQ30" s="44"/>
      <c r="KLR30" s="44"/>
      <c r="KLS30" s="44"/>
      <c r="KLT30" s="44"/>
      <c r="KLU30" s="44"/>
      <c r="KLV30" s="44"/>
      <c r="KLW30" s="44"/>
      <c r="KLX30" s="44"/>
      <c r="KLY30" s="44"/>
      <c r="KLZ30" s="44"/>
      <c r="KMA30" s="44"/>
      <c r="KMB30" s="44"/>
      <c r="KMC30" s="44"/>
      <c r="KMD30" s="44"/>
      <c r="KME30" s="44"/>
      <c r="KMF30" s="44"/>
      <c r="KMG30" s="44"/>
      <c r="KMH30" s="44"/>
      <c r="KMI30" s="44"/>
      <c r="KMJ30" s="44"/>
      <c r="KMK30" s="44"/>
      <c r="KML30" s="44"/>
      <c r="KMM30" s="44"/>
      <c r="KMN30" s="44"/>
      <c r="KMO30" s="44"/>
      <c r="KMP30" s="44"/>
      <c r="KMQ30" s="44"/>
      <c r="KMR30" s="44"/>
      <c r="KMS30" s="44"/>
      <c r="KMT30" s="44"/>
      <c r="KMU30" s="44"/>
      <c r="KMV30" s="44"/>
      <c r="KMW30" s="44"/>
      <c r="KMX30" s="44"/>
      <c r="KMY30" s="44"/>
      <c r="KMZ30" s="44"/>
      <c r="KNA30" s="44"/>
      <c r="KNB30" s="44"/>
      <c r="KNC30" s="44"/>
      <c r="KND30" s="44"/>
      <c r="KNE30" s="44"/>
      <c r="KNF30" s="44"/>
      <c r="KNG30" s="44"/>
      <c r="KNH30" s="44"/>
      <c r="KNI30" s="44"/>
      <c r="KNJ30" s="44"/>
      <c r="KNK30" s="44"/>
      <c r="KNL30" s="44"/>
      <c r="KNM30" s="44"/>
      <c r="KNN30" s="44"/>
      <c r="KNO30" s="44"/>
      <c r="KNP30" s="44"/>
      <c r="KNQ30" s="44"/>
      <c r="KNR30" s="44"/>
      <c r="KNS30" s="44"/>
      <c r="KNT30" s="44"/>
      <c r="KNU30" s="44"/>
      <c r="KNV30" s="44"/>
      <c r="KNW30" s="44"/>
      <c r="KNX30" s="44"/>
      <c r="KNY30" s="44"/>
      <c r="KNZ30" s="44"/>
      <c r="KOA30" s="44"/>
      <c r="KOB30" s="44"/>
      <c r="KOC30" s="44"/>
      <c r="KOD30" s="44"/>
      <c r="KOE30" s="44"/>
      <c r="KOF30" s="44"/>
      <c r="KOG30" s="44"/>
      <c r="KOH30" s="44"/>
      <c r="KOI30" s="44"/>
      <c r="KOJ30" s="44"/>
      <c r="KOK30" s="44"/>
      <c r="KOL30" s="44"/>
      <c r="KOM30" s="44"/>
      <c r="KON30" s="44"/>
      <c r="KOO30" s="44"/>
      <c r="KOP30" s="44"/>
      <c r="KOQ30" s="44"/>
      <c r="KOR30" s="44"/>
      <c r="KOS30" s="44"/>
      <c r="KOT30" s="44"/>
      <c r="KOU30" s="44"/>
      <c r="KOV30" s="44"/>
      <c r="KOW30" s="44"/>
      <c r="KOX30" s="44"/>
      <c r="KOY30" s="44"/>
      <c r="KOZ30" s="44"/>
      <c r="KPA30" s="44"/>
      <c r="KPB30" s="44"/>
      <c r="KPC30" s="44"/>
      <c r="KPD30" s="44"/>
      <c r="KPE30" s="44"/>
      <c r="KPF30" s="44"/>
      <c r="KPG30" s="44"/>
      <c r="KPH30" s="44"/>
      <c r="KPI30" s="44"/>
      <c r="KPJ30" s="44"/>
      <c r="KPK30" s="44"/>
      <c r="KPL30" s="44"/>
      <c r="KPM30" s="44"/>
      <c r="KPN30" s="44"/>
      <c r="KPO30" s="44"/>
      <c r="KPP30" s="44"/>
      <c r="KPQ30" s="44"/>
      <c r="KPR30" s="44"/>
      <c r="KPS30" s="44"/>
      <c r="KPT30" s="44"/>
      <c r="KPU30" s="44"/>
      <c r="KPV30" s="44"/>
      <c r="KPW30" s="44"/>
      <c r="KPX30" s="44"/>
      <c r="KPY30" s="44"/>
      <c r="KPZ30" s="44"/>
      <c r="KQA30" s="44"/>
      <c r="KQB30" s="44"/>
      <c r="KQC30" s="44"/>
      <c r="KQD30" s="44"/>
      <c r="KQE30" s="44"/>
      <c r="KQF30" s="44"/>
      <c r="KQG30" s="44"/>
      <c r="KQH30" s="44"/>
      <c r="KQI30" s="44"/>
      <c r="KQJ30" s="44"/>
      <c r="KQK30" s="44"/>
      <c r="KQL30" s="44"/>
      <c r="KQM30" s="44"/>
      <c r="KQN30" s="44"/>
      <c r="KQO30" s="44"/>
      <c r="KQP30" s="44"/>
      <c r="KQQ30" s="44"/>
      <c r="KQR30" s="44"/>
      <c r="KQS30" s="44"/>
      <c r="KQT30" s="44"/>
      <c r="KQU30" s="44"/>
      <c r="KQV30" s="44"/>
      <c r="KQW30" s="44"/>
      <c r="KQX30" s="44"/>
      <c r="KQY30" s="44"/>
      <c r="KQZ30" s="44"/>
      <c r="KRA30" s="44"/>
      <c r="KRB30" s="44"/>
      <c r="KRC30" s="44"/>
      <c r="KRD30" s="44"/>
      <c r="KRE30" s="44"/>
      <c r="KRF30" s="44"/>
      <c r="KRG30" s="44"/>
      <c r="KRH30" s="44"/>
      <c r="KRI30" s="44"/>
      <c r="KRJ30" s="44"/>
      <c r="KRK30" s="44"/>
      <c r="KRL30" s="44"/>
      <c r="KRM30" s="44"/>
      <c r="KRN30" s="44"/>
      <c r="KRO30" s="44"/>
      <c r="KRP30" s="44"/>
      <c r="KRQ30" s="44"/>
      <c r="KRR30" s="44"/>
      <c r="KRS30" s="44"/>
      <c r="KRT30" s="44"/>
      <c r="KRU30" s="44"/>
      <c r="KRV30" s="44"/>
      <c r="KRW30" s="44"/>
      <c r="KRX30" s="44"/>
      <c r="KRY30" s="44"/>
      <c r="KRZ30" s="44"/>
      <c r="KSA30" s="44"/>
      <c r="KSB30" s="44"/>
      <c r="KSC30" s="44"/>
      <c r="KSD30" s="44"/>
      <c r="KSE30" s="44"/>
      <c r="KSF30" s="44"/>
      <c r="KSG30" s="44"/>
      <c r="KSH30" s="44"/>
      <c r="KSI30" s="44"/>
      <c r="KSJ30" s="44"/>
      <c r="KSK30" s="44"/>
      <c r="KSL30" s="44"/>
      <c r="KSM30" s="44"/>
      <c r="KSN30" s="44"/>
      <c r="KSO30" s="44"/>
      <c r="KSP30" s="44"/>
      <c r="KSQ30" s="44"/>
      <c r="KSR30" s="44"/>
      <c r="KSS30" s="44"/>
      <c r="KST30" s="44"/>
      <c r="KSU30" s="44"/>
      <c r="KSV30" s="44"/>
      <c r="KSW30" s="44"/>
      <c r="KSX30" s="44"/>
      <c r="KSY30" s="44"/>
      <c r="KSZ30" s="44"/>
      <c r="KTA30" s="44"/>
      <c r="KTB30" s="44"/>
      <c r="KTC30" s="44"/>
      <c r="KTD30" s="44"/>
      <c r="KTE30" s="44"/>
      <c r="KTF30" s="44"/>
      <c r="KTG30" s="44"/>
      <c r="KTH30" s="44"/>
      <c r="KTI30" s="44"/>
      <c r="KTJ30" s="44"/>
      <c r="KTK30" s="44"/>
      <c r="KTL30" s="44"/>
      <c r="KTM30" s="44"/>
      <c r="KTN30" s="44"/>
      <c r="KTO30" s="44"/>
      <c r="KTP30" s="44"/>
      <c r="KTQ30" s="44"/>
      <c r="KTR30" s="44"/>
      <c r="KTS30" s="44"/>
      <c r="KTT30" s="44"/>
      <c r="KTU30" s="44"/>
      <c r="KTV30" s="44"/>
      <c r="KTW30" s="44"/>
      <c r="KTX30" s="44"/>
      <c r="KTY30" s="44"/>
      <c r="KTZ30" s="44"/>
      <c r="KUA30" s="44"/>
      <c r="KUB30" s="44"/>
      <c r="KUC30" s="44"/>
      <c r="KUD30" s="44"/>
      <c r="KUE30" s="44"/>
      <c r="KUF30" s="44"/>
      <c r="KUG30" s="44"/>
      <c r="KUH30" s="44"/>
      <c r="KUI30" s="44"/>
      <c r="KUJ30" s="44"/>
      <c r="KUK30" s="44"/>
      <c r="KUL30" s="44"/>
      <c r="KUM30" s="44"/>
      <c r="KUN30" s="44"/>
      <c r="KUO30" s="44"/>
      <c r="KUP30" s="44"/>
      <c r="KUQ30" s="44"/>
      <c r="KUR30" s="44"/>
      <c r="KUS30" s="44"/>
      <c r="KUT30" s="44"/>
      <c r="KUU30" s="44"/>
      <c r="KUV30" s="44"/>
      <c r="KUW30" s="44"/>
      <c r="KUX30" s="44"/>
      <c r="KUY30" s="44"/>
      <c r="KUZ30" s="44"/>
      <c r="KVA30" s="44"/>
      <c r="KVB30" s="44"/>
      <c r="KVC30" s="44"/>
      <c r="KVD30" s="44"/>
      <c r="KVE30" s="44"/>
      <c r="KVF30" s="44"/>
      <c r="KVG30" s="44"/>
      <c r="KVH30" s="44"/>
      <c r="KVI30" s="44"/>
      <c r="KVJ30" s="44"/>
      <c r="KVK30" s="44"/>
      <c r="KVL30" s="44"/>
      <c r="KVM30" s="44"/>
      <c r="KVN30" s="44"/>
      <c r="KVO30" s="44"/>
      <c r="KVP30" s="44"/>
      <c r="KVQ30" s="44"/>
      <c r="KVR30" s="44"/>
      <c r="KVS30" s="44"/>
      <c r="KVT30" s="44"/>
      <c r="KVU30" s="44"/>
      <c r="KVV30" s="44"/>
      <c r="KVW30" s="44"/>
      <c r="KVX30" s="44"/>
      <c r="KVY30" s="44"/>
      <c r="KVZ30" s="44"/>
      <c r="KWA30" s="44"/>
      <c r="KWB30" s="44"/>
      <c r="KWC30" s="44"/>
      <c r="KWD30" s="44"/>
      <c r="KWE30" s="44"/>
      <c r="KWF30" s="44"/>
      <c r="KWG30" s="44"/>
      <c r="KWH30" s="44"/>
      <c r="KWI30" s="44"/>
      <c r="KWJ30" s="44"/>
      <c r="KWK30" s="44"/>
      <c r="KWL30" s="44"/>
      <c r="KWM30" s="44"/>
      <c r="KWN30" s="44"/>
      <c r="KWO30" s="44"/>
      <c r="KWP30" s="44"/>
      <c r="KWQ30" s="44"/>
      <c r="KWR30" s="44"/>
      <c r="KWS30" s="44"/>
      <c r="KWT30" s="44"/>
      <c r="KWU30" s="44"/>
      <c r="KWV30" s="44"/>
      <c r="KWW30" s="44"/>
      <c r="KWX30" s="44"/>
      <c r="KWY30" s="44"/>
      <c r="KWZ30" s="44"/>
      <c r="KXA30" s="44"/>
      <c r="KXB30" s="44"/>
      <c r="KXC30" s="44"/>
      <c r="KXD30" s="44"/>
      <c r="KXE30" s="44"/>
      <c r="KXF30" s="44"/>
      <c r="KXG30" s="44"/>
      <c r="KXH30" s="44"/>
      <c r="KXI30" s="44"/>
      <c r="KXJ30" s="44"/>
      <c r="KXK30" s="44"/>
      <c r="KXL30" s="44"/>
      <c r="KXM30" s="44"/>
      <c r="KXN30" s="44"/>
      <c r="KXO30" s="44"/>
      <c r="KXP30" s="44"/>
      <c r="KXQ30" s="44"/>
      <c r="KXR30" s="44"/>
      <c r="KXS30" s="44"/>
      <c r="KXT30" s="44"/>
      <c r="KXU30" s="44"/>
      <c r="KXV30" s="44"/>
      <c r="KXW30" s="44"/>
      <c r="KXX30" s="44"/>
      <c r="KXY30" s="44"/>
      <c r="KXZ30" s="44"/>
      <c r="KYA30" s="44"/>
      <c r="KYB30" s="44"/>
      <c r="KYC30" s="44"/>
      <c r="KYD30" s="44"/>
      <c r="KYE30" s="44"/>
      <c r="KYF30" s="44"/>
      <c r="KYG30" s="44"/>
      <c r="KYH30" s="44"/>
      <c r="KYI30" s="44"/>
      <c r="KYJ30" s="44"/>
      <c r="KYK30" s="44"/>
      <c r="KYL30" s="44"/>
      <c r="KYM30" s="44"/>
      <c r="KYN30" s="44"/>
      <c r="KYO30" s="44"/>
      <c r="KYP30" s="44"/>
      <c r="KYQ30" s="44"/>
      <c r="KYR30" s="44"/>
      <c r="KYS30" s="44"/>
      <c r="KYT30" s="44"/>
      <c r="KYU30" s="44"/>
      <c r="KYV30" s="44"/>
      <c r="KYW30" s="44"/>
      <c r="KYX30" s="44"/>
      <c r="KYY30" s="44"/>
      <c r="KYZ30" s="44"/>
      <c r="KZA30" s="44"/>
      <c r="KZB30" s="44"/>
      <c r="KZC30" s="44"/>
      <c r="KZD30" s="44"/>
      <c r="KZE30" s="44"/>
      <c r="KZF30" s="44"/>
      <c r="KZG30" s="44"/>
      <c r="KZH30" s="44"/>
      <c r="KZI30" s="44"/>
      <c r="KZJ30" s="44"/>
      <c r="KZK30" s="44"/>
      <c r="KZL30" s="44"/>
      <c r="KZM30" s="44"/>
      <c r="KZN30" s="44"/>
      <c r="KZO30" s="44"/>
      <c r="KZP30" s="44"/>
      <c r="KZQ30" s="44"/>
      <c r="KZR30" s="44"/>
      <c r="KZS30" s="44"/>
      <c r="KZT30" s="44"/>
      <c r="KZU30" s="44"/>
      <c r="KZV30" s="44"/>
      <c r="KZW30" s="44"/>
      <c r="KZX30" s="44"/>
      <c r="KZY30" s="44"/>
      <c r="KZZ30" s="44"/>
      <c r="LAA30" s="44"/>
      <c r="LAB30" s="44"/>
      <c r="LAC30" s="44"/>
      <c r="LAD30" s="44"/>
      <c r="LAE30" s="44"/>
      <c r="LAF30" s="44"/>
      <c r="LAG30" s="44"/>
      <c r="LAH30" s="44"/>
      <c r="LAI30" s="44"/>
      <c r="LAJ30" s="44"/>
      <c r="LAK30" s="44"/>
      <c r="LAL30" s="44"/>
      <c r="LAM30" s="44"/>
      <c r="LAN30" s="44"/>
      <c r="LAO30" s="44"/>
      <c r="LAP30" s="44"/>
      <c r="LAQ30" s="44"/>
      <c r="LAR30" s="44"/>
      <c r="LAS30" s="44"/>
      <c r="LAT30" s="44"/>
      <c r="LAU30" s="44"/>
      <c r="LAV30" s="44"/>
      <c r="LAW30" s="44"/>
      <c r="LAX30" s="44"/>
      <c r="LAY30" s="44"/>
      <c r="LAZ30" s="44"/>
      <c r="LBA30" s="44"/>
      <c r="LBB30" s="44"/>
      <c r="LBC30" s="44"/>
      <c r="LBD30" s="44"/>
      <c r="LBE30" s="44"/>
      <c r="LBF30" s="44"/>
      <c r="LBG30" s="44"/>
      <c r="LBH30" s="44"/>
      <c r="LBI30" s="44"/>
      <c r="LBJ30" s="44"/>
      <c r="LBK30" s="44"/>
      <c r="LBL30" s="44"/>
      <c r="LBM30" s="44"/>
      <c r="LBN30" s="44"/>
      <c r="LBO30" s="44"/>
      <c r="LBP30" s="44"/>
      <c r="LBQ30" s="44"/>
      <c r="LBR30" s="44"/>
      <c r="LBS30" s="44"/>
      <c r="LBT30" s="44"/>
      <c r="LBU30" s="44"/>
      <c r="LBV30" s="44"/>
      <c r="LBW30" s="44"/>
      <c r="LBX30" s="44"/>
      <c r="LBY30" s="44"/>
      <c r="LBZ30" s="44"/>
      <c r="LCA30" s="44"/>
      <c r="LCB30" s="44"/>
      <c r="LCC30" s="44"/>
      <c r="LCD30" s="44"/>
      <c r="LCE30" s="44"/>
      <c r="LCF30" s="44"/>
      <c r="LCG30" s="44"/>
      <c r="LCH30" s="44"/>
      <c r="LCI30" s="44"/>
      <c r="LCJ30" s="44"/>
      <c r="LCK30" s="44"/>
      <c r="LCL30" s="44"/>
      <c r="LCM30" s="44"/>
      <c r="LCN30" s="44"/>
      <c r="LCO30" s="44"/>
      <c r="LCP30" s="44"/>
      <c r="LCQ30" s="44"/>
      <c r="LCR30" s="44"/>
      <c r="LCS30" s="44"/>
      <c r="LCT30" s="44"/>
      <c r="LCU30" s="44"/>
      <c r="LCV30" s="44"/>
      <c r="LCW30" s="44"/>
      <c r="LCX30" s="44"/>
      <c r="LCY30" s="44"/>
      <c r="LCZ30" s="44"/>
      <c r="LDA30" s="44"/>
      <c r="LDB30" s="44"/>
      <c r="LDC30" s="44"/>
      <c r="LDD30" s="44"/>
      <c r="LDE30" s="44"/>
      <c r="LDF30" s="44"/>
      <c r="LDG30" s="44"/>
      <c r="LDH30" s="44"/>
      <c r="LDI30" s="44"/>
      <c r="LDJ30" s="44"/>
      <c r="LDK30" s="44"/>
      <c r="LDL30" s="44"/>
      <c r="LDM30" s="44"/>
      <c r="LDN30" s="44"/>
      <c r="LDO30" s="44"/>
      <c r="LDP30" s="44"/>
      <c r="LDQ30" s="44"/>
      <c r="LDR30" s="44"/>
      <c r="LDS30" s="44"/>
      <c r="LDT30" s="44"/>
      <c r="LDU30" s="44"/>
      <c r="LDV30" s="44"/>
      <c r="LDW30" s="44"/>
      <c r="LDX30" s="44"/>
      <c r="LDY30" s="44"/>
      <c r="LDZ30" s="44"/>
      <c r="LEA30" s="44"/>
      <c r="LEB30" s="44"/>
      <c r="LEC30" s="44"/>
      <c r="LED30" s="44"/>
      <c r="LEE30" s="44"/>
      <c r="LEF30" s="44"/>
      <c r="LEG30" s="44"/>
      <c r="LEH30" s="44"/>
      <c r="LEI30" s="44"/>
      <c r="LEJ30" s="44"/>
      <c r="LEK30" s="44"/>
      <c r="LEL30" s="44"/>
      <c r="LEM30" s="44"/>
      <c r="LEN30" s="44"/>
      <c r="LEO30" s="44"/>
      <c r="LEP30" s="44"/>
      <c r="LEQ30" s="44"/>
      <c r="LER30" s="44"/>
      <c r="LES30" s="44"/>
      <c r="LET30" s="44"/>
      <c r="LEU30" s="44"/>
      <c r="LEV30" s="44"/>
      <c r="LEW30" s="44"/>
      <c r="LEX30" s="44"/>
      <c r="LEY30" s="44"/>
      <c r="LEZ30" s="44"/>
      <c r="LFA30" s="44"/>
      <c r="LFB30" s="44"/>
      <c r="LFC30" s="44"/>
      <c r="LFD30" s="44"/>
      <c r="LFE30" s="44"/>
      <c r="LFF30" s="44"/>
      <c r="LFG30" s="44"/>
      <c r="LFH30" s="44"/>
      <c r="LFI30" s="44"/>
      <c r="LFJ30" s="44"/>
      <c r="LFK30" s="44"/>
      <c r="LFL30" s="44"/>
      <c r="LFM30" s="44"/>
      <c r="LFN30" s="44"/>
      <c r="LFO30" s="44"/>
      <c r="LFP30" s="44"/>
      <c r="LFQ30" s="44"/>
      <c r="LFR30" s="44"/>
      <c r="LFS30" s="44"/>
      <c r="LFT30" s="44"/>
      <c r="LFU30" s="44"/>
      <c r="LFV30" s="44"/>
      <c r="LFW30" s="44"/>
      <c r="LFX30" s="44"/>
      <c r="LFY30" s="44"/>
      <c r="LFZ30" s="44"/>
      <c r="LGA30" s="44"/>
      <c r="LGB30" s="44"/>
      <c r="LGC30" s="44"/>
      <c r="LGD30" s="44"/>
      <c r="LGE30" s="44"/>
      <c r="LGF30" s="44"/>
      <c r="LGG30" s="44"/>
      <c r="LGH30" s="44"/>
      <c r="LGI30" s="44"/>
      <c r="LGJ30" s="44"/>
      <c r="LGK30" s="44"/>
      <c r="LGL30" s="44"/>
      <c r="LGM30" s="44"/>
      <c r="LGN30" s="44"/>
      <c r="LGO30" s="44"/>
      <c r="LGP30" s="44"/>
      <c r="LGQ30" s="44"/>
      <c r="LGR30" s="44"/>
      <c r="LGS30" s="44"/>
      <c r="LGT30" s="44"/>
      <c r="LGU30" s="44"/>
      <c r="LGV30" s="44"/>
      <c r="LGW30" s="44"/>
      <c r="LGX30" s="44"/>
      <c r="LGY30" s="44"/>
      <c r="LGZ30" s="44"/>
      <c r="LHA30" s="44"/>
      <c r="LHB30" s="44"/>
      <c r="LHC30" s="44"/>
      <c r="LHD30" s="44"/>
      <c r="LHE30" s="44"/>
      <c r="LHF30" s="44"/>
      <c r="LHG30" s="44"/>
      <c r="LHH30" s="44"/>
      <c r="LHI30" s="44"/>
      <c r="LHJ30" s="44"/>
      <c r="LHK30" s="44"/>
      <c r="LHL30" s="44"/>
      <c r="LHM30" s="44"/>
      <c r="LHN30" s="44"/>
      <c r="LHO30" s="44"/>
      <c r="LHP30" s="44"/>
      <c r="LHQ30" s="44"/>
      <c r="LHR30" s="44"/>
      <c r="LHS30" s="44"/>
      <c r="LHT30" s="44"/>
      <c r="LHU30" s="44"/>
      <c r="LHV30" s="44"/>
      <c r="LHW30" s="44"/>
      <c r="LHX30" s="44"/>
      <c r="LHY30" s="44"/>
      <c r="LHZ30" s="44"/>
      <c r="LIA30" s="44"/>
      <c r="LIB30" s="44"/>
      <c r="LIC30" s="44"/>
      <c r="LID30" s="44"/>
      <c r="LIE30" s="44"/>
      <c r="LIF30" s="44"/>
      <c r="LIG30" s="44"/>
      <c r="LIH30" s="44"/>
      <c r="LII30" s="44"/>
      <c r="LIJ30" s="44"/>
      <c r="LIK30" s="44"/>
      <c r="LIL30" s="44"/>
      <c r="LIM30" s="44"/>
      <c r="LIN30" s="44"/>
      <c r="LIO30" s="44"/>
      <c r="LIP30" s="44"/>
      <c r="LIQ30" s="44"/>
      <c r="LIR30" s="44"/>
      <c r="LIS30" s="44"/>
      <c r="LIT30" s="44"/>
      <c r="LIU30" s="44"/>
      <c r="LIV30" s="44"/>
      <c r="LIW30" s="44"/>
      <c r="LIX30" s="44"/>
      <c r="LIY30" s="44"/>
      <c r="LIZ30" s="44"/>
      <c r="LJA30" s="44"/>
      <c r="LJB30" s="44"/>
      <c r="LJC30" s="44"/>
      <c r="LJD30" s="44"/>
      <c r="LJE30" s="44"/>
      <c r="LJF30" s="44"/>
      <c r="LJG30" s="44"/>
      <c r="LJH30" s="44"/>
      <c r="LJI30" s="44"/>
      <c r="LJJ30" s="44"/>
      <c r="LJK30" s="44"/>
      <c r="LJL30" s="44"/>
      <c r="LJM30" s="44"/>
      <c r="LJN30" s="44"/>
      <c r="LJO30" s="44"/>
      <c r="LJP30" s="44"/>
      <c r="LJQ30" s="44"/>
      <c r="LJR30" s="44"/>
      <c r="LJS30" s="44"/>
      <c r="LJT30" s="44"/>
      <c r="LJU30" s="44"/>
      <c r="LJV30" s="44"/>
      <c r="LJW30" s="44"/>
      <c r="LJX30" s="44"/>
      <c r="LJY30" s="44"/>
      <c r="LJZ30" s="44"/>
      <c r="LKA30" s="44"/>
      <c r="LKB30" s="44"/>
      <c r="LKC30" s="44"/>
      <c r="LKD30" s="44"/>
      <c r="LKE30" s="44"/>
      <c r="LKF30" s="44"/>
      <c r="LKG30" s="44"/>
      <c r="LKH30" s="44"/>
      <c r="LKI30" s="44"/>
      <c r="LKJ30" s="44"/>
      <c r="LKK30" s="44"/>
      <c r="LKL30" s="44"/>
      <c r="LKM30" s="44"/>
      <c r="LKN30" s="44"/>
      <c r="LKO30" s="44"/>
      <c r="LKP30" s="44"/>
      <c r="LKQ30" s="44"/>
      <c r="LKR30" s="44"/>
      <c r="LKS30" s="44"/>
      <c r="LKT30" s="44"/>
      <c r="LKU30" s="44"/>
      <c r="LKV30" s="44"/>
      <c r="LKW30" s="44"/>
      <c r="LKX30" s="44"/>
      <c r="LKY30" s="44"/>
      <c r="LKZ30" s="44"/>
      <c r="LLA30" s="44"/>
      <c r="LLB30" s="44"/>
      <c r="LLC30" s="44"/>
      <c r="LLD30" s="44"/>
      <c r="LLE30" s="44"/>
      <c r="LLF30" s="44"/>
      <c r="LLG30" s="44"/>
      <c r="LLH30" s="44"/>
      <c r="LLI30" s="44"/>
      <c r="LLJ30" s="44"/>
      <c r="LLK30" s="44"/>
      <c r="LLL30" s="44"/>
      <c r="LLM30" s="44"/>
      <c r="LLN30" s="44"/>
      <c r="LLO30" s="44"/>
      <c r="LLP30" s="44"/>
      <c r="LLQ30" s="44"/>
      <c r="LLR30" s="44"/>
      <c r="LLS30" s="44"/>
      <c r="LLT30" s="44"/>
      <c r="LLU30" s="44"/>
      <c r="LLV30" s="44"/>
      <c r="LLW30" s="44"/>
      <c r="LLX30" s="44"/>
      <c r="LLY30" s="44"/>
      <c r="LLZ30" s="44"/>
      <c r="LMA30" s="44"/>
      <c r="LMB30" s="44"/>
      <c r="LMC30" s="44"/>
      <c r="LMD30" s="44"/>
      <c r="LME30" s="44"/>
      <c r="LMF30" s="44"/>
      <c r="LMG30" s="44"/>
      <c r="LMH30" s="44"/>
      <c r="LMI30" s="44"/>
      <c r="LMJ30" s="44"/>
      <c r="LMK30" s="44"/>
      <c r="LML30" s="44"/>
      <c r="LMM30" s="44"/>
      <c r="LMN30" s="44"/>
      <c r="LMO30" s="44"/>
      <c r="LMP30" s="44"/>
      <c r="LMQ30" s="44"/>
      <c r="LMR30" s="44"/>
      <c r="LMS30" s="44"/>
      <c r="LMT30" s="44"/>
      <c r="LMU30" s="44"/>
      <c r="LMV30" s="44"/>
      <c r="LMW30" s="44"/>
      <c r="LMX30" s="44"/>
      <c r="LMY30" s="44"/>
      <c r="LMZ30" s="44"/>
      <c r="LNA30" s="44"/>
      <c r="LNB30" s="44"/>
      <c r="LNC30" s="44"/>
      <c r="LND30" s="44"/>
      <c r="LNE30" s="44"/>
      <c r="LNF30" s="44"/>
      <c r="LNG30" s="44"/>
      <c r="LNH30" s="44"/>
      <c r="LNI30" s="44"/>
      <c r="LNJ30" s="44"/>
      <c r="LNK30" s="44"/>
      <c r="LNL30" s="44"/>
      <c r="LNM30" s="44"/>
      <c r="LNN30" s="44"/>
      <c r="LNO30" s="44"/>
      <c r="LNP30" s="44"/>
      <c r="LNQ30" s="44"/>
      <c r="LNR30" s="44"/>
      <c r="LNS30" s="44"/>
      <c r="LNT30" s="44"/>
      <c r="LNU30" s="44"/>
      <c r="LNV30" s="44"/>
      <c r="LNW30" s="44"/>
      <c r="LNX30" s="44"/>
      <c r="LNY30" s="44"/>
      <c r="LNZ30" s="44"/>
      <c r="LOA30" s="44"/>
      <c r="LOB30" s="44"/>
      <c r="LOC30" s="44"/>
      <c r="LOD30" s="44"/>
      <c r="LOE30" s="44"/>
      <c r="LOF30" s="44"/>
      <c r="LOG30" s="44"/>
      <c r="LOH30" s="44"/>
      <c r="LOI30" s="44"/>
      <c r="LOJ30" s="44"/>
      <c r="LOK30" s="44"/>
      <c r="LOL30" s="44"/>
      <c r="LOM30" s="44"/>
      <c r="LON30" s="44"/>
      <c r="LOO30" s="44"/>
      <c r="LOP30" s="44"/>
      <c r="LOQ30" s="44"/>
      <c r="LOR30" s="44"/>
      <c r="LOS30" s="44"/>
      <c r="LOT30" s="44"/>
      <c r="LOU30" s="44"/>
      <c r="LOV30" s="44"/>
      <c r="LOW30" s="44"/>
      <c r="LOX30" s="44"/>
      <c r="LOY30" s="44"/>
      <c r="LOZ30" s="44"/>
      <c r="LPA30" s="44"/>
      <c r="LPB30" s="44"/>
      <c r="LPC30" s="44"/>
      <c r="LPD30" s="44"/>
      <c r="LPE30" s="44"/>
      <c r="LPF30" s="44"/>
      <c r="LPG30" s="44"/>
      <c r="LPH30" s="44"/>
      <c r="LPI30" s="44"/>
      <c r="LPJ30" s="44"/>
      <c r="LPK30" s="44"/>
      <c r="LPL30" s="44"/>
      <c r="LPM30" s="44"/>
      <c r="LPN30" s="44"/>
      <c r="LPO30" s="44"/>
      <c r="LPP30" s="44"/>
      <c r="LPQ30" s="44"/>
      <c r="LPR30" s="44"/>
      <c r="LPS30" s="44"/>
      <c r="LPT30" s="44"/>
      <c r="LPU30" s="44"/>
      <c r="LPV30" s="44"/>
      <c r="LPW30" s="44"/>
      <c r="LPX30" s="44"/>
      <c r="LPY30" s="44"/>
      <c r="LPZ30" s="44"/>
      <c r="LQA30" s="44"/>
      <c r="LQB30" s="44"/>
      <c r="LQC30" s="44"/>
      <c r="LQD30" s="44"/>
      <c r="LQE30" s="44"/>
      <c r="LQF30" s="44"/>
      <c r="LQG30" s="44"/>
      <c r="LQH30" s="44"/>
      <c r="LQI30" s="44"/>
      <c r="LQJ30" s="44"/>
      <c r="LQK30" s="44"/>
      <c r="LQL30" s="44"/>
      <c r="LQM30" s="44"/>
      <c r="LQN30" s="44"/>
      <c r="LQO30" s="44"/>
      <c r="LQP30" s="44"/>
      <c r="LQQ30" s="44"/>
      <c r="LQR30" s="44"/>
      <c r="LQS30" s="44"/>
      <c r="LQT30" s="44"/>
      <c r="LQU30" s="44"/>
      <c r="LQV30" s="44"/>
      <c r="LQW30" s="44"/>
      <c r="LQX30" s="44"/>
      <c r="LQY30" s="44"/>
      <c r="LQZ30" s="44"/>
      <c r="LRA30" s="44"/>
      <c r="LRB30" s="44"/>
      <c r="LRC30" s="44"/>
      <c r="LRD30" s="44"/>
      <c r="LRE30" s="44"/>
      <c r="LRF30" s="44"/>
      <c r="LRG30" s="44"/>
      <c r="LRH30" s="44"/>
      <c r="LRI30" s="44"/>
      <c r="LRJ30" s="44"/>
      <c r="LRK30" s="44"/>
      <c r="LRL30" s="44"/>
      <c r="LRM30" s="44"/>
      <c r="LRN30" s="44"/>
      <c r="LRO30" s="44"/>
      <c r="LRP30" s="44"/>
      <c r="LRQ30" s="44"/>
      <c r="LRR30" s="44"/>
      <c r="LRS30" s="44"/>
      <c r="LRT30" s="44"/>
      <c r="LRU30" s="44"/>
      <c r="LRV30" s="44"/>
      <c r="LRW30" s="44"/>
      <c r="LRX30" s="44"/>
      <c r="LRY30" s="44"/>
      <c r="LRZ30" s="44"/>
      <c r="LSA30" s="44"/>
      <c r="LSB30" s="44"/>
      <c r="LSC30" s="44"/>
      <c r="LSD30" s="44"/>
      <c r="LSE30" s="44"/>
      <c r="LSF30" s="44"/>
      <c r="LSG30" s="44"/>
      <c r="LSH30" s="44"/>
      <c r="LSI30" s="44"/>
      <c r="LSJ30" s="44"/>
      <c r="LSK30" s="44"/>
      <c r="LSL30" s="44"/>
      <c r="LSM30" s="44"/>
      <c r="LSN30" s="44"/>
      <c r="LSO30" s="44"/>
      <c r="LSP30" s="44"/>
      <c r="LSQ30" s="44"/>
      <c r="LSR30" s="44"/>
      <c r="LSS30" s="44"/>
      <c r="LST30" s="44"/>
      <c r="LSU30" s="44"/>
      <c r="LSV30" s="44"/>
      <c r="LSW30" s="44"/>
      <c r="LSX30" s="44"/>
      <c r="LSY30" s="44"/>
      <c r="LSZ30" s="44"/>
      <c r="LTA30" s="44"/>
      <c r="LTB30" s="44"/>
      <c r="LTC30" s="44"/>
      <c r="LTD30" s="44"/>
      <c r="LTE30" s="44"/>
      <c r="LTF30" s="44"/>
      <c r="LTG30" s="44"/>
      <c r="LTH30" s="44"/>
      <c r="LTI30" s="44"/>
      <c r="LTJ30" s="44"/>
      <c r="LTK30" s="44"/>
      <c r="LTL30" s="44"/>
      <c r="LTM30" s="44"/>
      <c r="LTN30" s="44"/>
      <c r="LTO30" s="44"/>
      <c r="LTP30" s="44"/>
      <c r="LTQ30" s="44"/>
      <c r="LTR30" s="44"/>
      <c r="LTS30" s="44"/>
      <c r="LTT30" s="44"/>
      <c r="LTU30" s="44"/>
      <c r="LTV30" s="44"/>
      <c r="LTW30" s="44"/>
      <c r="LTX30" s="44"/>
      <c r="LTY30" s="44"/>
      <c r="LTZ30" s="44"/>
      <c r="LUA30" s="44"/>
      <c r="LUB30" s="44"/>
      <c r="LUC30" s="44"/>
      <c r="LUD30" s="44"/>
      <c r="LUE30" s="44"/>
      <c r="LUF30" s="44"/>
      <c r="LUG30" s="44"/>
      <c r="LUH30" s="44"/>
      <c r="LUI30" s="44"/>
      <c r="LUJ30" s="44"/>
      <c r="LUK30" s="44"/>
      <c r="LUL30" s="44"/>
      <c r="LUM30" s="44"/>
      <c r="LUN30" s="44"/>
      <c r="LUO30" s="44"/>
      <c r="LUP30" s="44"/>
      <c r="LUQ30" s="44"/>
      <c r="LUR30" s="44"/>
      <c r="LUS30" s="44"/>
      <c r="LUT30" s="44"/>
      <c r="LUU30" s="44"/>
      <c r="LUV30" s="44"/>
      <c r="LUW30" s="44"/>
      <c r="LUX30" s="44"/>
      <c r="LUY30" s="44"/>
      <c r="LUZ30" s="44"/>
      <c r="LVA30" s="44"/>
      <c r="LVB30" s="44"/>
      <c r="LVC30" s="44"/>
      <c r="LVD30" s="44"/>
      <c r="LVE30" s="44"/>
      <c r="LVF30" s="44"/>
      <c r="LVG30" s="44"/>
      <c r="LVH30" s="44"/>
      <c r="LVI30" s="44"/>
      <c r="LVJ30" s="44"/>
      <c r="LVK30" s="44"/>
      <c r="LVL30" s="44"/>
      <c r="LVM30" s="44"/>
      <c r="LVN30" s="44"/>
      <c r="LVO30" s="44"/>
      <c r="LVP30" s="44"/>
      <c r="LVQ30" s="44"/>
      <c r="LVR30" s="44"/>
      <c r="LVS30" s="44"/>
      <c r="LVT30" s="44"/>
      <c r="LVU30" s="44"/>
      <c r="LVV30" s="44"/>
      <c r="LVW30" s="44"/>
      <c r="LVX30" s="44"/>
      <c r="LVY30" s="44"/>
      <c r="LVZ30" s="44"/>
      <c r="LWA30" s="44"/>
      <c r="LWB30" s="44"/>
      <c r="LWC30" s="44"/>
      <c r="LWD30" s="44"/>
      <c r="LWE30" s="44"/>
      <c r="LWF30" s="44"/>
      <c r="LWG30" s="44"/>
      <c r="LWH30" s="44"/>
      <c r="LWI30" s="44"/>
      <c r="LWJ30" s="44"/>
      <c r="LWK30" s="44"/>
      <c r="LWL30" s="44"/>
      <c r="LWM30" s="44"/>
      <c r="LWN30" s="44"/>
      <c r="LWO30" s="44"/>
      <c r="LWP30" s="44"/>
      <c r="LWQ30" s="44"/>
      <c r="LWR30" s="44"/>
      <c r="LWS30" s="44"/>
      <c r="LWT30" s="44"/>
      <c r="LWU30" s="44"/>
      <c r="LWV30" s="44"/>
      <c r="LWW30" s="44"/>
      <c r="LWX30" s="44"/>
      <c r="LWY30" s="44"/>
      <c r="LWZ30" s="44"/>
      <c r="LXA30" s="44"/>
      <c r="LXB30" s="44"/>
      <c r="LXC30" s="44"/>
      <c r="LXD30" s="44"/>
      <c r="LXE30" s="44"/>
      <c r="LXF30" s="44"/>
      <c r="LXG30" s="44"/>
      <c r="LXH30" s="44"/>
      <c r="LXI30" s="44"/>
      <c r="LXJ30" s="44"/>
      <c r="LXK30" s="44"/>
      <c r="LXL30" s="44"/>
      <c r="LXM30" s="44"/>
      <c r="LXN30" s="44"/>
      <c r="LXO30" s="44"/>
      <c r="LXP30" s="44"/>
      <c r="LXQ30" s="44"/>
      <c r="LXR30" s="44"/>
      <c r="LXS30" s="44"/>
      <c r="LXT30" s="44"/>
      <c r="LXU30" s="44"/>
      <c r="LXV30" s="44"/>
      <c r="LXW30" s="44"/>
      <c r="LXX30" s="44"/>
      <c r="LXY30" s="44"/>
      <c r="LXZ30" s="44"/>
      <c r="LYA30" s="44"/>
      <c r="LYB30" s="44"/>
      <c r="LYC30" s="44"/>
      <c r="LYD30" s="44"/>
      <c r="LYE30" s="44"/>
      <c r="LYF30" s="44"/>
      <c r="LYG30" s="44"/>
      <c r="LYH30" s="44"/>
      <c r="LYI30" s="44"/>
      <c r="LYJ30" s="44"/>
      <c r="LYK30" s="44"/>
      <c r="LYL30" s="44"/>
      <c r="LYM30" s="44"/>
      <c r="LYN30" s="44"/>
      <c r="LYO30" s="44"/>
      <c r="LYP30" s="44"/>
      <c r="LYQ30" s="44"/>
      <c r="LYR30" s="44"/>
      <c r="LYS30" s="44"/>
      <c r="LYT30" s="44"/>
      <c r="LYU30" s="44"/>
      <c r="LYV30" s="44"/>
      <c r="LYW30" s="44"/>
      <c r="LYX30" s="44"/>
      <c r="LYY30" s="44"/>
      <c r="LYZ30" s="44"/>
      <c r="LZA30" s="44"/>
      <c r="LZB30" s="44"/>
      <c r="LZC30" s="44"/>
      <c r="LZD30" s="44"/>
      <c r="LZE30" s="44"/>
      <c r="LZF30" s="44"/>
      <c r="LZG30" s="44"/>
      <c r="LZH30" s="44"/>
      <c r="LZI30" s="44"/>
      <c r="LZJ30" s="44"/>
      <c r="LZK30" s="44"/>
      <c r="LZL30" s="44"/>
      <c r="LZM30" s="44"/>
      <c r="LZN30" s="44"/>
      <c r="LZO30" s="44"/>
      <c r="LZP30" s="44"/>
      <c r="LZQ30" s="44"/>
      <c r="LZR30" s="44"/>
      <c r="LZS30" s="44"/>
      <c r="LZT30" s="44"/>
      <c r="LZU30" s="44"/>
      <c r="LZV30" s="44"/>
      <c r="LZW30" s="44"/>
      <c r="LZX30" s="44"/>
      <c r="LZY30" s="44"/>
      <c r="LZZ30" s="44"/>
      <c r="MAA30" s="44"/>
      <c r="MAB30" s="44"/>
      <c r="MAC30" s="44"/>
      <c r="MAD30" s="44"/>
      <c r="MAE30" s="44"/>
      <c r="MAF30" s="44"/>
      <c r="MAG30" s="44"/>
      <c r="MAH30" s="44"/>
      <c r="MAI30" s="44"/>
      <c r="MAJ30" s="44"/>
      <c r="MAK30" s="44"/>
      <c r="MAL30" s="44"/>
      <c r="MAM30" s="44"/>
      <c r="MAN30" s="44"/>
      <c r="MAO30" s="44"/>
      <c r="MAP30" s="44"/>
      <c r="MAQ30" s="44"/>
      <c r="MAR30" s="44"/>
      <c r="MAS30" s="44"/>
      <c r="MAT30" s="44"/>
      <c r="MAU30" s="44"/>
      <c r="MAV30" s="44"/>
      <c r="MAW30" s="44"/>
      <c r="MAX30" s="44"/>
      <c r="MAY30" s="44"/>
      <c r="MAZ30" s="44"/>
      <c r="MBA30" s="44"/>
      <c r="MBB30" s="44"/>
      <c r="MBC30" s="44"/>
      <c r="MBD30" s="44"/>
      <c r="MBE30" s="44"/>
      <c r="MBF30" s="44"/>
      <c r="MBG30" s="44"/>
      <c r="MBH30" s="44"/>
      <c r="MBI30" s="44"/>
      <c r="MBJ30" s="44"/>
      <c r="MBK30" s="44"/>
      <c r="MBL30" s="44"/>
      <c r="MBM30" s="44"/>
      <c r="MBN30" s="44"/>
      <c r="MBO30" s="44"/>
      <c r="MBP30" s="44"/>
      <c r="MBQ30" s="44"/>
      <c r="MBR30" s="44"/>
      <c r="MBS30" s="44"/>
      <c r="MBT30" s="44"/>
      <c r="MBU30" s="44"/>
      <c r="MBV30" s="44"/>
      <c r="MBW30" s="44"/>
      <c r="MBX30" s="44"/>
      <c r="MBY30" s="44"/>
      <c r="MBZ30" s="44"/>
      <c r="MCA30" s="44"/>
      <c r="MCB30" s="44"/>
      <c r="MCC30" s="44"/>
      <c r="MCD30" s="44"/>
      <c r="MCE30" s="44"/>
      <c r="MCF30" s="44"/>
      <c r="MCG30" s="44"/>
      <c r="MCH30" s="44"/>
      <c r="MCI30" s="44"/>
      <c r="MCJ30" s="44"/>
      <c r="MCK30" s="44"/>
      <c r="MCL30" s="44"/>
      <c r="MCM30" s="44"/>
      <c r="MCN30" s="44"/>
      <c r="MCO30" s="44"/>
      <c r="MCP30" s="44"/>
      <c r="MCQ30" s="44"/>
      <c r="MCR30" s="44"/>
      <c r="MCS30" s="44"/>
      <c r="MCT30" s="44"/>
      <c r="MCU30" s="44"/>
      <c r="MCV30" s="44"/>
      <c r="MCW30" s="44"/>
      <c r="MCX30" s="44"/>
      <c r="MCY30" s="44"/>
      <c r="MCZ30" s="44"/>
      <c r="MDA30" s="44"/>
      <c r="MDB30" s="44"/>
      <c r="MDC30" s="44"/>
      <c r="MDD30" s="44"/>
      <c r="MDE30" s="44"/>
      <c r="MDF30" s="44"/>
      <c r="MDG30" s="44"/>
      <c r="MDH30" s="44"/>
      <c r="MDI30" s="44"/>
      <c r="MDJ30" s="44"/>
      <c r="MDK30" s="44"/>
      <c r="MDL30" s="44"/>
      <c r="MDM30" s="44"/>
      <c r="MDN30" s="44"/>
      <c r="MDO30" s="44"/>
      <c r="MDP30" s="44"/>
      <c r="MDQ30" s="44"/>
      <c r="MDR30" s="44"/>
      <c r="MDS30" s="44"/>
      <c r="MDT30" s="44"/>
      <c r="MDU30" s="44"/>
      <c r="MDV30" s="44"/>
      <c r="MDW30" s="44"/>
      <c r="MDX30" s="44"/>
      <c r="MDY30" s="44"/>
      <c r="MDZ30" s="44"/>
      <c r="MEA30" s="44"/>
      <c r="MEB30" s="44"/>
      <c r="MEC30" s="44"/>
      <c r="MED30" s="44"/>
      <c r="MEE30" s="44"/>
      <c r="MEF30" s="44"/>
      <c r="MEG30" s="44"/>
      <c r="MEH30" s="44"/>
      <c r="MEI30" s="44"/>
      <c r="MEJ30" s="44"/>
      <c r="MEK30" s="44"/>
      <c r="MEL30" s="44"/>
      <c r="MEM30" s="44"/>
      <c r="MEN30" s="44"/>
      <c r="MEO30" s="44"/>
      <c r="MEP30" s="44"/>
      <c r="MEQ30" s="44"/>
      <c r="MER30" s="44"/>
      <c r="MES30" s="44"/>
      <c r="MET30" s="44"/>
      <c r="MEU30" s="44"/>
      <c r="MEV30" s="44"/>
      <c r="MEW30" s="44"/>
      <c r="MEX30" s="44"/>
      <c r="MEY30" s="44"/>
      <c r="MEZ30" s="44"/>
      <c r="MFA30" s="44"/>
      <c r="MFB30" s="44"/>
      <c r="MFC30" s="44"/>
      <c r="MFD30" s="44"/>
      <c r="MFE30" s="44"/>
      <c r="MFF30" s="44"/>
      <c r="MFG30" s="44"/>
      <c r="MFH30" s="44"/>
      <c r="MFI30" s="44"/>
      <c r="MFJ30" s="44"/>
      <c r="MFK30" s="44"/>
      <c r="MFL30" s="44"/>
      <c r="MFM30" s="44"/>
      <c r="MFN30" s="44"/>
      <c r="MFO30" s="44"/>
      <c r="MFP30" s="44"/>
      <c r="MFQ30" s="44"/>
      <c r="MFR30" s="44"/>
      <c r="MFS30" s="44"/>
      <c r="MFT30" s="44"/>
      <c r="MFU30" s="44"/>
      <c r="MFV30" s="44"/>
      <c r="MFW30" s="44"/>
      <c r="MFX30" s="44"/>
      <c r="MFY30" s="44"/>
      <c r="MFZ30" s="44"/>
      <c r="MGA30" s="44"/>
      <c r="MGB30" s="44"/>
      <c r="MGC30" s="44"/>
      <c r="MGD30" s="44"/>
      <c r="MGE30" s="44"/>
      <c r="MGF30" s="44"/>
      <c r="MGG30" s="44"/>
      <c r="MGH30" s="44"/>
      <c r="MGI30" s="44"/>
      <c r="MGJ30" s="44"/>
      <c r="MGK30" s="44"/>
      <c r="MGL30" s="44"/>
      <c r="MGM30" s="44"/>
      <c r="MGN30" s="44"/>
      <c r="MGO30" s="44"/>
      <c r="MGP30" s="44"/>
      <c r="MGQ30" s="44"/>
      <c r="MGR30" s="44"/>
      <c r="MGS30" s="44"/>
      <c r="MGT30" s="44"/>
      <c r="MGU30" s="44"/>
      <c r="MGV30" s="44"/>
      <c r="MGW30" s="44"/>
      <c r="MGX30" s="44"/>
      <c r="MGY30" s="44"/>
      <c r="MGZ30" s="44"/>
      <c r="MHA30" s="44"/>
      <c r="MHB30" s="44"/>
      <c r="MHC30" s="44"/>
      <c r="MHD30" s="44"/>
      <c r="MHE30" s="44"/>
      <c r="MHF30" s="44"/>
      <c r="MHG30" s="44"/>
      <c r="MHH30" s="44"/>
      <c r="MHI30" s="44"/>
      <c r="MHJ30" s="44"/>
      <c r="MHK30" s="44"/>
      <c r="MHL30" s="44"/>
      <c r="MHM30" s="44"/>
      <c r="MHN30" s="44"/>
      <c r="MHO30" s="44"/>
      <c r="MHP30" s="44"/>
      <c r="MHQ30" s="44"/>
      <c r="MHR30" s="44"/>
      <c r="MHS30" s="44"/>
      <c r="MHT30" s="44"/>
      <c r="MHU30" s="44"/>
      <c r="MHV30" s="44"/>
      <c r="MHW30" s="44"/>
      <c r="MHX30" s="44"/>
      <c r="MHY30" s="44"/>
      <c r="MHZ30" s="44"/>
      <c r="MIA30" s="44"/>
      <c r="MIB30" s="44"/>
      <c r="MIC30" s="44"/>
      <c r="MID30" s="44"/>
      <c r="MIE30" s="44"/>
      <c r="MIF30" s="44"/>
      <c r="MIG30" s="44"/>
      <c r="MIH30" s="44"/>
      <c r="MII30" s="44"/>
      <c r="MIJ30" s="44"/>
      <c r="MIK30" s="44"/>
      <c r="MIL30" s="44"/>
      <c r="MIM30" s="44"/>
      <c r="MIN30" s="44"/>
      <c r="MIO30" s="44"/>
      <c r="MIP30" s="44"/>
      <c r="MIQ30" s="44"/>
      <c r="MIR30" s="44"/>
      <c r="MIS30" s="44"/>
      <c r="MIT30" s="44"/>
      <c r="MIU30" s="44"/>
      <c r="MIV30" s="44"/>
      <c r="MIW30" s="44"/>
      <c r="MIX30" s="44"/>
      <c r="MIY30" s="44"/>
      <c r="MIZ30" s="44"/>
      <c r="MJA30" s="44"/>
      <c r="MJB30" s="44"/>
      <c r="MJC30" s="44"/>
      <c r="MJD30" s="44"/>
      <c r="MJE30" s="44"/>
      <c r="MJF30" s="44"/>
      <c r="MJG30" s="44"/>
      <c r="MJH30" s="44"/>
      <c r="MJI30" s="44"/>
      <c r="MJJ30" s="44"/>
      <c r="MJK30" s="44"/>
      <c r="MJL30" s="44"/>
      <c r="MJM30" s="44"/>
      <c r="MJN30" s="44"/>
      <c r="MJO30" s="44"/>
      <c r="MJP30" s="44"/>
      <c r="MJQ30" s="44"/>
      <c r="MJR30" s="44"/>
      <c r="MJS30" s="44"/>
      <c r="MJT30" s="44"/>
      <c r="MJU30" s="44"/>
      <c r="MJV30" s="44"/>
      <c r="MJW30" s="44"/>
      <c r="MJX30" s="44"/>
      <c r="MJY30" s="44"/>
      <c r="MJZ30" s="44"/>
      <c r="MKA30" s="44"/>
      <c r="MKB30" s="44"/>
      <c r="MKC30" s="44"/>
      <c r="MKD30" s="44"/>
      <c r="MKE30" s="44"/>
      <c r="MKF30" s="44"/>
      <c r="MKG30" s="44"/>
      <c r="MKH30" s="44"/>
      <c r="MKI30" s="44"/>
      <c r="MKJ30" s="44"/>
      <c r="MKK30" s="44"/>
      <c r="MKL30" s="44"/>
      <c r="MKM30" s="44"/>
      <c r="MKN30" s="44"/>
      <c r="MKO30" s="44"/>
      <c r="MKP30" s="44"/>
      <c r="MKQ30" s="44"/>
      <c r="MKR30" s="44"/>
      <c r="MKS30" s="44"/>
      <c r="MKT30" s="44"/>
      <c r="MKU30" s="44"/>
      <c r="MKV30" s="44"/>
      <c r="MKW30" s="44"/>
      <c r="MKX30" s="44"/>
      <c r="MKY30" s="44"/>
      <c r="MKZ30" s="44"/>
      <c r="MLA30" s="44"/>
      <c r="MLB30" s="44"/>
      <c r="MLC30" s="44"/>
      <c r="MLD30" s="44"/>
      <c r="MLE30" s="44"/>
      <c r="MLF30" s="44"/>
      <c r="MLG30" s="44"/>
      <c r="MLH30" s="44"/>
      <c r="MLI30" s="44"/>
      <c r="MLJ30" s="44"/>
      <c r="MLK30" s="44"/>
      <c r="MLL30" s="44"/>
      <c r="MLM30" s="44"/>
      <c r="MLN30" s="44"/>
      <c r="MLO30" s="44"/>
      <c r="MLP30" s="44"/>
      <c r="MLQ30" s="44"/>
      <c r="MLR30" s="44"/>
      <c r="MLS30" s="44"/>
      <c r="MLT30" s="44"/>
      <c r="MLU30" s="44"/>
      <c r="MLV30" s="44"/>
      <c r="MLW30" s="44"/>
      <c r="MLX30" s="44"/>
      <c r="MLY30" s="44"/>
      <c r="MLZ30" s="44"/>
      <c r="MMA30" s="44"/>
      <c r="MMB30" s="44"/>
      <c r="MMC30" s="44"/>
      <c r="MMD30" s="44"/>
      <c r="MME30" s="44"/>
      <c r="MMF30" s="44"/>
      <c r="MMG30" s="44"/>
      <c r="MMH30" s="44"/>
      <c r="MMI30" s="44"/>
      <c r="MMJ30" s="44"/>
      <c r="MMK30" s="44"/>
      <c r="MML30" s="44"/>
      <c r="MMM30" s="44"/>
      <c r="MMN30" s="44"/>
      <c r="MMO30" s="44"/>
      <c r="MMP30" s="44"/>
      <c r="MMQ30" s="44"/>
      <c r="MMR30" s="44"/>
      <c r="MMS30" s="44"/>
      <c r="MMT30" s="44"/>
      <c r="MMU30" s="44"/>
      <c r="MMV30" s="44"/>
      <c r="MMW30" s="44"/>
      <c r="MMX30" s="44"/>
      <c r="MMY30" s="44"/>
      <c r="MMZ30" s="44"/>
      <c r="MNA30" s="44"/>
      <c r="MNB30" s="44"/>
      <c r="MNC30" s="44"/>
      <c r="MND30" s="44"/>
      <c r="MNE30" s="44"/>
      <c r="MNF30" s="44"/>
      <c r="MNG30" s="44"/>
      <c r="MNH30" s="44"/>
      <c r="MNI30" s="44"/>
      <c r="MNJ30" s="44"/>
      <c r="MNK30" s="44"/>
      <c r="MNL30" s="44"/>
      <c r="MNM30" s="44"/>
      <c r="MNN30" s="44"/>
      <c r="MNO30" s="44"/>
      <c r="MNP30" s="44"/>
      <c r="MNQ30" s="44"/>
      <c r="MNR30" s="44"/>
      <c r="MNS30" s="44"/>
      <c r="MNT30" s="44"/>
      <c r="MNU30" s="44"/>
      <c r="MNV30" s="44"/>
      <c r="MNW30" s="44"/>
      <c r="MNX30" s="44"/>
      <c r="MNY30" s="44"/>
      <c r="MNZ30" s="44"/>
      <c r="MOA30" s="44"/>
      <c r="MOB30" s="44"/>
      <c r="MOC30" s="44"/>
      <c r="MOD30" s="44"/>
      <c r="MOE30" s="44"/>
      <c r="MOF30" s="44"/>
      <c r="MOG30" s="44"/>
      <c r="MOH30" s="44"/>
      <c r="MOI30" s="44"/>
      <c r="MOJ30" s="44"/>
      <c r="MOK30" s="44"/>
      <c r="MOL30" s="44"/>
      <c r="MOM30" s="44"/>
      <c r="MON30" s="44"/>
      <c r="MOO30" s="44"/>
      <c r="MOP30" s="44"/>
      <c r="MOQ30" s="44"/>
      <c r="MOR30" s="44"/>
      <c r="MOS30" s="44"/>
      <c r="MOT30" s="44"/>
      <c r="MOU30" s="44"/>
      <c r="MOV30" s="44"/>
      <c r="MOW30" s="44"/>
      <c r="MOX30" s="44"/>
      <c r="MOY30" s="44"/>
      <c r="MOZ30" s="44"/>
      <c r="MPA30" s="44"/>
      <c r="MPB30" s="44"/>
      <c r="MPC30" s="44"/>
      <c r="MPD30" s="44"/>
      <c r="MPE30" s="44"/>
      <c r="MPF30" s="44"/>
      <c r="MPG30" s="44"/>
      <c r="MPH30" s="44"/>
      <c r="MPI30" s="44"/>
      <c r="MPJ30" s="44"/>
      <c r="MPK30" s="44"/>
      <c r="MPL30" s="44"/>
      <c r="MPM30" s="44"/>
      <c r="MPN30" s="44"/>
      <c r="MPO30" s="44"/>
      <c r="MPP30" s="44"/>
      <c r="MPQ30" s="44"/>
      <c r="MPR30" s="44"/>
      <c r="MPS30" s="44"/>
      <c r="MPT30" s="44"/>
      <c r="MPU30" s="44"/>
      <c r="MPV30" s="44"/>
      <c r="MPW30" s="44"/>
      <c r="MPX30" s="44"/>
      <c r="MPY30" s="44"/>
      <c r="MPZ30" s="44"/>
      <c r="MQA30" s="44"/>
      <c r="MQB30" s="44"/>
      <c r="MQC30" s="44"/>
      <c r="MQD30" s="44"/>
      <c r="MQE30" s="44"/>
      <c r="MQF30" s="44"/>
      <c r="MQG30" s="44"/>
      <c r="MQH30" s="44"/>
      <c r="MQI30" s="44"/>
      <c r="MQJ30" s="44"/>
      <c r="MQK30" s="44"/>
      <c r="MQL30" s="44"/>
      <c r="MQM30" s="44"/>
      <c r="MQN30" s="44"/>
      <c r="MQO30" s="44"/>
      <c r="MQP30" s="44"/>
      <c r="MQQ30" s="44"/>
      <c r="MQR30" s="44"/>
      <c r="MQS30" s="44"/>
      <c r="MQT30" s="44"/>
      <c r="MQU30" s="44"/>
      <c r="MQV30" s="44"/>
      <c r="MQW30" s="44"/>
      <c r="MQX30" s="44"/>
      <c r="MQY30" s="44"/>
      <c r="MQZ30" s="44"/>
      <c r="MRA30" s="44"/>
      <c r="MRB30" s="44"/>
      <c r="MRC30" s="44"/>
      <c r="MRD30" s="44"/>
      <c r="MRE30" s="44"/>
      <c r="MRF30" s="44"/>
      <c r="MRG30" s="44"/>
      <c r="MRH30" s="44"/>
      <c r="MRI30" s="44"/>
      <c r="MRJ30" s="44"/>
      <c r="MRK30" s="44"/>
      <c r="MRL30" s="44"/>
      <c r="MRM30" s="44"/>
      <c r="MRN30" s="44"/>
      <c r="MRO30" s="44"/>
      <c r="MRP30" s="44"/>
      <c r="MRQ30" s="44"/>
      <c r="MRR30" s="44"/>
      <c r="MRS30" s="44"/>
      <c r="MRT30" s="44"/>
      <c r="MRU30" s="44"/>
      <c r="MRV30" s="44"/>
      <c r="MRW30" s="44"/>
      <c r="MRX30" s="44"/>
      <c r="MRY30" s="44"/>
      <c r="MRZ30" s="44"/>
      <c r="MSA30" s="44"/>
      <c r="MSB30" s="44"/>
      <c r="MSC30" s="44"/>
      <c r="MSD30" s="44"/>
      <c r="MSE30" s="44"/>
      <c r="MSF30" s="44"/>
      <c r="MSG30" s="44"/>
      <c r="MSH30" s="44"/>
      <c r="MSI30" s="44"/>
      <c r="MSJ30" s="44"/>
      <c r="MSK30" s="44"/>
      <c r="MSL30" s="44"/>
      <c r="MSM30" s="44"/>
      <c r="MSN30" s="44"/>
      <c r="MSO30" s="44"/>
      <c r="MSP30" s="44"/>
      <c r="MSQ30" s="44"/>
      <c r="MSR30" s="44"/>
      <c r="MSS30" s="44"/>
      <c r="MST30" s="44"/>
      <c r="MSU30" s="44"/>
      <c r="MSV30" s="44"/>
      <c r="MSW30" s="44"/>
      <c r="MSX30" s="44"/>
      <c r="MSY30" s="44"/>
      <c r="MSZ30" s="44"/>
      <c r="MTA30" s="44"/>
      <c r="MTB30" s="44"/>
      <c r="MTC30" s="44"/>
      <c r="MTD30" s="44"/>
      <c r="MTE30" s="44"/>
      <c r="MTF30" s="44"/>
      <c r="MTG30" s="44"/>
      <c r="MTH30" s="44"/>
      <c r="MTI30" s="44"/>
      <c r="MTJ30" s="44"/>
      <c r="MTK30" s="44"/>
      <c r="MTL30" s="44"/>
      <c r="MTM30" s="44"/>
      <c r="MTN30" s="44"/>
      <c r="MTO30" s="44"/>
      <c r="MTP30" s="44"/>
      <c r="MTQ30" s="44"/>
      <c r="MTR30" s="44"/>
      <c r="MTS30" s="44"/>
      <c r="MTT30" s="44"/>
      <c r="MTU30" s="44"/>
      <c r="MTV30" s="44"/>
      <c r="MTW30" s="44"/>
      <c r="MTX30" s="44"/>
      <c r="MTY30" s="44"/>
      <c r="MTZ30" s="44"/>
      <c r="MUA30" s="44"/>
      <c r="MUB30" s="44"/>
      <c r="MUC30" s="44"/>
      <c r="MUD30" s="44"/>
      <c r="MUE30" s="44"/>
      <c r="MUF30" s="44"/>
      <c r="MUG30" s="44"/>
      <c r="MUH30" s="44"/>
      <c r="MUI30" s="44"/>
      <c r="MUJ30" s="44"/>
      <c r="MUK30" s="44"/>
      <c r="MUL30" s="44"/>
      <c r="MUM30" s="44"/>
      <c r="MUN30" s="44"/>
      <c r="MUO30" s="44"/>
      <c r="MUP30" s="44"/>
      <c r="MUQ30" s="44"/>
      <c r="MUR30" s="44"/>
      <c r="MUS30" s="44"/>
      <c r="MUT30" s="44"/>
      <c r="MUU30" s="44"/>
      <c r="MUV30" s="44"/>
      <c r="MUW30" s="44"/>
      <c r="MUX30" s="44"/>
      <c r="MUY30" s="44"/>
      <c r="MUZ30" s="44"/>
      <c r="MVA30" s="44"/>
      <c r="MVB30" s="44"/>
      <c r="MVC30" s="44"/>
      <c r="MVD30" s="44"/>
      <c r="MVE30" s="44"/>
      <c r="MVF30" s="44"/>
      <c r="MVG30" s="44"/>
      <c r="MVH30" s="44"/>
      <c r="MVI30" s="44"/>
      <c r="MVJ30" s="44"/>
      <c r="MVK30" s="44"/>
      <c r="MVL30" s="44"/>
      <c r="MVM30" s="44"/>
      <c r="MVN30" s="44"/>
      <c r="MVO30" s="44"/>
      <c r="MVP30" s="44"/>
      <c r="MVQ30" s="44"/>
      <c r="MVR30" s="44"/>
      <c r="MVS30" s="44"/>
      <c r="MVT30" s="44"/>
      <c r="MVU30" s="44"/>
      <c r="MVV30" s="44"/>
      <c r="MVW30" s="44"/>
      <c r="MVX30" s="44"/>
      <c r="MVY30" s="44"/>
      <c r="MVZ30" s="44"/>
      <c r="MWA30" s="44"/>
      <c r="MWB30" s="44"/>
      <c r="MWC30" s="44"/>
      <c r="MWD30" s="44"/>
      <c r="MWE30" s="44"/>
      <c r="MWF30" s="44"/>
      <c r="MWG30" s="44"/>
      <c r="MWH30" s="44"/>
      <c r="MWI30" s="44"/>
      <c r="MWJ30" s="44"/>
      <c r="MWK30" s="44"/>
      <c r="MWL30" s="44"/>
      <c r="MWM30" s="44"/>
      <c r="MWN30" s="44"/>
      <c r="MWO30" s="44"/>
      <c r="MWP30" s="44"/>
      <c r="MWQ30" s="44"/>
      <c r="MWR30" s="44"/>
      <c r="MWS30" s="44"/>
      <c r="MWT30" s="44"/>
      <c r="MWU30" s="44"/>
      <c r="MWV30" s="44"/>
      <c r="MWW30" s="44"/>
      <c r="MWX30" s="44"/>
      <c r="MWY30" s="44"/>
      <c r="MWZ30" s="44"/>
      <c r="MXA30" s="44"/>
      <c r="MXB30" s="44"/>
      <c r="MXC30" s="44"/>
      <c r="MXD30" s="44"/>
      <c r="MXE30" s="44"/>
      <c r="MXF30" s="44"/>
      <c r="MXG30" s="44"/>
      <c r="MXH30" s="44"/>
      <c r="MXI30" s="44"/>
      <c r="MXJ30" s="44"/>
      <c r="MXK30" s="44"/>
      <c r="MXL30" s="44"/>
      <c r="MXM30" s="44"/>
      <c r="MXN30" s="44"/>
      <c r="MXO30" s="44"/>
      <c r="MXP30" s="44"/>
      <c r="MXQ30" s="44"/>
      <c r="MXR30" s="44"/>
      <c r="MXS30" s="44"/>
      <c r="MXT30" s="44"/>
      <c r="MXU30" s="44"/>
      <c r="MXV30" s="44"/>
      <c r="MXW30" s="44"/>
      <c r="MXX30" s="44"/>
      <c r="MXY30" s="44"/>
      <c r="MXZ30" s="44"/>
      <c r="MYA30" s="44"/>
      <c r="MYB30" s="44"/>
      <c r="MYC30" s="44"/>
      <c r="MYD30" s="44"/>
      <c r="MYE30" s="44"/>
      <c r="MYF30" s="44"/>
      <c r="MYG30" s="44"/>
      <c r="MYH30" s="44"/>
      <c r="MYI30" s="44"/>
      <c r="MYJ30" s="44"/>
      <c r="MYK30" s="44"/>
      <c r="MYL30" s="44"/>
      <c r="MYM30" s="44"/>
      <c r="MYN30" s="44"/>
      <c r="MYO30" s="44"/>
      <c r="MYP30" s="44"/>
      <c r="MYQ30" s="44"/>
      <c r="MYR30" s="44"/>
      <c r="MYS30" s="44"/>
      <c r="MYT30" s="44"/>
      <c r="MYU30" s="44"/>
      <c r="MYV30" s="44"/>
      <c r="MYW30" s="44"/>
      <c r="MYX30" s="44"/>
      <c r="MYY30" s="44"/>
      <c r="MYZ30" s="44"/>
      <c r="MZA30" s="44"/>
      <c r="MZB30" s="44"/>
      <c r="MZC30" s="44"/>
      <c r="MZD30" s="44"/>
      <c r="MZE30" s="44"/>
      <c r="MZF30" s="44"/>
      <c r="MZG30" s="44"/>
      <c r="MZH30" s="44"/>
      <c r="MZI30" s="44"/>
      <c r="MZJ30" s="44"/>
      <c r="MZK30" s="44"/>
      <c r="MZL30" s="44"/>
      <c r="MZM30" s="44"/>
      <c r="MZN30" s="44"/>
      <c r="MZO30" s="44"/>
      <c r="MZP30" s="44"/>
      <c r="MZQ30" s="44"/>
      <c r="MZR30" s="44"/>
      <c r="MZS30" s="44"/>
      <c r="MZT30" s="44"/>
      <c r="MZU30" s="44"/>
      <c r="MZV30" s="44"/>
      <c r="MZW30" s="44"/>
      <c r="MZX30" s="44"/>
      <c r="MZY30" s="44"/>
      <c r="MZZ30" s="44"/>
      <c r="NAA30" s="44"/>
      <c r="NAB30" s="44"/>
      <c r="NAC30" s="44"/>
      <c r="NAD30" s="44"/>
      <c r="NAE30" s="44"/>
      <c r="NAF30" s="44"/>
      <c r="NAG30" s="44"/>
      <c r="NAH30" s="44"/>
      <c r="NAI30" s="44"/>
      <c r="NAJ30" s="44"/>
      <c r="NAK30" s="44"/>
      <c r="NAL30" s="44"/>
      <c r="NAM30" s="44"/>
      <c r="NAN30" s="44"/>
      <c r="NAO30" s="44"/>
      <c r="NAP30" s="44"/>
      <c r="NAQ30" s="44"/>
      <c r="NAR30" s="44"/>
      <c r="NAS30" s="44"/>
      <c r="NAT30" s="44"/>
      <c r="NAU30" s="44"/>
      <c r="NAV30" s="44"/>
      <c r="NAW30" s="44"/>
      <c r="NAX30" s="44"/>
      <c r="NAY30" s="44"/>
      <c r="NAZ30" s="44"/>
      <c r="NBA30" s="44"/>
      <c r="NBB30" s="44"/>
      <c r="NBC30" s="44"/>
      <c r="NBD30" s="44"/>
      <c r="NBE30" s="44"/>
      <c r="NBF30" s="44"/>
      <c r="NBG30" s="44"/>
      <c r="NBH30" s="44"/>
      <c r="NBI30" s="44"/>
      <c r="NBJ30" s="44"/>
      <c r="NBK30" s="44"/>
      <c r="NBL30" s="44"/>
      <c r="NBM30" s="44"/>
      <c r="NBN30" s="44"/>
      <c r="NBO30" s="44"/>
      <c r="NBP30" s="44"/>
      <c r="NBQ30" s="44"/>
      <c r="NBR30" s="44"/>
      <c r="NBS30" s="44"/>
      <c r="NBT30" s="44"/>
      <c r="NBU30" s="44"/>
      <c r="NBV30" s="44"/>
      <c r="NBW30" s="44"/>
      <c r="NBX30" s="44"/>
      <c r="NBY30" s="44"/>
      <c r="NBZ30" s="44"/>
      <c r="NCA30" s="44"/>
      <c r="NCB30" s="44"/>
      <c r="NCC30" s="44"/>
      <c r="NCD30" s="44"/>
      <c r="NCE30" s="44"/>
      <c r="NCF30" s="44"/>
      <c r="NCG30" s="44"/>
      <c r="NCH30" s="44"/>
      <c r="NCI30" s="44"/>
      <c r="NCJ30" s="44"/>
      <c r="NCK30" s="44"/>
      <c r="NCL30" s="44"/>
      <c r="NCM30" s="44"/>
      <c r="NCN30" s="44"/>
      <c r="NCO30" s="44"/>
      <c r="NCP30" s="44"/>
      <c r="NCQ30" s="44"/>
      <c r="NCR30" s="44"/>
      <c r="NCS30" s="44"/>
      <c r="NCT30" s="44"/>
      <c r="NCU30" s="44"/>
      <c r="NCV30" s="44"/>
      <c r="NCW30" s="44"/>
      <c r="NCX30" s="44"/>
      <c r="NCY30" s="44"/>
      <c r="NCZ30" s="44"/>
      <c r="NDA30" s="44"/>
      <c r="NDB30" s="44"/>
      <c r="NDC30" s="44"/>
      <c r="NDD30" s="44"/>
      <c r="NDE30" s="44"/>
      <c r="NDF30" s="44"/>
      <c r="NDG30" s="44"/>
      <c r="NDH30" s="44"/>
      <c r="NDI30" s="44"/>
      <c r="NDJ30" s="44"/>
      <c r="NDK30" s="44"/>
      <c r="NDL30" s="44"/>
      <c r="NDM30" s="44"/>
      <c r="NDN30" s="44"/>
      <c r="NDO30" s="44"/>
      <c r="NDP30" s="44"/>
      <c r="NDQ30" s="44"/>
      <c r="NDR30" s="44"/>
      <c r="NDS30" s="44"/>
      <c r="NDT30" s="44"/>
      <c r="NDU30" s="44"/>
      <c r="NDV30" s="44"/>
      <c r="NDW30" s="44"/>
      <c r="NDX30" s="44"/>
      <c r="NDY30" s="44"/>
      <c r="NDZ30" s="44"/>
      <c r="NEA30" s="44"/>
      <c r="NEB30" s="44"/>
      <c r="NEC30" s="44"/>
      <c r="NED30" s="44"/>
      <c r="NEE30" s="44"/>
      <c r="NEF30" s="44"/>
      <c r="NEG30" s="44"/>
      <c r="NEH30" s="44"/>
      <c r="NEI30" s="44"/>
      <c r="NEJ30" s="44"/>
      <c r="NEK30" s="44"/>
      <c r="NEL30" s="44"/>
      <c r="NEM30" s="44"/>
      <c r="NEN30" s="44"/>
      <c r="NEO30" s="44"/>
      <c r="NEP30" s="44"/>
      <c r="NEQ30" s="44"/>
      <c r="NER30" s="44"/>
      <c r="NES30" s="44"/>
      <c r="NET30" s="44"/>
      <c r="NEU30" s="44"/>
      <c r="NEV30" s="44"/>
      <c r="NEW30" s="44"/>
      <c r="NEX30" s="44"/>
      <c r="NEY30" s="44"/>
      <c r="NEZ30" s="44"/>
      <c r="NFA30" s="44"/>
      <c r="NFB30" s="44"/>
      <c r="NFC30" s="44"/>
      <c r="NFD30" s="44"/>
      <c r="NFE30" s="44"/>
      <c r="NFF30" s="44"/>
      <c r="NFG30" s="44"/>
      <c r="NFH30" s="44"/>
      <c r="NFI30" s="44"/>
      <c r="NFJ30" s="44"/>
      <c r="NFK30" s="44"/>
      <c r="NFL30" s="44"/>
      <c r="NFM30" s="44"/>
      <c r="NFN30" s="44"/>
      <c r="NFO30" s="44"/>
      <c r="NFP30" s="44"/>
      <c r="NFQ30" s="44"/>
      <c r="NFR30" s="44"/>
      <c r="NFS30" s="44"/>
      <c r="NFT30" s="44"/>
      <c r="NFU30" s="44"/>
      <c r="NFV30" s="44"/>
      <c r="NFW30" s="44"/>
      <c r="NFX30" s="44"/>
      <c r="NFY30" s="44"/>
      <c r="NFZ30" s="44"/>
      <c r="NGA30" s="44"/>
      <c r="NGB30" s="44"/>
      <c r="NGC30" s="44"/>
      <c r="NGD30" s="44"/>
      <c r="NGE30" s="44"/>
      <c r="NGF30" s="44"/>
      <c r="NGG30" s="44"/>
      <c r="NGH30" s="44"/>
      <c r="NGI30" s="44"/>
      <c r="NGJ30" s="44"/>
      <c r="NGK30" s="44"/>
      <c r="NGL30" s="44"/>
      <c r="NGM30" s="44"/>
      <c r="NGN30" s="44"/>
      <c r="NGO30" s="44"/>
      <c r="NGP30" s="44"/>
      <c r="NGQ30" s="44"/>
      <c r="NGR30" s="44"/>
      <c r="NGS30" s="44"/>
      <c r="NGT30" s="44"/>
      <c r="NGU30" s="44"/>
      <c r="NGV30" s="44"/>
      <c r="NGW30" s="44"/>
      <c r="NGX30" s="44"/>
      <c r="NGY30" s="44"/>
      <c r="NGZ30" s="44"/>
      <c r="NHA30" s="44"/>
      <c r="NHB30" s="44"/>
      <c r="NHC30" s="44"/>
      <c r="NHD30" s="44"/>
      <c r="NHE30" s="44"/>
      <c r="NHF30" s="44"/>
      <c r="NHG30" s="44"/>
      <c r="NHH30" s="44"/>
      <c r="NHI30" s="44"/>
      <c r="NHJ30" s="44"/>
      <c r="NHK30" s="44"/>
      <c r="NHL30" s="44"/>
      <c r="NHM30" s="44"/>
      <c r="NHN30" s="44"/>
      <c r="NHO30" s="44"/>
      <c r="NHP30" s="44"/>
      <c r="NHQ30" s="44"/>
      <c r="NHR30" s="44"/>
      <c r="NHS30" s="44"/>
      <c r="NHT30" s="44"/>
      <c r="NHU30" s="44"/>
      <c r="NHV30" s="44"/>
      <c r="NHW30" s="44"/>
      <c r="NHX30" s="44"/>
      <c r="NHY30" s="44"/>
      <c r="NHZ30" s="44"/>
      <c r="NIA30" s="44"/>
      <c r="NIB30" s="44"/>
      <c r="NIC30" s="44"/>
      <c r="NID30" s="44"/>
      <c r="NIE30" s="44"/>
      <c r="NIF30" s="44"/>
      <c r="NIG30" s="44"/>
      <c r="NIH30" s="44"/>
      <c r="NII30" s="44"/>
      <c r="NIJ30" s="44"/>
      <c r="NIK30" s="44"/>
      <c r="NIL30" s="44"/>
      <c r="NIM30" s="44"/>
      <c r="NIN30" s="44"/>
      <c r="NIO30" s="44"/>
      <c r="NIP30" s="44"/>
      <c r="NIQ30" s="44"/>
      <c r="NIR30" s="44"/>
      <c r="NIS30" s="44"/>
      <c r="NIT30" s="44"/>
      <c r="NIU30" s="44"/>
      <c r="NIV30" s="44"/>
      <c r="NIW30" s="44"/>
      <c r="NIX30" s="44"/>
      <c r="NIY30" s="44"/>
      <c r="NIZ30" s="44"/>
      <c r="NJA30" s="44"/>
      <c r="NJB30" s="44"/>
      <c r="NJC30" s="44"/>
      <c r="NJD30" s="44"/>
      <c r="NJE30" s="44"/>
      <c r="NJF30" s="44"/>
      <c r="NJG30" s="44"/>
      <c r="NJH30" s="44"/>
      <c r="NJI30" s="44"/>
      <c r="NJJ30" s="44"/>
      <c r="NJK30" s="44"/>
      <c r="NJL30" s="44"/>
      <c r="NJM30" s="44"/>
      <c r="NJN30" s="44"/>
      <c r="NJO30" s="44"/>
      <c r="NJP30" s="44"/>
      <c r="NJQ30" s="44"/>
      <c r="NJR30" s="44"/>
      <c r="NJS30" s="44"/>
      <c r="NJT30" s="44"/>
      <c r="NJU30" s="44"/>
      <c r="NJV30" s="44"/>
      <c r="NJW30" s="44"/>
      <c r="NJX30" s="44"/>
      <c r="NJY30" s="44"/>
      <c r="NJZ30" s="44"/>
      <c r="NKA30" s="44"/>
      <c r="NKB30" s="44"/>
      <c r="NKC30" s="44"/>
      <c r="NKD30" s="44"/>
      <c r="NKE30" s="44"/>
      <c r="NKF30" s="44"/>
      <c r="NKG30" s="44"/>
      <c r="NKH30" s="44"/>
      <c r="NKI30" s="44"/>
      <c r="NKJ30" s="44"/>
      <c r="NKK30" s="44"/>
      <c r="NKL30" s="44"/>
      <c r="NKM30" s="44"/>
      <c r="NKN30" s="44"/>
      <c r="NKO30" s="44"/>
      <c r="NKP30" s="44"/>
      <c r="NKQ30" s="44"/>
      <c r="NKR30" s="44"/>
      <c r="NKS30" s="44"/>
      <c r="NKT30" s="44"/>
      <c r="NKU30" s="44"/>
      <c r="NKV30" s="44"/>
      <c r="NKW30" s="44"/>
      <c r="NKX30" s="44"/>
      <c r="NKY30" s="44"/>
      <c r="NKZ30" s="44"/>
      <c r="NLA30" s="44"/>
      <c r="NLB30" s="44"/>
      <c r="NLC30" s="44"/>
      <c r="NLD30" s="44"/>
      <c r="NLE30" s="44"/>
      <c r="NLF30" s="44"/>
      <c r="NLG30" s="44"/>
      <c r="NLH30" s="44"/>
      <c r="NLI30" s="44"/>
      <c r="NLJ30" s="44"/>
      <c r="NLK30" s="44"/>
      <c r="NLL30" s="44"/>
      <c r="NLM30" s="44"/>
      <c r="NLN30" s="44"/>
      <c r="NLO30" s="44"/>
      <c r="NLP30" s="44"/>
      <c r="NLQ30" s="44"/>
      <c r="NLR30" s="44"/>
      <c r="NLS30" s="44"/>
      <c r="NLT30" s="44"/>
      <c r="NLU30" s="44"/>
      <c r="NLV30" s="44"/>
      <c r="NLW30" s="44"/>
      <c r="NLX30" s="44"/>
      <c r="NLY30" s="44"/>
      <c r="NLZ30" s="44"/>
      <c r="NMA30" s="44"/>
      <c r="NMB30" s="44"/>
      <c r="NMC30" s="44"/>
      <c r="NMD30" s="44"/>
      <c r="NME30" s="44"/>
      <c r="NMF30" s="44"/>
      <c r="NMG30" s="44"/>
      <c r="NMH30" s="44"/>
      <c r="NMI30" s="44"/>
      <c r="NMJ30" s="44"/>
      <c r="NMK30" s="44"/>
      <c r="NML30" s="44"/>
      <c r="NMM30" s="44"/>
      <c r="NMN30" s="44"/>
      <c r="NMO30" s="44"/>
      <c r="NMP30" s="44"/>
      <c r="NMQ30" s="44"/>
      <c r="NMR30" s="44"/>
      <c r="NMS30" s="44"/>
      <c r="NMT30" s="44"/>
      <c r="NMU30" s="44"/>
      <c r="NMV30" s="44"/>
      <c r="NMW30" s="44"/>
      <c r="NMX30" s="44"/>
      <c r="NMY30" s="44"/>
      <c r="NMZ30" s="44"/>
      <c r="NNA30" s="44"/>
      <c r="NNB30" s="44"/>
      <c r="NNC30" s="44"/>
      <c r="NND30" s="44"/>
      <c r="NNE30" s="44"/>
      <c r="NNF30" s="44"/>
      <c r="NNG30" s="44"/>
      <c r="NNH30" s="44"/>
      <c r="NNI30" s="44"/>
      <c r="NNJ30" s="44"/>
      <c r="NNK30" s="44"/>
      <c r="NNL30" s="44"/>
      <c r="NNM30" s="44"/>
      <c r="NNN30" s="44"/>
      <c r="NNO30" s="44"/>
      <c r="NNP30" s="44"/>
      <c r="NNQ30" s="44"/>
      <c r="NNR30" s="44"/>
      <c r="NNS30" s="44"/>
      <c r="NNT30" s="44"/>
      <c r="NNU30" s="44"/>
      <c r="NNV30" s="44"/>
      <c r="NNW30" s="44"/>
      <c r="NNX30" s="44"/>
      <c r="NNY30" s="44"/>
      <c r="NNZ30" s="44"/>
      <c r="NOA30" s="44"/>
      <c r="NOB30" s="44"/>
      <c r="NOC30" s="44"/>
      <c r="NOD30" s="44"/>
      <c r="NOE30" s="44"/>
      <c r="NOF30" s="44"/>
      <c r="NOG30" s="44"/>
      <c r="NOH30" s="44"/>
      <c r="NOI30" s="44"/>
      <c r="NOJ30" s="44"/>
      <c r="NOK30" s="44"/>
      <c r="NOL30" s="44"/>
      <c r="NOM30" s="44"/>
      <c r="NON30" s="44"/>
      <c r="NOO30" s="44"/>
      <c r="NOP30" s="44"/>
      <c r="NOQ30" s="44"/>
      <c r="NOR30" s="44"/>
      <c r="NOS30" s="44"/>
      <c r="NOT30" s="44"/>
      <c r="NOU30" s="44"/>
      <c r="NOV30" s="44"/>
      <c r="NOW30" s="44"/>
      <c r="NOX30" s="44"/>
      <c r="NOY30" s="44"/>
      <c r="NOZ30" s="44"/>
      <c r="NPA30" s="44"/>
      <c r="NPB30" s="44"/>
      <c r="NPC30" s="44"/>
      <c r="NPD30" s="44"/>
      <c r="NPE30" s="44"/>
      <c r="NPF30" s="44"/>
      <c r="NPG30" s="44"/>
      <c r="NPH30" s="44"/>
      <c r="NPI30" s="44"/>
      <c r="NPJ30" s="44"/>
      <c r="NPK30" s="44"/>
      <c r="NPL30" s="44"/>
      <c r="NPM30" s="44"/>
      <c r="NPN30" s="44"/>
      <c r="NPO30" s="44"/>
      <c r="NPP30" s="44"/>
      <c r="NPQ30" s="44"/>
      <c r="NPR30" s="44"/>
      <c r="NPS30" s="44"/>
      <c r="NPT30" s="44"/>
      <c r="NPU30" s="44"/>
      <c r="NPV30" s="44"/>
      <c r="NPW30" s="44"/>
      <c r="NPX30" s="44"/>
      <c r="NPY30" s="44"/>
      <c r="NPZ30" s="44"/>
      <c r="NQA30" s="44"/>
      <c r="NQB30" s="44"/>
      <c r="NQC30" s="44"/>
      <c r="NQD30" s="44"/>
      <c r="NQE30" s="44"/>
      <c r="NQF30" s="44"/>
      <c r="NQG30" s="44"/>
      <c r="NQH30" s="44"/>
      <c r="NQI30" s="44"/>
      <c r="NQJ30" s="44"/>
      <c r="NQK30" s="44"/>
      <c r="NQL30" s="44"/>
      <c r="NQM30" s="44"/>
      <c r="NQN30" s="44"/>
      <c r="NQO30" s="44"/>
      <c r="NQP30" s="44"/>
      <c r="NQQ30" s="44"/>
      <c r="NQR30" s="44"/>
      <c r="NQS30" s="44"/>
      <c r="NQT30" s="44"/>
      <c r="NQU30" s="44"/>
      <c r="NQV30" s="44"/>
      <c r="NQW30" s="44"/>
      <c r="NQX30" s="44"/>
      <c r="NQY30" s="44"/>
      <c r="NQZ30" s="44"/>
      <c r="NRA30" s="44"/>
      <c r="NRB30" s="44"/>
      <c r="NRC30" s="44"/>
      <c r="NRD30" s="44"/>
      <c r="NRE30" s="44"/>
      <c r="NRF30" s="44"/>
      <c r="NRG30" s="44"/>
      <c r="NRH30" s="44"/>
      <c r="NRI30" s="44"/>
      <c r="NRJ30" s="44"/>
      <c r="NRK30" s="44"/>
      <c r="NRL30" s="44"/>
      <c r="NRM30" s="44"/>
      <c r="NRN30" s="44"/>
      <c r="NRO30" s="44"/>
      <c r="NRP30" s="44"/>
      <c r="NRQ30" s="44"/>
      <c r="NRR30" s="44"/>
      <c r="NRS30" s="44"/>
      <c r="NRT30" s="44"/>
      <c r="NRU30" s="44"/>
      <c r="NRV30" s="44"/>
      <c r="NRW30" s="44"/>
      <c r="NRX30" s="44"/>
      <c r="NRY30" s="44"/>
      <c r="NRZ30" s="44"/>
      <c r="NSA30" s="44"/>
      <c r="NSB30" s="44"/>
      <c r="NSC30" s="44"/>
      <c r="NSD30" s="44"/>
      <c r="NSE30" s="44"/>
      <c r="NSF30" s="44"/>
      <c r="NSG30" s="44"/>
      <c r="NSH30" s="44"/>
      <c r="NSI30" s="44"/>
      <c r="NSJ30" s="44"/>
      <c r="NSK30" s="44"/>
      <c r="NSL30" s="44"/>
      <c r="NSM30" s="44"/>
      <c r="NSN30" s="44"/>
      <c r="NSO30" s="44"/>
      <c r="NSP30" s="44"/>
      <c r="NSQ30" s="44"/>
      <c r="NSR30" s="44"/>
      <c r="NSS30" s="44"/>
      <c r="NST30" s="44"/>
      <c r="NSU30" s="44"/>
      <c r="NSV30" s="44"/>
      <c r="NSW30" s="44"/>
      <c r="NSX30" s="44"/>
      <c r="NSY30" s="44"/>
      <c r="NSZ30" s="44"/>
      <c r="NTA30" s="44"/>
      <c r="NTB30" s="44"/>
      <c r="NTC30" s="44"/>
      <c r="NTD30" s="44"/>
      <c r="NTE30" s="44"/>
      <c r="NTF30" s="44"/>
      <c r="NTG30" s="44"/>
      <c r="NTH30" s="44"/>
      <c r="NTI30" s="44"/>
      <c r="NTJ30" s="44"/>
      <c r="NTK30" s="44"/>
      <c r="NTL30" s="44"/>
      <c r="NTM30" s="44"/>
      <c r="NTN30" s="44"/>
      <c r="NTO30" s="44"/>
      <c r="NTP30" s="44"/>
      <c r="NTQ30" s="44"/>
      <c r="NTR30" s="44"/>
      <c r="NTS30" s="44"/>
      <c r="NTT30" s="44"/>
      <c r="NTU30" s="44"/>
      <c r="NTV30" s="44"/>
      <c r="NTW30" s="44"/>
      <c r="NTX30" s="44"/>
      <c r="NTY30" s="44"/>
      <c r="NTZ30" s="44"/>
      <c r="NUA30" s="44"/>
      <c r="NUB30" s="44"/>
      <c r="NUC30" s="44"/>
      <c r="NUD30" s="44"/>
      <c r="NUE30" s="44"/>
      <c r="NUF30" s="44"/>
      <c r="NUG30" s="44"/>
      <c r="NUH30" s="44"/>
      <c r="NUI30" s="44"/>
      <c r="NUJ30" s="44"/>
      <c r="NUK30" s="44"/>
      <c r="NUL30" s="44"/>
      <c r="NUM30" s="44"/>
      <c r="NUN30" s="44"/>
      <c r="NUO30" s="44"/>
      <c r="NUP30" s="44"/>
      <c r="NUQ30" s="44"/>
      <c r="NUR30" s="44"/>
      <c r="NUS30" s="44"/>
      <c r="NUT30" s="44"/>
      <c r="NUU30" s="44"/>
      <c r="NUV30" s="44"/>
      <c r="NUW30" s="44"/>
      <c r="NUX30" s="44"/>
      <c r="NUY30" s="44"/>
      <c r="NUZ30" s="44"/>
      <c r="NVA30" s="44"/>
      <c r="NVB30" s="44"/>
      <c r="NVC30" s="44"/>
      <c r="NVD30" s="44"/>
      <c r="NVE30" s="44"/>
      <c r="NVF30" s="44"/>
      <c r="NVG30" s="44"/>
      <c r="NVH30" s="44"/>
      <c r="NVI30" s="44"/>
      <c r="NVJ30" s="44"/>
      <c r="NVK30" s="44"/>
      <c r="NVL30" s="44"/>
      <c r="NVM30" s="44"/>
      <c r="NVN30" s="44"/>
      <c r="NVO30" s="44"/>
      <c r="NVP30" s="44"/>
      <c r="NVQ30" s="44"/>
      <c r="NVR30" s="44"/>
      <c r="NVS30" s="44"/>
      <c r="NVT30" s="44"/>
      <c r="NVU30" s="44"/>
      <c r="NVV30" s="44"/>
      <c r="NVW30" s="44"/>
      <c r="NVX30" s="44"/>
      <c r="NVY30" s="44"/>
      <c r="NVZ30" s="44"/>
      <c r="NWA30" s="44"/>
      <c r="NWB30" s="44"/>
      <c r="NWC30" s="44"/>
      <c r="NWD30" s="44"/>
      <c r="NWE30" s="44"/>
      <c r="NWF30" s="44"/>
      <c r="NWG30" s="44"/>
      <c r="NWH30" s="44"/>
      <c r="NWI30" s="44"/>
      <c r="NWJ30" s="44"/>
      <c r="NWK30" s="44"/>
      <c r="NWL30" s="44"/>
      <c r="NWM30" s="44"/>
      <c r="NWN30" s="44"/>
      <c r="NWO30" s="44"/>
      <c r="NWP30" s="44"/>
      <c r="NWQ30" s="44"/>
      <c r="NWR30" s="44"/>
      <c r="NWS30" s="44"/>
      <c r="NWT30" s="44"/>
      <c r="NWU30" s="44"/>
      <c r="NWV30" s="44"/>
      <c r="NWW30" s="44"/>
      <c r="NWX30" s="44"/>
      <c r="NWY30" s="44"/>
      <c r="NWZ30" s="44"/>
      <c r="NXA30" s="44"/>
      <c r="NXB30" s="44"/>
      <c r="NXC30" s="44"/>
      <c r="NXD30" s="44"/>
      <c r="NXE30" s="44"/>
      <c r="NXF30" s="44"/>
      <c r="NXG30" s="44"/>
      <c r="NXH30" s="44"/>
      <c r="NXI30" s="44"/>
      <c r="NXJ30" s="44"/>
      <c r="NXK30" s="44"/>
      <c r="NXL30" s="44"/>
      <c r="NXM30" s="44"/>
      <c r="NXN30" s="44"/>
      <c r="NXO30" s="44"/>
      <c r="NXP30" s="44"/>
      <c r="NXQ30" s="44"/>
      <c r="NXR30" s="44"/>
      <c r="NXS30" s="44"/>
      <c r="NXT30" s="44"/>
      <c r="NXU30" s="44"/>
      <c r="NXV30" s="44"/>
      <c r="NXW30" s="44"/>
      <c r="NXX30" s="44"/>
      <c r="NXY30" s="44"/>
      <c r="NXZ30" s="44"/>
      <c r="NYA30" s="44"/>
      <c r="NYB30" s="44"/>
      <c r="NYC30" s="44"/>
      <c r="NYD30" s="44"/>
      <c r="NYE30" s="44"/>
      <c r="NYF30" s="44"/>
      <c r="NYG30" s="44"/>
      <c r="NYH30" s="44"/>
      <c r="NYI30" s="44"/>
      <c r="NYJ30" s="44"/>
      <c r="NYK30" s="44"/>
      <c r="NYL30" s="44"/>
      <c r="NYM30" s="44"/>
      <c r="NYN30" s="44"/>
      <c r="NYO30" s="44"/>
      <c r="NYP30" s="44"/>
      <c r="NYQ30" s="44"/>
      <c r="NYR30" s="44"/>
      <c r="NYS30" s="44"/>
      <c r="NYT30" s="44"/>
      <c r="NYU30" s="44"/>
      <c r="NYV30" s="44"/>
      <c r="NYW30" s="44"/>
      <c r="NYX30" s="44"/>
      <c r="NYY30" s="44"/>
      <c r="NYZ30" s="44"/>
      <c r="NZA30" s="44"/>
      <c r="NZB30" s="44"/>
      <c r="NZC30" s="44"/>
      <c r="NZD30" s="44"/>
      <c r="NZE30" s="44"/>
      <c r="NZF30" s="44"/>
      <c r="NZG30" s="44"/>
      <c r="NZH30" s="44"/>
      <c r="NZI30" s="44"/>
      <c r="NZJ30" s="44"/>
      <c r="NZK30" s="44"/>
      <c r="NZL30" s="44"/>
      <c r="NZM30" s="44"/>
      <c r="NZN30" s="44"/>
      <c r="NZO30" s="44"/>
      <c r="NZP30" s="44"/>
      <c r="NZQ30" s="44"/>
      <c r="NZR30" s="44"/>
      <c r="NZS30" s="44"/>
      <c r="NZT30" s="44"/>
      <c r="NZU30" s="44"/>
      <c r="NZV30" s="44"/>
      <c r="NZW30" s="44"/>
      <c r="NZX30" s="44"/>
      <c r="NZY30" s="44"/>
      <c r="NZZ30" s="44"/>
      <c r="OAA30" s="44"/>
      <c r="OAB30" s="44"/>
      <c r="OAC30" s="44"/>
      <c r="OAD30" s="44"/>
      <c r="OAE30" s="44"/>
      <c r="OAF30" s="44"/>
      <c r="OAG30" s="44"/>
      <c r="OAH30" s="44"/>
      <c r="OAI30" s="44"/>
      <c r="OAJ30" s="44"/>
      <c r="OAK30" s="44"/>
      <c r="OAL30" s="44"/>
      <c r="OAM30" s="44"/>
      <c r="OAN30" s="44"/>
      <c r="OAO30" s="44"/>
      <c r="OAP30" s="44"/>
      <c r="OAQ30" s="44"/>
      <c r="OAR30" s="44"/>
      <c r="OAS30" s="44"/>
      <c r="OAT30" s="44"/>
      <c r="OAU30" s="44"/>
      <c r="OAV30" s="44"/>
      <c r="OAW30" s="44"/>
      <c r="OAX30" s="44"/>
      <c r="OAY30" s="44"/>
      <c r="OAZ30" s="44"/>
      <c r="OBA30" s="44"/>
      <c r="OBB30" s="44"/>
      <c r="OBC30" s="44"/>
      <c r="OBD30" s="44"/>
      <c r="OBE30" s="44"/>
      <c r="OBF30" s="44"/>
      <c r="OBG30" s="44"/>
      <c r="OBH30" s="44"/>
      <c r="OBI30" s="44"/>
      <c r="OBJ30" s="44"/>
      <c r="OBK30" s="44"/>
      <c r="OBL30" s="44"/>
      <c r="OBM30" s="44"/>
      <c r="OBN30" s="44"/>
      <c r="OBO30" s="44"/>
      <c r="OBP30" s="44"/>
      <c r="OBQ30" s="44"/>
      <c r="OBR30" s="44"/>
      <c r="OBS30" s="44"/>
      <c r="OBT30" s="44"/>
      <c r="OBU30" s="44"/>
      <c r="OBV30" s="44"/>
      <c r="OBW30" s="44"/>
      <c r="OBX30" s="44"/>
      <c r="OBY30" s="44"/>
      <c r="OBZ30" s="44"/>
      <c r="OCA30" s="44"/>
      <c r="OCB30" s="44"/>
      <c r="OCC30" s="44"/>
      <c r="OCD30" s="44"/>
      <c r="OCE30" s="44"/>
      <c r="OCF30" s="44"/>
      <c r="OCG30" s="44"/>
      <c r="OCH30" s="44"/>
      <c r="OCI30" s="44"/>
      <c r="OCJ30" s="44"/>
      <c r="OCK30" s="44"/>
      <c r="OCL30" s="44"/>
      <c r="OCM30" s="44"/>
      <c r="OCN30" s="44"/>
      <c r="OCO30" s="44"/>
      <c r="OCP30" s="44"/>
      <c r="OCQ30" s="44"/>
      <c r="OCR30" s="44"/>
      <c r="OCS30" s="44"/>
      <c r="OCT30" s="44"/>
      <c r="OCU30" s="44"/>
      <c r="OCV30" s="44"/>
      <c r="OCW30" s="44"/>
      <c r="OCX30" s="44"/>
      <c r="OCY30" s="44"/>
      <c r="OCZ30" s="44"/>
      <c r="ODA30" s="44"/>
      <c r="ODB30" s="44"/>
      <c r="ODC30" s="44"/>
      <c r="ODD30" s="44"/>
      <c r="ODE30" s="44"/>
      <c r="ODF30" s="44"/>
      <c r="ODG30" s="44"/>
      <c r="ODH30" s="44"/>
      <c r="ODI30" s="44"/>
      <c r="ODJ30" s="44"/>
      <c r="ODK30" s="44"/>
      <c r="ODL30" s="44"/>
      <c r="ODM30" s="44"/>
      <c r="ODN30" s="44"/>
      <c r="ODO30" s="44"/>
      <c r="ODP30" s="44"/>
      <c r="ODQ30" s="44"/>
      <c r="ODR30" s="44"/>
      <c r="ODS30" s="44"/>
      <c r="ODT30" s="44"/>
      <c r="ODU30" s="44"/>
      <c r="ODV30" s="44"/>
      <c r="ODW30" s="44"/>
      <c r="ODX30" s="44"/>
      <c r="ODY30" s="44"/>
      <c r="ODZ30" s="44"/>
      <c r="OEA30" s="44"/>
      <c r="OEB30" s="44"/>
      <c r="OEC30" s="44"/>
      <c r="OED30" s="44"/>
      <c r="OEE30" s="44"/>
      <c r="OEF30" s="44"/>
      <c r="OEG30" s="44"/>
      <c r="OEH30" s="44"/>
      <c r="OEI30" s="44"/>
      <c r="OEJ30" s="44"/>
      <c r="OEK30" s="44"/>
      <c r="OEL30" s="44"/>
      <c r="OEM30" s="44"/>
      <c r="OEN30" s="44"/>
      <c r="OEO30" s="44"/>
      <c r="OEP30" s="44"/>
      <c r="OEQ30" s="44"/>
      <c r="OER30" s="44"/>
      <c r="OES30" s="44"/>
      <c r="OET30" s="44"/>
      <c r="OEU30" s="44"/>
      <c r="OEV30" s="44"/>
      <c r="OEW30" s="44"/>
      <c r="OEX30" s="44"/>
      <c r="OEY30" s="44"/>
      <c r="OEZ30" s="44"/>
      <c r="OFA30" s="44"/>
      <c r="OFB30" s="44"/>
      <c r="OFC30" s="44"/>
      <c r="OFD30" s="44"/>
      <c r="OFE30" s="44"/>
      <c r="OFF30" s="44"/>
      <c r="OFG30" s="44"/>
      <c r="OFH30" s="44"/>
      <c r="OFI30" s="44"/>
      <c r="OFJ30" s="44"/>
      <c r="OFK30" s="44"/>
      <c r="OFL30" s="44"/>
      <c r="OFM30" s="44"/>
      <c r="OFN30" s="44"/>
      <c r="OFO30" s="44"/>
      <c r="OFP30" s="44"/>
      <c r="OFQ30" s="44"/>
      <c r="OFR30" s="44"/>
      <c r="OFS30" s="44"/>
      <c r="OFT30" s="44"/>
      <c r="OFU30" s="44"/>
      <c r="OFV30" s="44"/>
      <c r="OFW30" s="44"/>
      <c r="OFX30" s="44"/>
      <c r="OFY30" s="44"/>
      <c r="OFZ30" s="44"/>
      <c r="OGA30" s="44"/>
      <c r="OGB30" s="44"/>
      <c r="OGC30" s="44"/>
      <c r="OGD30" s="44"/>
      <c r="OGE30" s="44"/>
      <c r="OGF30" s="44"/>
      <c r="OGG30" s="44"/>
      <c r="OGH30" s="44"/>
      <c r="OGI30" s="44"/>
      <c r="OGJ30" s="44"/>
      <c r="OGK30" s="44"/>
      <c r="OGL30" s="44"/>
      <c r="OGM30" s="44"/>
      <c r="OGN30" s="44"/>
      <c r="OGO30" s="44"/>
      <c r="OGP30" s="44"/>
      <c r="OGQ30" s="44"/>
      <c r="OGR30" s="44"/>
      <c r="OGS30" s="44"/>
      <c r="OGT30" s="44"/>
      <c r="OGU30" s="44"/>
      <c r="OGV30" s="44"/>
      <c r="OGW30" s="44"/>
      <c r="OGX30" s="44"/>
      <c r="OGY30" s="44"/>
      <c r="OGZ30" s="44"/>
      <c r="OHA30" s="44"/>
      <c r="OHB30" s="44"/>
      <c r="OHC30" s="44"/>
      <c r="OHD30" s="44"/>
      <c r="OHE30" s="44"/>
      <c r="OHF30" s="44"/>
      <c r="OHG30" s="44"/>
      <c r="OHH30" s="44"/>
      <c r="OHI30" s="44"/>
      <c r="OHJ30" s="44"/>
      <c r="OHK30" s="44"/>
      <c r="OHL30" s="44"/>
      <c r="OHM30" s="44"/>
      <c r="OHN30" s="44"/>
      <c r="OHO30" s="44"/>
      <c r="OHP30" s="44"/>
      <c r="OHQ30" s="44"/>
      <c r="OHR30" s="44"/>
      <c r="OHS30" s="44"/>
      <c r="OHT30" s="44"/>
      <c r="OHU30" s="44"/>
      <c r="OHV30" s="44"/>
      <c r="OHW30" s="44"/>
      <c r="OHX30" s="44"/>
      <c r="OHY30" s="44"/>
      <c r="OHZ30" s="44"/>
      <c r="OIA30" s="44"/>
      <c r="OIB30" s="44"/>
      <c r="OIC30" s="44"/>
      <c r="OID30" s="44"/>
      <c r="OIE30" s="44"/>
      <c r="OIF30" s="44"/>
      <c r="OIG30" s="44"/>
      <c r="OIH30" s="44"/>
      <c r="OII30" s="44"/>
      <c r="OIJ30" s="44"/>
      <c r="OIK30" s="44"/>
      <c r="OIL30" s="44"/>
      <c r="OIM30" s="44"/>
      <c r="OIN30" s="44"/>
      <c r="OIO30" s="44"/>
      <c r="OIP30" s="44"/>
      <c r="OIQ30" s="44"/>
      <c r="OIR30" s="44"/>
      <c r="OIS30" s="44"/>
      <c r="OIT30" s="44"/>
      <c r="OIU30" s="44"/>
      <c r="OIV30" s="44"/>
      <c r="OIW30" s="44"/>
      <c r="OIX30" s="44"/>
      <c r="OIY30" s="44"/>
      <c r="OIZ30" s="44"/>
      <c r="OJA30" s="44"/>
      <c r="OJB30" s="44"/>
      <c r="OJC30" s="44"/>
      <c r="OJD30" s="44"/>
      <c r="OJE30" s="44"/>
      <c r="OJF30" s="44"/>
      <c r="OJG30" s="44"/>
      <c r="OJH30" s="44"/>
      <c r="OJI30" s="44"/>
      <c r="OJJ30" s="44"/>
      <c r="OJK30" s="44"/>
      <c r="OJL30" s="44"/>
      <c r="OJM30" s="44"/>
      <c r="OJN30" s="44"/>
      <c r="OJO30" s="44"/>
      <c r="OJP30" s="44"/>
      <c r="OJQ30" s="44"/>
      <c r="OJR30" s="44"/>
      <c r="OJS30" s="44"/>
      <c r="OJT30" s="44"/>
      <c r="OJU30" s="44"/>
      <c r="OJV30" s="44"/>
      <c r="OJW30" s="44"/>
      <c r="OJX30" s="44"/>
      <c r="OJY30" s="44"/>
      <c r="OJZ30" s="44"/>
      <c r="OKA30" s="44"/>
      <c r="OKB30" s="44"/>
      <c r="OKC30" s="44"/>
      <c r="OKD30" s="44"/>
      <c r="OKE30" s="44"/>
      <c r="OKF30" s="44"/>
      <c r="OKG30" s="44"/>
      <c r="OKH30" s="44"/>
      <c r="OKI30" s="44"/>
      <c r="OKJ30" s="44"/>
      <c r="OKK30" s="44"/>
      <c r="OKL30" s="44"/>
      <c r="OKM30" s="44"/>
      <c r="OKN30" s="44"/>
      <c r="OKO30" s="44"/>
      <c r="OKP30" s="44"/>
      <c r="OKQ30" s="44"/>
      <c r="OKR30" s="44"/>
      <c r="OKS30" s="44"/>
      <c r="OKT30" s="44"/>
      <c r="OKU30" s="44"/>
      <c r="OKV30" s="44"/>
      <c r="OKW30" s="44"/>
      <c r="OKX30" s="44"/>
      <c r="OKY30" s="44"/>
      <c r="OKZ30" s="44"/>
      <c r="OLA30" s="44"/>
      <c r="OLB30" s="44"/>
      <c r="OLC30" s="44"/>
      <c r="OLD30" s="44"/>
      <c r="OLE30" s="44"/>
      <c r="OLF30" s="44"/>
      <c r="OLG30" s="44"/>
      <c r="OLH30" s="44"/>
      <c r="OLI30" s="44"/>
      <c r="OLJ30" s="44"/>
      <c r="OLK30" s="44"/>
      <c r="OLL30" s="44"/>
      <c r="OLM30" s="44"/>
      <c r="OLN30" s="44"/>
      <c r="OLO30" s="44"/>
      <c r="OLP30" s="44"/>
      <c r="OLQ30" s="44"/>
      <c r="OLR30" s="44"/>
      <c r="OLS30" s="44"/>
      <c r="OLT30" s="44"/>
      <c r="OLU30" s="44"/>
      <c r="OLV30" s="44"/>
      <c r="OLW30" s="44"/>
      <c r="OLX30" s="44"/>
      <c r="OLY30" s="44"/>
      <c r="OLZ30" s="44"/>
      <c r="OMA30" s="44"/>
      <c r="OMB30" s="44"/>
      <c r="OMC30" s="44"/>
      <c r="OMD30" s="44"/>
      <c r="OME30" s="44"/>
      <c r="OMF30" s="44"/>
      <c r="OMG30" s="44"/>
      <c r="OMH30" s="44"/>
      <c r="OMI30" s="44"/>
      <c r="OMJ30" s="44"/>
      <c r="OMK30" s="44"/>
      <c r="OML30" s="44"/>
      <c r="OMM30" s="44"/>
      <c r="OMN30" s="44"/>
      <c r="OMO30" s="44"/>
      <c r="OMP30" s="44"/>
      <c r="OMQ30" s="44"/>
      <c r="OMR30" s="44"/>
      <c r="OMS30" s="44"/>
      <c r="OMT30" s="44"/>
      <c r="OMU30" s="44"/>
      <c r="OMV30" s="44"/>
      <c r="OMW30" s="44"/>
      <c r="OMX30" s="44"/>
      <c r="OMY30" s="44"/>
      <c r="OMZ30" s="44"/>
      <c r="ONA30" s="44"/>
      <c r="ONB30" s="44"/>
      <c r="ONC30" s="44"/>
      <c r="OND30" s="44"/>
      <c r="ONE30" s="44"/>
      <c r="ONF30" s="44"/>
      <c r="ONG30" s="44"/>
      <c r="ONH30" s="44"/>
      <c r="ONI30" s="44"/>
      <c r="ONJ30" s="44"/>
      <c r="ONK30" s="44"/>
      <c r="ONL30" s="44"/>
      <c r="ONM30" s="44"/>
      <c r="ONN30" s="44"/>
      <c r="ONO30" s="44"/>
      <c r="ONP30" s="44"/>
      <c r="ONQ30" s="44"/>
      <c r="ONR30" s="44"/>
      <c r="ONS30" s="44"/>
      <c r="ONT30" s="44"/>
      <c r="ONU30" s="44"/>
      <c r="ONV30" s="44"/>
      <c r="ONW30" s="44"/>
      <c r="ONX30" s="44"/>
      <c r="ONY30" s="44"/>
      <c r="ONZ30" s="44"/>
      <c r="OOA30" s="44"/>
      <c r="OOB30" s="44"/>
      <c r="OOC30" s="44"/>
      <c r="OOD30" s="44"/>
      <c r="OOE30" s="44"/>
      <c r="OOF30" s="44"/>
      <c r="OOG30" s="44"/>
      <c r="OOH30" s="44"/>
      <c r="OOI30" s="44"/>
      <c r="OOJ30" s="44"/>
      <c r="OOK30" s="44"/>
      <c r="OOL30" s="44"/>
      <c r="OOM30" s="44"/>
      <c r="OON30" s="44"/>
      <c r="OOO30" s="44"/>
      <c r="OOP30" s="44"/>
      <c r="OOQ30" s="44"/>
      <c r="OOR30" s="44"/>
      <c r="OOS30" s="44"/>
      <c r="OOT30" s="44"/>
      <c r="OOU30" s="44"/>
      <c r="OOV30" s="44"/>
      <c r="OOW30" s="44"/>
      <c r="OOX30" s="44"/>
      <c r="OOY30" s="44"/>
      <c r="OOZ30" s="44"/>
      <c r="OPA30" s="44"/>
      <c r="OPB30" s="44"/>
      <c r="OPC30" s="44"/>
      <c r="OPD30" s="44"/>
      <c r="OPE30" s="44"/>
      <c r="OPF30" s="44"/>
      <c r="OPG30" s="44"/>
      <c r="OPH30" s="44"/>
      <c r="OPI30" s="44"/>
      <c r="OPJ30" s="44"/>
      <c r="OPK30" s="44"/>
      <c r="OPL30" s="44"/>
      <c r="OPM30" s="44"/>
      <c r="OPN30" s="44"/>
      <c r="OPO30" s="44"/>
      <c r="OPP30" s="44"/>
      <c r="OPQ30" s="44"/>
      <c r="OPR30" s="44"/>
      <c r="OPS30" s="44"/>
      <c r="OPT30" s="44"/>
      <c r="OPU30" s="44"/>
      <c r="OPV30" s="44"/>
      <c r="OPW30" s="44"/>
      <c r="OPX30" s="44"/>
      <c r="OPY30" s="44"/>
      <c r="OPZ30" s="44"/>
      <c r="OQA30" s="44"/>
      <c r="OQB30" s="44"/>
      <c r="OQC30" s="44"/>
      <c r="OQD30" s="44"/>
      <c r="OQE30" s="44"/>
      <c r="OQF30" s="44"/>
      <c r="OQG30" s="44"/>
      <c r="OQH30" s="44"/>
      <c r="OQI30" s="44"/>
      <c r="OQJ30" s="44"/>
      <c r="OQK30" s="44"/>
      <c r="OQL30" s="44"/>
      <c r="OQM30" s="44"/>
      <c r="OQN30" s="44"/>
      <c r="OQO30" s="44"/>
      <c r="OQP30" s="44"/>
      <c r="OQQ30" s="44"/>
      <c r="OQR30" s="44"/>
      <c r="OQS30" s="44"/>
      <c r="OQT30" s="44"/>
      <c r="OQU30" s="44"/>
      <c r="OQV30" s="44"/>
      <c r="OQW30" s="44"/>
      <c r="OQX30" s="44"/>
      <c r="OQY30" s="44"/>
      <c r="OQZ30" s="44"/>
      <c r="ORA30" s="44"/>
      <c r="ORB30" s="44"/>
      <c r="ORC30" s="44"/>
      <c r="ORD30" s="44"/>
      <c r="ORE30" s="44"/>
      <c r="ORF30" s="44"/>
      <c r="ORG30" s="44"/>
      <c r="ORH30" s="44"/>
      <c r="ORI30" s="44"/>
      <c r="ORJ30" s="44"/>
      <c r="ORK30" s="44"/>
      <c r="ORL30" s="44"/>
      <c r="ORM30" s="44"/>
      <c r="ORN30" s="44"/>
      <c r="ORO30" s="44"/>
      <c r="ORP30" s="44"/>
      <c r="ORQ30" s="44"/>
      <c r="ORR30" s="44"/>
      <c r="ORS30" s="44"/>
      <c r="ORT30" s="44"/>
      <c r="ORU30" s="44"/>
      <c r="ORV30" s="44"/>
      <c r="ORW30" s="44"/>
      <c r="ORX30" s="44"/>
      <c r="ORY30" s="44"/>
      <c r="ORZ30" s="44"/>
      <c r="OSA30" s="44"/>
      <c r="OSB30" s="44"/>
      <c r="OSC30" s="44"/>
      <c r="OSD30" s="44"/>
      <c r="OSE30" s="44"/>
      <c r="OSF30" s="44"/>
      <c r="OSG30" s="44"/>
      <c r="OSH30" s="44"/>
      <c r="OSI30" s="44"/>
      <c r="OSJ30" s="44"/>
      <c r="OSK30" s="44"/>
      <c r="OSL30" s="44"/>
      <c r="OSM30" s="44"/>
      <c r="OSN30" s="44"/>
      <c r="OSO30" s="44"/>
      <c r="OSP30" s="44"/>
      <c r="OSQ30" s="44"/>
      <c r="OSR30" s="44"/>
      <c r="OSS30" s="44"/>
      <c r="OST30" s="44"/>
      <c r="OSU30" s="44"/>
      <c r="OSV30" s="44"/>
      <c r="OSW30" s="44"/>
      <c r="OSX30" s="44"/>
      <c r="OSY30" s="44"/>
      <c r="OSZ30" s="44"/>
      <c r="OTA30" s="44"/>
      <c r="OTB30" s="44"/>
      <c r="OTC30" s="44"/>
      <c r="OTD30" s="44"/>
      <c r="OTE30" s="44"/>
      <c r="OTF30" s="44"/>
      <c r="OTG30" s="44"/>
      <c r="OTH30" s="44"/>
      <c r="OTI30" s="44"/>
      <c r="OTJ30" s="44"/>
      <c r="OTK30" s="44"/>
      <c r="OTL30" s="44"/>
      <c r="OTM30" s="44"/>
      <c r="OTN30" s="44"/>
      <c r="OTO30" s="44"/>
      <c r="OTP30" s="44"/>
      <c r="OTQ30" s="44"/>
      <c r="OTR30" s="44"/>
      <c r="OTS30" s="44"/>
      <c r="OTT30" s="44"/>
      <c r="OTU30" s="44"/>
      <c r="OTV30" s="44"/>
      <c r="OTW30" s="44"/>
      <c r="OTX30" s="44"/>
      <c r="OTY30" s="44"/>
      <c r="OTZ30" s="44"/>
      <c r="OUA30" s="44"/>
      <c r="OUB30" s="44"/>
      <c r="OUC30" s="44"/>
      <c r="OUD30" s="44"/>
      <c r="OUE30" s="44"/>
      <c r="OUF30" s="44"/>
      <c r="OUG30" s="44"/>
      <c r="OUH30" s="44"/>
      <c r="OUI30" s="44"/>
      <c r="OUJ30" s="44"/>
      <c r="OUK30" s="44"/>
      <c r="OUL30" s="44"/>
      <c r="OUM30" s="44"/>
      <c r="OUN30" s="44"/>
      <c r="OUO30" s="44"/>
      <c r="OUP30" s="44"/>
      <c r="OUQ30" s="44"/>
      <c r="OUR30" s="44"/>
      <c r="OUS30" s="44"/>
      <c r="OUT30" s="44"/>
      <c r="OUU30" s="44"/>
      <c r="OUV30" s="44"/>
      <c r="OUW30" s="44"/>
      <c r="OUX30" s="44"/>
      <c r="OUY30" s="44"/>
      <c r="OUZ30" s="44"/>
      <c r="OVA30" s="44"/>
      <c r="OVB30" s="44"/>
      <c r="OVC30" s="44"/>
      <c r="OVD30" s="44"/>
      <c r="OVE30" s="44"/>
      <c r="OVF30" s="44"/>
      <c r="OVG30" s="44"/>
      <c r="OVH30" s="44"/>
      <c r="OVI30" s="44"/>
      <c r="OVJ30" s="44"/>
      <c r="OVK30" s="44"/>
      <c r="OVL30" s="44"/>
      <c r="OVM30" s="44"/>
      <c r="OVN30" s="44"/>
      <c r="OVO30" s="44"/>
      <c r="OVP30" s="44"/>
      <c r="OVQ30" s="44"/>
      <c r="OVR30" s="44"/>
      <c r="OVS30" s="44"/>
      <c r="OVT30" s="44"/>
      <c r="OVU30" s="44"/>
      <c r="OVV30" s="44"/>
      <c r="OVW30" s="44"/>
      <c r="OVX30" s="44"/>
      <c r="OVY30" s="44"/>
      <c r="OVZ30" s="44"/>
      <c r="OWA30" s="44"/>
      <c r="OWB30" s="44"/>
      <c r="OWC30" s="44"/>
      <c r="OWD30" s="44"/>
      <c r="OWE30" s="44"/>
      <c r="OWF30" s="44"/>
      <c r="OWG30" s="44"/>
      <c r="OWH30" s="44"/>
      <c r="OWI30" s="44"/>
      <c r="OWJ30" s="44"/>
      <c r="OWK30" s="44"/>
      <c r="OWL30" s="44"/>
      <c r="OWM30" s="44"/>
      <c r="OWN30" s="44"/>
      <c r="OWO30" s="44"/>
      <c r="OWP30" s="44"/>
      <c r="OWQ30" s="44"/>
      <c r="OWR30" s="44"/>
      <c r="OWS30" s="44"/>
      <c r="OWT30" s="44"/>
      <c r="OWU30" s="44"/>
      <c r="OWV30" s="44"/>
      <c r="OWW30" s="44"/>
      <c r="OWX30" s="44"/>
      <c r="OWY30" s="44"/>
      <c r="OWZ30" s="44"/>
      <c r="OXA30" s="44"/>
      <c r="OXB30" s="44"/>
      <c r="OXC30" s="44"/>
      <c r="OXD30" s="44"/>
      <c r="OXE30" s="44"/>
      <c r="OXF30" s="44"/>
      <c r="OXG30" s="44"/>
      <c r="OXH30" s="44"/>
      <c r="OXI30" s="44"/>
      <c r="OXJ30" s="44"/>
      <c r="OXK30" s="44"/>
      <c r="OXL30" s="44"/>
      <c r="OXM30" s="44"/>
      <c r="OXN30" s="44"/>
      <c r="OXO30" s="44"/>
      <c r="OXP30" s="44"/>
      <c r="OXQ30" s="44"/>
      <c r="OXR30" s="44"/>
      <c r="OXS30" s="44"/>
      <c r="OXT30" s="44"/>
      <c r="OXU30" s="44"/>
      <c r="OXV30" s="44"/>
      <c r="OXW30" s="44"/>
      <c r="OXX30" s="44"/>
      <c r="OXY30" s="44"/>
      <c r="OXZ30" s="44"/>
      <c r="OYA30" s="44"/>
      <c r="OYB30" s="44"/>
      <c r="OYC30" s="44"/>
      <c r="OYD30" s="44"/>
      <c r="OYE30" s="44"/>
      <c r="OYF30" s="44"/>
      <c r="OYG30" s="44"/>
      <c r="OYH30" s="44"/>
      <c r="OYI30" s="44"/>
      <c r="OYJ30" s="44"/>
      <c r="OYK30" s="44"/>
      <c r="OYL30" s="44"/>
      <c r="OYM30" s="44"/>
      <c r="OYN30" s="44"/>
      <c r="OYO30" s="44"/>
      <c r="OYP30" s="44"/>
      <c r="OYQ30" s="44"/>
      <c r="OYR30" s="44"/>
      <c r="OYS30" s="44"/>
      <c r="OYT30" s="44"/>
      <c r="OYU30" s="44"/>
      <c r="OYV30" s="44"/>
      <c r="OYW30" s="44"/>
      <c r="OYX30" s="44"/>
      <c r="OYY30" s="44"/>
      <c r="OYZ30" s="44"/>
      <c r="OZA30" s="44"/>
      <c r="OZB30" s="44"/>
      <c r="OZC30" s="44"/>
      <c r="OZD30" s="44"/>
      <c r="OZE30" s="44"/>
      <c r="OZF30" s="44"/>
      <c r="OZG30" s="44"/>
      <c r="OZH30" s="44"/>
      <c r="OZI30" s="44"/>
      <c r="OZJ30" s="44"/>
      <c r="OZK30" s="44"/>
      <c r="OZL30" s="44"/>
      <c r="OZM30" s="44"/>
      <c r="OZN30" s="44"/>
      <c r="OZO30" s="44"/>
      <c r="OZP30" s="44"/>
      <c r="OZQ30" s="44"/>
      <c r="OZR30" s="44"/>
      <c r="OZS30" s="44"/>
      <c r="OZT30" s="44"/>
      <c r="OZU30" s="44"/>
      <c r="OZV30" s="44"/>
      <c r="OZW30" s="44"/>
      <c r="OZX30" s="44"/>
      <c r="OZY30" s="44"/>
      <c r="OZZ30" s="44"/>
      <c r="PAA30" s="44"/>
      <c r="PAB30" s="44"/>
      <c r="PAC30" s="44"/>
      <c r="PAD30" s="44"/>
      <c r="PAE30" s="44"/>
      <c r="PAF30" s="44"/>
      <c r="PAG30" s="44"/>
      <c r="PAH30" s="44"/>
      <c r="PAI30" s="44"/>
      <c r="PAJ30" s="44"/>
      <c r="PAK30" s="44"/>
      <c r="PAL30" s="44"/>
      <c r="PAM30" s="44"/>
      <c r="PAN30" s="44"/>
      <c r="PAO30" s="44"/>
      <c r="PAP30" s="44"/>
      <c r="PAQ30" s="44"/>
      <c r="PAR30" s="44"/>
      <c r="PAS30" s="44"/>
      <c r="PAT30" s="44"/>
      <c r="PAU30" s="44"/>
      <c r="PAV30" s="44"/>
      <c r="PAW30" s="44"/>
      <c r="PAX30" s="44"/>
      <c r="PAY30" s="44"/>
      <c r="PAZ30" s="44"/>
      <c r="PBA30" s="44"/>
      <c r="PBB30" s="44"/>
      <c r="PBC30" s="44"/>
      <c r="PBD30" s="44"/>
      <c r="PBE30" s="44"/>
      <c r="PBF30" s="44"/>
      <c r="PBG30" s="44"/>
      <c r="PBH30" s="44"/>
      <c r="PBI30" s="44"/>
      <c r="PBJ30" s="44"/>
      <c r="PBK30" s="44"/>
      <c r="PBL30" s="44"/>
      <c r="PBM30" s="44"/>
      <c r="PBN30" s="44"/>
      <c r="PBO30" s="44"/>
      <c r="PBP30" s="44"/>
      <c r="PBQ30" s="44"/>
      <c r="PBR30" s="44"/>
      <c r="PBS30" s="44"/>
      <c r="PBT30" s="44"/>
      <c r="PBU30" s="44"/>
      <c r="PBV30" s="44"/>
      <c r="PBW30" s="44"/>
      <c r="PBX30" s="44"/>
      <c r="PBY30" s="44"/>
      <c r="PBZ30" s="44"/>
      <c r="PCA30" s="44"/>
      <c r="PCB30" s="44"/>
      <c r="PCC30" s="44"/>
      <c r="PCD30" s="44"/>
      <c r="PCE30" s="44"/>
      <c r="PCF30" s="44"/>
      <c r="PCG30" s="44"/>
      <c r="PCH30" s="44"/>
      <c r="PCI30" s="44"/>
      <c r="PCJ30" s="44"/>
      <c r="PCK30" s="44"/>
      <c r="PCL30" s="44"/>
      <c r="PCM30" s="44"/>
      <c r="PCN30" s="44"/>
      <c r="PCO30" s="44"/>
      <c r="PCP30" s="44"/>
      <c r="PCQ30" s="44"/>
      <c r="PCR30" s="44"/>
      <c r="PCS30" s="44"/>
      <c r="PCT30" s="44"/>
      <c r="PCU30" s="44"/>
      <c r="PCV30" s="44"/>
      <c r="PCW30" s="44"/>
      <c r="PCX30" s="44"/>
      <c r="PCY30" s="44"/>
      <c r="PCZ30" s="44"/>
      <c r="PDA30" s="44"/>
      <c r="PDB30" s="44"/>
      <c r="PDC30" s="44"/>
      <c r="PDD30" s="44"/>
      <c r="PDE30" s="44"/>
      <c r="PDF30" s="44"/>
      <c r="PDG30" s="44"/>
      <c r="PDH30" s="44"/>
      <c r="PDI30" s="44"/>
      <c r="PDJ30" s="44"/>
      <c r="PDK30" s="44"/>
      <c r="PDL30" s="44"/>
      <c r="PDM30" s="44"/>
      <c r="PDN30" s="44"/>
      <c r="PDO30" s="44"/>
      <c r="PDP30" s="44"/>
      <c r="PDQ30" s="44"/>
      <c r="PDR30" s="44"/>
      <c r="PDS30" s="44"/>
      <c r="PDT30" s="44"/>
      <c r="PDU30" s="44"/>
      <c r="PDV30" s="44"/>
      <c r="PDW30" s="44"/>
      <c r="PDX30" s="44"/>
      <c r="PDY30" s="44"/>
      <c r="PDZ30" s="44"/>
      <c r="PEA30" s="44"/>
      <c r="PEB30" s="44"/>
      <c r="PEC30" s="44"/>
      <c r="PED30" s="44"/>
      <c r="PEE30" s="44"/>
      <c r="PEF30" s="44"/>
      <c r="PEG30" s="44"/>
      <c r="PEH30" s="44"/>
      <c r="PEI30" s="44"/>
      <c r="PEJ30" s="44"/>
      <c r="PEK30" s="44"/>
      <c r="PEL30" s="44"/>
      <c r="PEM30" s="44"/>
      <c r="PEN30" s="44"/>
      <c r="PEO30" s="44"/>
      <c r="PEP30" s="44"/>
      <c r="PEQ30" s="44"/>
      <c r="PER30" s="44"/>
      <c r="PES30" s="44"/>
      <c r="PET30" s="44"/>
      <c r="PEU30" s="44"/>
      <c r="PEV30" s="44"/>
      <c r="PEW30" s="44"/>
      <c r="PEX30" s="44"/>
      <c r="PEY30" s="44"/>
      <c r="PEZ30" s="44"/>
      <c r="PFA30" s="44"/>
      <c r="PFB30" s="44"/>
      <c r="PFC30" s="44"/>
      <c r="PFD30" s="44"/>
      <c r="PFE30" s="44"/>
      <c r="PFF30" s="44"/>
      <c r="PFG30" s="44"/>
      <c r="PFH30" s="44"/>
      <c r="PFI30" s="44"/>
      <c r="PFJ30" s="44"/>
      <c r="PFK30" s="44"/>
      <c r="PFL30" s="44"/>
      <c r="PFM30" s="44"/>
      <c r="PFN30" s="44"/>
      <c r="PFO30" s="44"/>
      <c r="PFP30" s="44"/>
      <c r="PFQ30" s="44"/>
      <c r="PFR30" s="44"/>
      <c r="PFS30" s="44"/>
      <c r="PFT30" s="44"/>
      <c r="PFU30" s="44"/>
      <c r="PFV30" s="44"/>
      <c r="PFW30" s="44"/>
      <c r="PFX30" s="44"/>
      <c r="PFY30" s="44"/>
      <c r="PFZ30" s="44"/>
      <c r="PGA30" s="44"/>
      <c r="PGB30" s="44"/>
      <c r="PGC30" s="44"/>
      <c r="PGD30" s="44"/>
      <c r="PGE30" s="44"/>
      <c r="PGF30" s="44"/>
      <c r="PGG30" s="44"/>
      <c r="PGH30" s="44"/>
      <c r="PGI30" s="44"/>
      <c r="PGJ30" s="44"/>
      <c r="PGK30" s="44"/>
      <c r="PGL30" s="44"/>
      <c r="PGM30" s="44"/>
      <c r="PGN30" s="44"/>
      <c r="PGO30" s="44"/>
      <c r="PGP30" s="44"/>
      <c r="PGQ30" s="44"/>
      <c r="PGR30" s="44"/>
      <c r="PGS30" s="44"/>
      <c r="PGT30" s="44"/>
      <c r="PGU30" s="44"/>
      <c r="PGV30" s="44"/>
      <c r="PGW30" s="44"/>
      <c r="PGX30" s="44"/>
      <c r="PGY30" s="44"/>
      <c r="PGZ30" s="44"/>
      <c r="PHA30" s="44"/>
      <c r="PHB30" s="44"/>
      <c r="PHC30" s="44"/>
      <c r="PHD30" s="44"/>
      <c r="PHE30" s="44"/>
      <c r="PHF30" s="44"/>
      <c r="PHG30" s="44"/>
      <c r="PHH30" s="44"/>
      <c r="PHI30" s="44"/>
      <c r="PHJ30" s="44"/>
      <c r="PHK30" s="44"/>
      <c r="PHL30" s="44"/>
      <c r="PHM30" s="44"/>
      <c r="PHN30" s="44"/>
      <c r="PHO30" s="44"/>
      <c r="PHP30" s="44"/>
      <c r="PHQ30" s="44"/>
      <c r="PHR30" s="44"/>
      <c r="PHS30" s="44"/>
      <c r="PHT30" s="44"/>
      <c r="PHU30" s="44"/>
      <c r="PHV30" s="44"/>
      <c r="PHW30" s="44"/>
      <c r="PHX30" s="44"/>
      <c r="PHY30" s="44"/>
      <c r="PHZ30" s="44"/>
      <c r="PIA30" s="44"/>
      <c r="PIB30" s="44"/>
      <c r="PIC30" s="44"/>
      <c r="PID30" s="44"/>
      <c r="PIE30" s="44"/>
      <c r="PIF30" s="44"/>
      <c r="PIG30" s="44"/>
      <c r="PIH30" s="44"/>
      <c r="PII30" s="44"/>
      <c r="PIJ30" s="44"/>
      <c r="PIK30" s="44"/>
      <c r="PIL30" s="44"/>
      <c r="PIM30" s="44"/>
      <c r="PIN30" s="44"/>
      <c r="PIO30" s="44"/>
      <c r="PIP30" s="44"/>
      <c r="PIQ30" s="44"/>
      <c r="PIR30" s="44"/>
      <c r="PIS30" s="44"/>
      <c r="PIT30" s="44"/>
      <c r="PIU30" s="44"/>
      <c r="PIV30" s="44"/>
      <c r="PIW30" s="44"/>
      <c r="PIX30" s="44"/>
      <c r="PIY30" s="44"/>
      <c r="PIZ30" s="44"/>
      <c r="PJA30" s="44"/>
      <c r="PJB30" s="44"/>
      <c r="PJC30" s="44"/>
      <c r="PJD30" s="44"/>
      <c r="PJE30" s="44"/>
      <c r="PJF30" s="44"/>
      <c r="PJG30" s="44"/>
      <c r="PJH30" s="44"/>
      <c r="PJI30" s="44"/>
      <c r="PJJ30" s="44"/>
      <c r="PJK30" s="44"/>
      <c r="PJL30" s="44"/>
      <c r="PJM30" s="44"/>
      <c r="PJN30" s="44"/>
      <c r="PJO30" s="44"/>
      <c r="PJP30" s="44"/>
      <c r="PJQ30" s="44"/>
      <c r="PJR30" s="44"/>
      <c r="PJS30" s="44"/>
      <c r="PJT30" s="44"/>
      <c r="PJU30" s="44"/>
      <c r="PJV30" s="44"/>
      <c r="PJW30" s="44"/>
      <c r="PJX30" s="44"/>
      <c r="PJY30" s="44"/>
      <c r="PJZ30" s="44"/>
      <c r="PKA30" s="44"/>
      <c r="PKB30" s="44"/>
      <c r="PKC30" s="44"/>
      <c r="PKD30" s="44"/>
      <c r="PKE30" s="44"/>
      <c r="PKF30" s="44"/>
      <c r="PKG30" s="44"/>
      <c r="PKH30" s="44"/>
      <c r="PKI30" s="44"/>
      <c r="PKJ30" s="44"/>
      <c r="PKK30" s="44"/>
      <c r="PKL30" s="44"/>
      <c r="PKM30" s="44"/>
      <c r="PKN30" s="44"/>
      <c r="PKO30" s="44"/>
      <c r="PKP30" s="44"/>
      <c r="PKQ30" s="44"/>
      <c r="PKR30" s="44"/>
      <c r="PKS30" s="44"/>
      <c r="PKT30" s="44"/>
      <c r="PKU30" s="44"/>
      <c r="PKV30" s="44"/>
      <c r="PKW30" s="44"/>
      <c r="PKX30" s="44"/>
      <c r="PKY30" s="44"/>
      <c r="PKZ30" s="44"/>
      <c r="PLA30" s="44"/>
      <c r="PLB30" s="44"/>
      <c r="PLC30" s="44"/>
      <c r="PLD30" s="44"/>
      <c r="PLE30" s="44"/>
      <c r="PLF30" s="44"/>
      <c r="PLG30" s="44"/>
      <c r="PLH30" s="44"/>
      <c r="PLI30" s="44"/>
      <c r="PLJ30" s="44"/>
      <c r="PLK30" s="44"/>
      <c r="PLL30" s="44"/>
      <c r="PLM30" s="44"/>
      <c r="PLN30" s="44"/>
      <c r="PLO30" s="44"/>
      <c r="PLP30" s="44"/>
      <c r="PLQ30" s="44"/>
      <c r="PLR30" s="44"/>
      <c r="PLS30" s="44"/>
      <c r="PLT30" s="44"/>
      <c r="PLU30" s="44"/>
      <c r="PLV30" s="44"/>
      <c r="PLW30" s="44"/>
      <c r="PLX30" s="44"/>
      <c r="PLY30" s="44"/>
      <c r="PLZ30" s="44"/>
      <c r="PMA30" s="44"/>
      <c r="PMB30" s="44"/>
      <c r="PMC30" s="44"/>
      <c r="PMD30" s="44"/>
      <c r="PME30" s="44"/>
      <c r="PMF30" s="44"/>
      <c r="PMG30" s="44"/>
      <c r="PMH30" s="44"/>
      <c r="PMI30" s="44"/>
      <c r="PMJ30" s="44"/>
      <c r="PMK30" s="44"/>
      <c r="PML30" s="44"/>
      <c r="PMM30" s="44"/>
      <c r="PMN30" s="44"/>
      <c r="PMO30" s="44"/>
      <c r="PMP30" s="44"/>
      <c r="PMQ30" s="44"/>
      <c r="PMR30" s="44"/>
      <c r="PMS30" s="44"/>
      <c r="PMT30" s="44"/>
      <c r="PMU30" s="44"/>
      <c r="PMV30" s="44"/>
      <c r="PMW30" s="44"/>
      <c r="PMX30" s="44"/>
      <c r="PMY30" s="44"/>
      <c r="PMZ30" s="44"/>
      <c r="PNA30" s="44"/>
      <c r="PNB30" s="44"/>
      <c r="PNC30" s="44"/>
      <c r="PND30" s="44"/>
      <c r="PNE30" s="44"/>
      <c r="PNF30" s="44"/>
      <c r="PNG30" s="44"/>
      <c r="PNH30" s="44"/>
      <c r="PNI30" s="44"/>
      <c r="PNJ30" s="44"/>
      <c r="PNK30" s="44"/>
      <c r="PNL30" s="44"/>
      <c r="PNM30" s="44"/>
      <c r="PNN30" s="44"/>
      <c r="PNO30" s="44"/>
      <c r="PNP30" s="44"/>
      <c r="PNQ30" s="44"/>
      <c r="PNR30" s="44"/>
      <c r="PNS30" s="44"/>
      <c r="PNT30" s="44"/>
      <c r="PNU30" s="44"/>
      <c r="PNV30" s="44"/>
      <c r="PNW30" s="44"/>
      <c r="PNX30" s="44"/>
      <c r="PNY30" s="44"/>
      <c r="PNZ30" s="44"/>
      <c r="POA30" s="44"/>
      <c r="POB30" s="44"/>
      <c r="POC30" s="44"/>
      <c r="POD30" s="44"/>
      <c r="POE30" s="44"/>
      <c r="POF30" s="44"/>
      <c r="POG30" s="44"/>
      <c r="POH30" s="44"/>
      <c r="POI30" s="44"/>
      <c r="POJ30" s="44"/>
      <c r="POK30" s="44"/>
      <c r="POL30" s="44"/>
      <c r="POM30" s="44"/>
      <c r="PON30" s="44"/>
      <c r="POO30" s="44"/>
      <c r="POP30" s="44"/>
      <c r="POQ30" s="44"/>
      <c r="POR30" s="44"/>
      <c r="POS30" s="44"/>
      <c r="POT30" s="44"/>
      <c r="POU30" s="44"/>
      <c r="POV30" s="44"/>
      <c r="POW30" s="44"/>
      <c r="POX30" s="44"/>
      <c r="POY30" s="44"/>
      <c r="POZ30" s="44"/>
      <c r="PPA30" s="44"/>
      <c r="PPB30" s="44"/>
      <c r="PPC30" s="44"/>
      <c r="PPD30" s="44"/>
      <c r="PPE30" s="44"/>
      <c r="PPF30" s="44"/>
      <c r="PPG30" s="44"/>
      <c r="PPH30" s="44"/>
      <c r="PPI30" s="44"/>
      <c r="PPJ30" s="44"/>
      <c r="PPK30" s="44"/>
      <c r="PPL30" s="44"/>
      <c r="PPM30" s="44"/>
      <c r="PPN30" s="44"/>
      <c r="PPO30" s="44"/>
      <c r="PPP30" s="44"/>
      <c r="PPQ30" s="44"/>
      <c r="PPR30" s="44"/>
      <c r="PPS30" s="44"/>
      <c r="PPT30" s="44"/>
      <c r="PPU30" s="44"/>
      <c r="PPV30" s="44"/>
      <c r="PPW30" s="44"/>
      <c r="PPX30" s="44"/>
      <c r="PPY30" s="44"/>
      <c r="PPZ30" s="44"/>
      <c r="PQA30" s="44"/>
      <c r="PQB30" s="44"/>
      <c r="PQC30" s="44"/>
      <c r="PQD30" s="44"/>
      <c r="PQE30" s="44"/>
      <c r="PQF30" s="44"/>
      <c r="PQG30" s="44"/>
      <c r="PQH30" s="44"/>
      <c r="PQI30" s="44"/>
      <c r="PQJ30" s="44"/>
      <c r="PQK30" s="44"/>
      <c r="PQL30" s="44"/>
      <c r="PQM30" s="44"/>
      <c r="PQN30" s="44"/>
      <c r="PQO30" s="44"/>
      <c r="PQP30" s="44"/>
      <c r="PQQ30" s="44"/>
      <c r="PQR30" s="44"/>
      <c r="PQS30" s="44"/>
      <c r="PQT30" s="44"/>
      <c r="PQU30" s="44"/>
      <c r="PQV30" s="44"/>
      <c r="PQW30" s="44"/>
      <c r="PQX30" s="44"/>
      <c r="PQY30" s="44"/>
      <c r="PQZ30" s="44"/>
      <c r="PRA30" s="44"/>
      <c r="PRB30" s="44"/>
      <c r="PRC30" s="44"/>
      <c r="PRD30" s="44"/>
      <c r="PRE30" s="44"/>
      <c r="PRF30" s="44"/>
      <c r="PRG30" s="44"/>
      <c r="PRH30" s="44"/>
      <c r="PRI30" s="44"/>
      <c r="PRJ30" s="44"/>
      <c r="PRK30" s="44"/>
      <c r="PRL30" s="44"/>
      <c r="PRM30" s="44"/>
      <c r="PRN30" s="44"/>
      <c r="PRO30" s="44"/>
      <c r="PRP30" s="44"/>
      <c r="PRQ30" s="44"/>
      <c r="PRR30" s="44"/>
      <c r="PRS30" s="44"/>
      <c r="PRT30" s="44"/>
      <c r="PRU30" s="44"/>
      <c r="PRV30" s="44"/>
      <c r="PRW30" s="44"/>
      <c r="PRX30" s="44"/>
      <c r="PRY30" s="44"/>
      <c r="PRZ30" s="44"/>
      <c r="PSA30" s="44"/>
      <c r="PSB30" s="44"/>
      <c r="PSC30" s="44"/>
      <c r="PSD30" s="44"/>
      <c r="PSE30" s="44"/>
      <c r="PSF30" s="44"/>
      <c r="PSG30" s="44"/>
      <c r="PSH30" s="44"/>
      <c r="PSI30" s="44"/>
      <c r="PSJ30" s="44"/>
      <c r="PSK30" s="44"/>
      <c r="PSL30" s="44"/>
      <c r="PSM30" s="44"/>
      <c r="PSN30" s="44"/>
      <c r="PSO30" s="44"/>
      <c r="PSP30" s="44"/>
      <c r="PSQ30" s="44"/>
      <c r="PSR30" s="44"/>
      <c r="PSS30" s="44"/>
      <c r="PST30" s="44"/>
      <c r="PSU30" s="44"/>
      <c r="PSV30" s="44"/>
      <c r="PSW30" s="44"/>
      <c r="PSX30" s="44"/>
      <c r="PSY30" s="44"/>
      <c r="PSZ30" s="44"/>
      <c r="PTA30" s="44"/>
      <c r="PTB30" s="44"/>
      <c r="PTC30" s="44"/>
      <c r="PTD30" s="44"/>
      <c r="PTE30" s="44"/>
      <c r="PTF30" s="44"/>
      <c r="PTG30" s="44"/>
      <c r="PTH30" s="44"/>
      <c r="PTI30" s="44"/>
      <c r="PTJ30" s="44"/>
      <c r="PTK30" s="44"/>
      <c r="PTL30" s="44"/>
      <c r="PTM30" s="44"/>
      <c r="PTN30" s="44"/>
      <c r="PTO30" s="44"/>
      <c r="PTP30" s="44"/>
      <c r="PTQ30" s="44"/>
      <c r="PTR30" s="44"/>
      <c r="PTS30" s="44"/>
      <c r="PTT30" s="44"/>
      <c r="PTU30" s="44"/>
      <c r="PTV30" s="44"/>
      <c r="PTW30" s="44"/>
      <c r="PTX30" s="44"/>
      <c r="PTY30" s="44"/>
      <c r="PTZ30" s="44"/>
      <c r="PUA30" s="44"/>
      <c r="PUB30" s="44"/>
      <c r="PUC30" s="44"/>
      <c r="PUD30" s="44"/>
      <c r="PUE30" s="44"/>
      <c r="PUF30" s="44"/>
      <c r="PUG30" s="44"/>
      <c r="PUH30" s="44"/>
      <c r="PUI30" s="44"/>
      <c r="PUJ30" s="44"/>
      <c r="PUK30" s="44"/>
      <c r="PUL30" s="44"/>
      <c r="PUM30" s="44"/>
      <c r="PUN30" s="44"/>
      <c r="PUO30" s="44"/>
      <c r="PUP30" s="44"/>
      <c r="PUQ30" s="44"/>
      <c r="PUR30" s="44"/>
      <c r="PUS30" s="44"/>
      <c r="PUT30" s="44"/>
      <c r="PUU30" s="44"/>
      <c r="PUV30" s="44"/>
      <c r="PUW30" s="44"/>
      <c r="PUX30" s="44"/>
      <c r="PUY30" s="44"/>
      <c r="PUZ30" s="44"/>
      <c r="PVA30" s="44"/>
      <c r="PVB30" s="44"/>
      <c r="PVC30" s="44"/>
      <c r="PVD30" s="44"/>
      <c r="PVE30" s="44"/>
      <c r="PVF30" s="44"/>
      <c r="PVG30" s="44"/>
      <c r="PVH30" s="44"/>
      <c r="PVI30" s="44"/>
      <c r="PVJ30" s="44"/>
      <c r="PVK30" s="44"/>
      <c r="PVL30" s="44"/>
      <c r="PVM30" s="44"/>
      <c r="PVN30" s="44"/>
      <c r="PVO30" s="44"/>
      <c r="PVP30" s="44"/>
      <c r="PVQ30" s="44"/>
      <c r="PVR30" s="44"/>
      <c r="PVS30" s="44"/>
      <c r="PVT30" s="44"/>
      <c r="PVU30" s="44"/>
      <c r="PVV30" s="44"/>
      <c r="PVW30" s="44"/>
      <c r="PVX30" s="44"/>
      <c r="PVY30" s="44"/>
      <c r="PVZ30" s="44"/>
      <c r="PWA30" s="44"/>
      <c r="PWB30" s="44"/>
      <c r="PWC30" s="44"/>
      <c r="PWD30" s="44"/>
      <c r="PWE30" s="44"/>
      <c r="PWF30" s="44"/>
      <c r="PWG30" s="44"/>
      <c r="PWH30" s="44"/>
      <c r="PWI30" s="44"/>
      <c r="PWJ30" s="44"/>
      <c r="PWK30" s="44"/>
      <c r="PWL30" s="44"/>
      <c r="PWM30" s="44"/>
      <c r="PWN30" s="44"/>
      <c r="PWO30" s="44"/>
      <c r="PWP30" s="44"/>
      <c r="PWQ30" s="44"/>
      <c r="PWR30" s="44"/>
      <c r="PWS30" s="44"/>
      <c r="PWT30" s="44"/>
      <c r="PWU30" s="44"/>
      <c r="PWV30" s="44"/>
      <c r="PWW30" s="44"/>
      <c r="PWX30" s="44"/>
      <c r="PWY30" s="44"/>
      <c r="PWZ30" s="44"/>
      <c r="PXA30" s="44"/>
      <c r="PXB30" s="44"/>
      <c r="PXC30" s="44"/>
      <c r="PXD30" s="44"/>
      <c r="PXE30" s="44"/>
      <c r="PXF30" s="44"/>
      <c r="PXG30" s="44"/>
      <c r="PXH30" s="44"/>
      <c r="PXI30" s="44"/>
      <c r="PXJ30" s="44"/>
      <c r="PXK30" s="44"/>
      <c r="PXL30" s="44"/>
      <c r="PXM30" s="44"/>
      <c r="PXN30" s="44"/>
      <c r="PXO30" s="44"/>
      <c r="PXP30" s="44"/>
      <c r="PXQ30" s="44"/>
      <c r="PXR30" s="44"/>
      <c r="PXS30" s="44"/>
      <c r="PXT30" s="44"/>
      <c r="PXU30" s="44"/>
      <c r="PXV30" s="44"/>
      <c r="PXW30" s="44"/>
      <c r="PXX30" s="44"/>
      <c r="PXY30" s="44"/>
      <c r="PXZ30" s="44"/>
      <c r="PYA30" s="44"/>
      <c r="PYB30" s="44"/>
      <c r="PYC30" s="44"/>
      <c r="PYD30" s="44"/>
      <c r="PYE30" s="44"/>
      <c r="PYF30" s="44"/>
      <c r="PYG30" s="44"/>
      <c r="PYH30" s="44"/>
      <c r="PYI30" s="44"/>
      <c r="PYJ30" s="44"/>
      <c r="PYK30" s="44"/>
      <c r="PYL30" s="44"/>
      <c r="PYM30" s="44"/>
      <c r="PYN30" s="44"/>
      <c r="PYO30" s="44"/>
      <c r="PYP30" s="44"/>
      <c r="PYQ30" s="44"/>
      <c r="PYR30" s="44"/>
      <c r="PYS30" s="44"/>
      <c r="PYT30" s="44"/>
      <c r="PYU30" s="44"/>
      <c r="PYV30" s="44"/>
      <c r="PYW30" s="44"/>
      <c r="PYX30" s="44"/>
      <c r="PYY30" s="44"/>
      <c r="PYZ30" s="44"/>
      <c r="PZA30" s="44"/>
      <c r="PZB30" s="44"/>
      <c r="PZC30" s="44"/>
      <c r="PZD30" s="44"/>
      <c r="PZE30" s="44"/>
      <c r="PZF30" s="44"/>
      <c r="PZG30" s="44"/>
      <c r="PZH30" s="44"/>
      <c r="PZI30" s="44"/>
      <c r="PZJ30" s="44"/>
      <c r="PZK30" s="44"/>
      <c r="PZL30" s="44"/>
      <c r="PZM30" s="44"/>
      <c r="PZN30" s="44"/>
      <c r="PZO30" s="44"/>
      <c r="PZP30" s="44"/>
      <c r="PZQ30" s="44"/>
      <c r="PZR30" s="44"/>
      <c r="PZS30" s="44"/>
      <c r="PZT30" s="44"/>
      <c r="PZU30" s="44"/>
      <c r="PZV30" s="44"/>
      <c r="PZW30" s="44"/>
      <c r="PZX30" s="44"/>
      <c r="PZY30" s="44"/>
      <c r="PZZ30" s="44"/>
      <c r="QAA30" s="44"/>
      <c r="QAB30" s="44"/>
      <c r="QAC30" s="44"/>
      <c r="QAD30" s="44"/>
      <c r="QAE30" s="44"/>
      <c r="QAF30" s="44"/>
      <c r="QAG30" s="44"/>
      <c r="QAH30" s="44"/>
      <c r="QAI30" s="44"/>
      <c r="QAJ30" s="44"/>
      <c r="QAK30" s="44"/>
      <c r="QAL30" s="44"/>
      <c r="QAM30" s="44"/>
      <c r="QAN30" s="44"/>
      <c r="QAO30" s="44"/>
      <c r="QAP30" s="44"/>
      <c r="QAQ30" s="44"/>
      <c r="QAR30" s="44"/>
      <c r="QAS30" s="44"/>
      <c r="QAT30" s="44"/>
      <c r="QAU30" s="44"/>
      <c r="QAV30" s="44"/>
      <c r="QAW30" s="44"/>
      <c r="QAX30" s="44"/>
      <c r="QAY30" s="44"/>
      <c r="QAZ30" s="44"/>
      <c r="QBA30" s="44"/>
      <c r="QBB30" s="44"/>
      <c r="QBC30" s="44"/>
      <c r="QBD30" s="44"/>
      <c r="QBE30" s="44"/>
      <c r="QBF30" s="44"/>
      <c r="QBG30" s="44"/>
      <c r="QBH30" s="44"/>
      <c r="QBI30" s="44"/>
      <c r="QBJ30" s="44"/>
      <c r="QBK30" s="44"/>
      <c r="QBL30" s="44"/>
      <c r="QBM30" s="44"/>
      <c r="QBN30" s="44"/>
      <c r="QBO30" s="44"/>
      <c r="QBP30" s="44"/>
      <c r="QBQ30" s="44"/>
      <c r="QBR30" s="44"/>
      <c r="QBS30" s="44"/>
      <c r="QBT30" s="44"/>
      <c r="QBU30" s="44"/>
      <c r="QBV30" s="44"/>
      <c r="QBW30" s="44"/>
      <c r="QBX30" s="44"/>
      <c r="QBY30" s="44"/>
      <c r="QBZ30" s="44"/>
      <c r="QCA30" s="44"/>
      <c r="QCB30" s="44"/>
      <c r="QCC30" s="44"/>
      <c r="QCD30" s="44"/>
      <c r="QCE30" s="44"/>
      <c r="QCF30" s="44"/>
      <c r="QCG30" s="44"/>
      <c r="QCH30" s="44"/>
      <c r="QCI30" s="44"/>
      <c r="QCJ30" s="44"/>
      <c r="QCK30" s="44"/>
      <c r="QCL30" s="44"/>
      <c r="QCM30" s="44"/>
      <c r="QCN30" s="44"/>
      <c r="QCO30" s="44"/>
      <c r="QCP30" s="44"/>
      <c r="QCQ30" s="44"/>
      <c r="QCR30" s="44"/>
      <c r="QCS30" s="44"/>
      <c r="QCT30" s="44"/>
      <c r="QCU30" s="44"/>
      <c r="QCV30" s="44"/>
      <c r="QCW30" s="44"/>
      <c r="QCX30" s="44"/>
      <c r="QCY30" s="44"/>
      <c r="QCZ30" s="44"/>
      <c r="QDA30" s="44"/>
      <c r="QDB30" s="44"/>
      <c r="QDC30" s="44"/>
      <c r="QDD30" s="44"/>
      <c r="QDE30" s="44"/>
      <c r="QDF30" s="44"/>
      <c r="QDG30" s="44"/>
      <c r="QDH30" s="44"/>
      <c r="QDI30" s="44"/>
      <c r="QDJ30" s="44"/>
      <c r="QDK30" s="44"/>
      <c r="QDL30" s="44"/>
      <c r="QDM30" s="44"/>
      <c r="QDN30" s="44"/>
      <c r="QDO30" s="44"/>
      <c r="QDP30" s="44"/>
      <c r="QDQ30" s="44"/>
      <c r="QDR30" s="44"/>
      <c r="QDS30" s="44"/>
      <c r="QDT30" s="44"/>
      <c r="QDU30" s="44"/>
      <c r="QDV30" s="44"/>
      <c r="QDW30" s="44"/>
      <c r="QDX30" s="44"/>
      <c r="QDY30" s="44"/>
      <c r="QDZ30" s="44"/>
      <c r="QEA30" s="44"/>
      <c r="QEB30" s="44"/>
      <c r="QEC30" s="44"/>
      <c r="QED30" s="44"/>
      <c r="QEE30" s="44"/>
      <c r="QEF30" s="44"/>
      <c r="QEG30" s="44"/>
      <c r="QEH30" s="44"/>
      <c r="QEI30" s="44"/>
      <c r="QEJ30" s="44"/>
      <c r="QEK30" s="44"/>
      <c r="QEL30" s="44"/>
      <c r="QEM30" s="44"/>
      <c r="QEN30" s="44"/>
      <c r="QEO30" s="44"/>
      <c r="QEP30" s="44"/>
      <c r="QEQ30" s="44"/>
      <c r="QER30" s="44"/>
      <c r="QES30" s="44"/>
      <c r="QET30" s="44"/>
      <c r="QEU30" s="44"/>
      <c r="QEV30" s="44"/>
      <c r="QEW30" s="44"/>
      <c r="QEX30" s="44"/>
      <c r="QEY30" s="44"/>
      <c r="QEZ30" s="44"/>
      <c r="QFA30" s="44"/>
      <c r="QFB30" s="44"/>
      <c r="QFC30" s="44"/>
      <c r="QFD30" s="44"/>
      <c r="QFE30" s="44"/>
      <c r="QFF30" s="44"/>
      <c r="QFG30" s="44"/>
      <c r="QFH30" s="44"/>
      <c r="QFI30" s="44"/>
      <c r="QFJ30" s="44"/>
      <c r="QFK30" s="44"/>
      <c r="QFL30" s="44"/>
      <c r="QFM30" s="44"/>
      <c r="QFN30" s="44"/>
      <c r="QFO30" s="44"/>
      <c r="QFP30" s="44"/>
      <c r="QFQ30" s="44"/>
      <c r="QFR30" s="44"/>
      <c r="QFS30" s="44"/>
      <c r="QFT30" s="44"/>
      <c r="QFU30" s="44"/>
      <c r="QFV30" s="44"/>
      <c r="QFW30" s="44"/>
      <c r="QFX30" s="44"/>
      <c r="QFY30" s="44"/>
      <c r="QFZ30" s="44"/>
      <c r="QGA30" s="44"/>
      <c r="QGB30" s="44"/>
      <c r="QGC30" s="44"/>
      <c r="QGD30" s="44"/>
      <c r="QGE30" s="44"/>
      <c r="QGF30" s="44"/>
      <c r="QGG30" s="44"/>
      <c r="QGH30" s="44"/>
      <c r="QGI30" s="44"/>
      <c r="QGJ30" s="44"/>
      <c r="QGK30" s="44"/>
      <c r="QGL30" s="44"/>
      <c r="QGM30" s="44"/>
      <c r="QGN30" s="44"/>
      <c r="QGO30" s="44"/>
      <c r="QGP30" s="44"/>
      <c r="QGQ30" s="44"/>
      <c r="QGR30" s="44"/>
      <c r="QGS30" s="44"/>
      <c r="QGT30" s="44"/>
      <c r="QGU30" s="44"/>
      <c r="QGV30" s="44"/>
      <c r="QGW30" s="44"/>
      <c r="QGX30" s="44"/>
      <c r="QGY30" s="44"/>
      <c r="QGZ30" s="44"/>
      <c r="QHA30" s="44"/>
      <c r="QHB30" s="44"/>
      <c r="QHC30" s="44"/>
      <c r="QHD30" s="44"/>
      <c r="QHE30" s="44"/>
      <c r="QHF30" s="44"/>
      <c r="QHG30" s="44"/>
      <c r="QHH30" s="44"/>
      <c r="QHI30" s="44"/>
      <c r="QHJ30" s="44"/>
      <c r="QHK30" s="44"/>
      <c r="QHL30" s="44"/>
      <c r="QHM30" s="44"/>
      <c r="QHN30" s="44"/>
      <c r="QHO30" s="44"/>
      <c r="QHP30" s="44"/>
      <c r="QHQ30" s="44"/>
      <c r="QHR30" s="44"/>
      <c r="QHS30" s="44"/>
      <c r="QHT30" s="44"/>
      <c r="QHU30" s="44"/>
      <c r="QHV30" s="44"/>
      <c r="QHW30" s="44"/>
      <c r="QHX30" s="44"/>
      <c r="QHY30" s="44"/>
      <c r="QHZ30" s="44"/>
      <c r="QIA30" s="44"/>
      <c r="QIB30" s="44"/>
      <c r="QIC30" s="44"/>
      <c r="QID30" s="44"/>
      <c r="QIE30" s="44"/>
      <c r="QIF30" s="44"/>
      <c r="QIG30" s="44"/>
      <c r="QIH30" s="44"/>
      <c r="QII30" s="44"/>
      <c r="QIJ30" s="44"/>
      <c r="QIK30" s="44"/>
      <c r="QIL30" s="44"/>
      <c r="QIM30" s="44"/>
      <c r="QIN30" s="44"/>
      <c r="QIO30" s="44"/>
      <c r="QIP30" s="44"/>
      <c r="QIQ30" s="44"/>
      <c r="QIR30" s="44"/>
      <c r="QIS30" s="44"/>
      <c r="QIT30" s="44"/>
      <c r="QIU30" s="44"/>
      <c r="QIV30" s="44"/>
      <c r="QIW30" s="44"/>
      <c r="QIX30" s="44"/>
      <c r="QIY30" s="44"/>
      <c r="QIZ30" s="44"/>
      <c r="QJA30" s="44"/>
      <c r="QJB30" s="44"/>
      <c r="QJC30" s="44"/>
      <c r="QJD30" s="44"/>
      <c r="QJE30" s="44"/>
      <c r="QJF30" s="44"/>
      <c r="QJG30" s="44"/>
      <c r="QJH30" s="44"/>
      <c r="QJI30" s="44"/>
      <c r="QJJ30" s="44"/>
      <c r="QJK30" s="44"/>
      <c r="QJL30" s="44"/>
      <c r="QJM30" s="44"/>
      <c r="QJN30" s="44"/>
      <c r="QJO30" s="44"/>
      <c r="QJP30" s="44"/>
      <c r="QJQ30" s="44"/>
      <c r="QJR30" s="44"/>
      <c r="QJS30" s="44"/>
      <c r="QJT30" s="44"/>
      <c r="QJU30" s="44"/>
      <c r="QJV30" s="44"/>
      <c r="QJW30" s="44"/>
      <c r="QJX30" s="44"/>
      <c r="QJY30" s="44"/>
      <c r="QJZ30" s="44"/>
      <c r="QKA30" s="44"/>
      <c r="QKB30" s="44"/>
      <c r="QKC30" s="44"/>
      <c r="QKD30" s="44"/>
      <c r="QKE30" s="44"/>
      <c r="QKF30" s="44"/>
      <c r="QKG30" s="44"/>
      <c r="QKH30" s="44"/>
      <c r="QKI30" s="44"/>
      <c r="QKJ30" s="44"/>
      <c r="QKK30" s="44"/>
      <c r="QKL30" s="44"/>
      <c r="QKM30" s="44"/>
      <c r="QKN30" s="44"/>
      <c r="QKO30" s="44"/>
      <c r="QKP30" s="44"/>
      <c r="QKQ30" s="44"/>
      <c r="QKR30" s="44"/>
      <c r="QKS30" s="44"/>
      <c r="QKT30" s="44"/>
      <c r="QKU30" s="44"/>
      <c r="QKV30" s="44"/>
      <c r="QKW30" s="44"/>
      <c r="QKX30" s="44"/>
      <c r="QKY30" s="44"/>
      <c r="QKZ30" s="44"/>
      <c r="QLA30" s="44"/>
      <c r="QLB30" s="44"/>
      <c r="QLC30" s="44"/>
      <c r="QLD30" s="44"/>
      <c r="QLE30" s="44"/>
      <c r="QLF30" s="44"/>
      <c r="QLG30" s="44"/>
      <c r="QLH30" s="44"/>
      <c r="QLI30" s="44"/>
      <c r="QLJ30" s="44"/>
      <c r="QLK30" s="44"/>
      <c r="QLL30" s="44"/>
      <c r="QLM30" s="44"/>
      <c r="QLN30" s="44"/>
      <c r="QLO30" s="44"/>
      <c r="QLP30" s="44"/>
      <c r="QLQ30" s="44"/>
      <c r="QLR30" s="44"/>
      <c r="QLS30" s="44"/>
      <c r="QLT30" s="44"/>
      <c r="QLU30" s="44"/>
      <c r="QLV30" s="44"/>
      <c r="QLW30" s="44"/>
      <c r="QLX30" s="44"/>
      <c r="QLY30" s="44"/>
      <c r="QLZ30" s="44"/>
      <c r="QMA30" s="44"/>
      <c r="QMB30" s="44"/>
      <c r="QMC30" s="44"/>
      <c r="QMD30" s="44"/>
      <c r="QME30" s="44"/>
      <c r="QMF30" s="44"/>
      <c r="QMG30" s="44"/>
      <c r="QMH30" s="44"/>
      <c r="QMI30" s="44"/>
      <c r="QMJ30" s="44"/>
      <c r="QMK30" s="44"/>
      <c r="QML30" s="44"/>
      <c r="QMM30" s="44"/>
      <c r="QMN30" s="44"/>
      <c r="QMO30" s="44"/>
      <c r="QMP30" s="44"/>
      <c r="QMQ30" s="44"/>
      <c r="QMR30" s="44"/>
      <c r="QMS30" s="44"/>
      <c r="QMT30" s="44"/>
      <c r="QMU30" s="44"/>
      <c r="QMV30" s="44"/>
      <c r="QMW30" s="44"/>
      <c r="QMX30" s="44"/>
      <c r="QMY30" s="44"/>
      <c r="QMZ30" s="44"/>
      <c r="QNA30" s="44"/>
      <c r="QNB30" s="44"/>
      <c r="QNC30" s="44"/>
      <c r="QND30" s="44"/>
      <c r="QNE30" s="44"/>
      <c r="QNF30" s="44"/>
      <c r="QNG30" s="44"/>
      <c r="QNH30" s="44"/>
      <c r="QNI30" s="44"/>
      <c r="QNJ30" s="44"/>
      <c r="QNK30" s="44"/>
      <c r="QNL30" s="44"/>
      <c r="QNM30" s="44"/>
      <c r="QNN30" s="44"/>
      <c r="QNO30" s="44"/>
      <c r="QNP30" s="44"/>
      <c r="QNQ30" s="44"/>
      <c r="QNR30" s="44"/>
      <c r="QNS30" s="44"/>
      <c r="QNT30" s="44"/>
      <c r="QNU30" s="44"/>
      <c r="QNV30" s="44"/>
      <c r="QNW30" s="44"/>
      <c r="QNX30" s="44"/>
      <c r="QNY30" s="44"/>
      <c r="QNZ30" s="44"/>
      <c r="QOA30" s="44"/>
      <c r="QOB30" s="44"/>
      <c r="QOC30" s="44"/>
      <c r="QOD30" s="44"/>
      <c r="QOE30" s="44"/>
      <c r="QOF30" s="44"/>
      <c r="QOG30" s="44"/>
      <c r="QOH30" s="44"/>
      <c r="QOI30" s="44"/>
      <c r="QOJ30" s="44"/>
      <c r="QOK30" s="44"/>
      <c r="QOL30" s="44"/>
      <c r="QOM30" s="44"/>
      <c r="QON30" s="44"/>
      <c r="QOO30" s="44"/>
      <c r="QOP30" s="44"/>
      <c r="QOQ30" s="44"/>
      <c r="QOR30" s="44"/>
      <c r="QOS30" s="44"/>
      <c r="QOT30" s="44"/>
      <c r="QOU30" s="44"/>
      <c r="QOV30" s="44"/>
      <c r="QOW30" s="44"/>
      <c r="QOX30" s="44"/>
      <c r="QOY30" s="44"/>
      <c r="QOZ30" s="44"/>
      <c r="QPA30" s="44"/>
      <c r="QPB30" s="44"/>
      <c r="QPC30" s="44"/>
      <c r="QPD30" s="44"/>
      <c r="QPE30" s="44"/>
      <c r="QPF30" s="44"/>
      <c r="QPG30" s="44"/>
      <c r="QPH30" s="44"/>
      <c r="QPI30" s="44"/>
      <c r="QPJ30" s="44"/>
      <c r="QPK30" s="44"/>
      <c r="QPL30" s="44"/>
      <c r="QPM30" s="44"/>
      <c r="QPN30" s="44"/>
      <c r="QPO30" s="44"/>
      <c r="QPP30" s="44"/>
      <c r="QPQ30" s="44"/>
      <c r="QPR30" s="44"/>
      <c r="QPS30" s="44"/>
      <c r="QPT30" s="44"/>
      <c r="QPU30" s="44"/>
      <c r="QPV30" s="44"/>
      <c r="QPW30" s="44"/>
      <c r="QPX30" s="44"/>
      <c r="QPY30" s="44"/>
      <c r="QPZ30" s="44"/>
      <c r="QQA30" s="44"/>
      <c r="QQB30" s="44"/>
      <c r="QQC30" s="44"/>
      <c r="QQD30" s="44"/>
      <c r="QQE30" s="44"/>
      <c r="QQF30" s="44"/>
      <c r="QQG30" s="44"/>
      <c r="QQH30" s="44"/>
      <c r="QQI30" s="44"/>
      <c r="QQJ30" s="44"/>
      <c r="QQK30" s="44"/>
      <c r="QQL30" s="44"/>
      <c r="QQM30" s="44"/>
      <c r="QQN30" s="44"/>
      <c r="QQO30" s="44"/>
      <c r="QQP30" s="44"/>
      <c r="QQQ30" s="44"/>
      <c r="QQR30" s="44"/>
      <c r="QQS30" s="44"/>
      <c r="QQT30" s="44"/>
      <c r="QQU30" s="44"/>
      <c r="QQV30" s="44"/>
      <c r="QQW30" s="44"/>
      <c r="QQX30" s="44"/>
      <c r="QQY30" s="44"/>
      <c r="QQZ30" s="44"/>
      <c r="QRA30" s="44"/>
      <c r="QRB30" s="44"/>
      <c r="QRC30" s="44"/>
      <c r="QRD30" s="44"/>
      <c r="QRE30" s="44"/>
      <c r="QRF30" s="44"/>
      <c r="QRG30" s="44"/>
      <c r="QRH30" s="44"/>
      <c r="QRI30" s="44"/>
      <c r="QRJ30" s="44"/>
      <c r="QRK30" s="44"/>
      <c r="QRL30" s="44"/>
      <c r="QRM30" s="44"/>
      <c r="QRN30" s="44"/>
      <c r="QRO30" s="44"/>
      <c r="QRP30" s="44"/>
      <c r="QRQ30" s="44"/>
      <c r="QRR30" s="44"/>
      <c r="QRS30" s="44"/>
      <c r="QRT30" s="44"/>
      <c r="QRU30" s="44"/>
      <c r="QRV30" s="44"/>
      <c r="QRW30" s="44"/>
      <c r="QRX30" s="44"/>
      <c r="QRY30" s="44"/>
      <c r="QRZ30" s="44"/>
      <c r="QSA30" s="44"/>
      <c r="QSB30" s="44"/>
      <c r="QSC30" s="44"/>
      <c r="QSD30" s="44"/>
      <c r="QSE30" s="44"/>
      <c r="QSF30" s="44"/>
      <c r="QSG30" s="44"/>
      <c r="QSH30" s="44"/>
      <c r="QSI30" s="44"/>
      <c r="QSJ30" s="44"/>
      <c r="QSK30" s="44"/>
      <c r="QSL30" s="44"/>
      <c r="QSM30" s="44"/>
      <c r="QSN30" s="44"/>
      <c r="QSO30" s="44"/>
      <c r="QSP30" s="44"/>
      <c r="QSQ30" s="44"/>
      <c r="QSR30" s="44"/>
      <c r="QSS30" s="44"/>
      <c r="QST30" s="44"/>
      <c r="QSU30" s="44"/>
      <c r="QSV30" s="44"/>
      <c r="QSW30" s="44"/>
      <c r="QSX30" s="44"/>
      <c r="QSY30" s="44"/>
      <c r="QSZ30" s="44"/>
      <c r="QTA30" s="44"/>
      <c r="QTB30" s="44"/>
      <c r="QTC30" s="44"/>
      <c r="QTD30" s="44"/>
      <c r="QTE30" s="44"/>
      <c r="QTF30" s="44"/>
      <c r="QTG30" s="44"/>
      <c r="QTH30" s="44"/>
      <c r="QTI30" s="44"/>
      <c r="QTJ30" s="44"/>
      <c r="QTK30" s="44"/>
      <c r="QTL30" s="44"/>
      <c r="QTM30" s="44"/>
      <c r="QTN30" s="44"/>
      <c r="QTO30" s="44"/>
      <c r="QTP30" s="44"/>
      <c r="QTQ30" s="44"/>
      <c r="QTR30" s="44"/>
      <c r="QTS30" s="44"/>
      <c r="QTT30" s="44"/>
      <c r="QTU30" s="44"/>
      <c r="QTV30" s="44"/>
      <c r="QTW30" s="44"/>
      <c r="QTX30" s="44"/>
      <c r="QTY30" s="44"/>
      <c r="QTZ30" s="44"/>
      <c r="QUA30" s="44"/>
      <c r="QUB30" s="44"/>
      <c r="QUC30" s="44"/>
      <c r="QUD30" s="44"/>
      <c r="QUE30" s="44"/>
      <c r="QUF30" s="44"/>
      <c r="QUG30" s="44"/>
      <c r="QUH30" s="44"/>
      <c r="QUI30" s="44"/>
      <c r="QUJ30" s="44"/>
      <c r="QUK30" s="44"/>
      <c r="QUL30" s="44"/>
      <c r="QUM30" s="44"/>
      <c r="QUN30" s="44"/>
      <c r="QUO30" s="44"/>
      <c r="QUP30" s="44"/>
      <c r="QUQ30" s="44"/>
      <c r="QUR30" s="44"/>
      <c r="QUS30" s="44"/>
      <c r="QUT30" s="44"/>
      <c r="QUU30" s="44"/>
      <c r="QUV30" s="44"/>
      <c r="QUW30" s="44"/>
      <c r="QUX30" s="44"/>
      <c r="QUY30" s="44"/>
      <c r="QUZ30" s="44"/>
      <c r="QVA30" s="44"/>
      <c r="QVB30" s="44"/>
      <c r="QVC30" s="44"/>
      <c r="QVD30" s="44"/>
      <c r="QVE30" s="44"/>
      <c r="QVF30" s="44"/>
      <c r="QVG30" s="44"/>
      <c r="QVH30" s="44"/>
      <c r="QVI30" s="44"/>
      <c r="QVJ30" s="44"/>
      <c r="QVK30" s="44"/>
      <c r="QVL30" s="44"/>
      <c r="QVM30" s="44"/>
      <c r="QVN30" s="44"/>
      <c r="QVO30" s="44"/>
      <c r="QVP30" s="44"/>
      <c r="QVQ30" s="44"/>
      <c r="QVR30" s="44"/>
      <c r="QVS30" s="44"/>
      <c r="QVT30" s="44"/>
      <c r="QVU30" s="44"/>
      <c r="QVV30" s="44"/>
      <c r="QVW30" s="44"/>
      <c r="QVX30" s="44"/>
      <c r="QVY30" s="44"/>
      <c r="QVZ30" s="44"/>
      <c r="QWA30" s="44"/>
      <c r="QWB30" s="44"/>
      <c r="QWC30" s="44"/>
      <c r="QWD30" s="44"/>
      <c r="QWE30" s="44"/>
      <c r="QWF30" s="44"/>
      <c r="QWG30" s="44"/>
      <c r="QWH30" s="44"/>
      <c r="QWI30" s="44"/>
      <c r="QWJ30" s="44"/>
      <c r="QWK30" s="44"/>
      <c r="QWL30" s="44"/>
      <c r="QWM30" s="44"/>
      <c r="QWN30" s="44"/>
      <c r="QWO30" s="44"/>
      <c r="QWP30" s="44"/>
      <c r="QWQ30" s="44"/>
      <c r="QWR30" s="44"/>
      <c r="QWS30" s="44"/>
      <c r="QWT30" s="44"/>
      <c r="QWU30" s="44"/>
      <c r="QWV30" s="44"/>
      <c r="QWW30" s="44"/>
      <c r="QWX30" s="44"/>
      <c r="QWY30" s="44"/>
      <c r="QWZ30" s="44"/>
      <c r="QXA30" s="44"/>
      <c r="QXB30" s="44"/>
      <c r="QXC30" s="44"/>
      <c r="QXD30" s="44"/>
      <c r="QXE30" s="44"/>
      <c r="QXF30" s="44"/>
      <c r="QXG30" s="44"/>
      <c r="QXH30" s="44"/>
      <c r="QXI30" s="44"/>
      <c r="QXJ30" s="44"/>
      <c r="QXK30" s="44"/>
      <c r="QXL30" s="44"/>
      <c r="QXM30" s="44"/>
      <c r="QXN30" s="44"/>
      <c r="QXO30" s="44"/>
      <c r="QXP30" s="44"/>
      <c r="QXQ30" s="44"/>
      <c r="QXR30" s="44"/>
      <c r="QXS30" s="44"/>
      <c r="QXT30" s="44"/>
      <c r="QXU30" s="44"/>
      <c r="QXV30" s="44"/>
      <c r="QXW30" s="44"/>
      <c r="QXX30" s="44"/>
      <c r="QXY30" s="44"/>
      <c r="QXZ30" s="44"/>
      <c r="QYA30" s="44"/>
      <c r="QYB30" s="44"/>
      <c r="QYC30" s="44"/>
      <c r="QYD30" s="44"/>
      <c r="QYE30" s="44"/>
      <c r="QYF30" s="44"/>
      <c r="QYG30" s="44"/>
      <c r="QYH30" s="44"/>
      <c r="QYI30" s="44"/>
      <c r="QYJ30" s="44"/>
      <c r="QYK30" s="44"/>
      <c r="QYL30" s="44"/>
      <c r="QYM30" s="44"/>
      <c r="QYN30" s="44"/>
      <c r="QYO30" s="44"/>
      <c r="QYP30" s="44"/>
      <c r="QYQ30" s="44"/>
      <c r="QYR30" s="44"/>
      <c r="QYS30" s="44"/>
      <c r="QYT30" s="44"/>
      <c r="QYU30" s="44"/>
      <c r="QYV30" s="44"/>
      <c r="QYW30" s="44"/>
      <c r="QYX30" s="44"/>
      <c r="QYY30" s="44"/>
      <c r="QYZ30" s="44"/>
      <c r="QZA30" s="44"/>
      <c r="QZB30" s="44"/>
      <c r="QZC30" s="44"/>
      <c r="QZD30" s="44"/>
      <c r="QZE30" s="44"/>
      <c r="QZF30" s="44"/>
      <c r="QZG30" s="44"/>
      <c r="QZH30" s="44"/>
      <c r="QZI30" s="44"/>
      <c r="QZJ30" s="44"/>
      <c r="QZK30" s="44"/>
      <c r="QZL30" s="44"/>
      <c r="QZM30" s="44"/>
      <c r="QZN30" s="44"/>
      <c r="QZO30" s="44"/>
      <c r="QZP30" s="44"/>
      <c r="QZQ30" s="44"/>
      <c r="QZR30" s="44"/>
      <c r="QZS30" s="44"/>
      <c r="QZT30" s="44"/>
      <c r="QZU30" s="44"/>
      <c r="QZV30" s="44"/>
      <c r="QZW30" s="44"/>
      <c r="QZX30" s="44"/>
      <c r="QZY30" s="44"/>
      <c r="QZZ30" s="44"/>
      <c r="RAA30" s="44"/>
      <c r="RAB30" s="44"/>
      <c r="RAC30" s="44"/>
      <c r="RAD30" s="44"/>
      <c r="RAE30" s="44"/>
      <c r="RAF30" s="44"/>
      <c r="RAG30" s="44"/>
      <c r="RAH30" s="44"/>
      <c r="RAI30" s="44"/>
      <c r="RAJ30" s="44"/>
      <c r="RAK30" s="44"/>
      <c r="RAL30" s="44"/>
      <c r="RAM30" s="44"/>
      <c r="RAN30" s="44"/>
      <c r="RAO30" s="44"/>
      <c r="RAP30" s="44"/>
      <c r="RAQ30" s="44"/>
      <c r="RAR30" s="44"/>
      <c r="RAS30" s="44"/>
      <c r="RAT30" s="44"/>
      <c r="RAU30" s="44"/>
      <c r="RAV30" s="44"/>
      <c r="RAW30" s="44"/>
      <c r="RAX30" s="44"/>
      <c r="RAY30" s="44"/>
      <c r="RAZ30" s="44"/>
      <c r="RBA30" s="44"/>
      <c r="RBB30" s="44"/>
      <c r="RBC30" s="44"/>
      <c r="RBD30" s="44"/>
      <c r="RBE30" s="44"/>
      <c r="RBF30" s="44"/>
      <c r="RBG30" s="44"/>
      <c r="RBH30" s="44"/>
      <c r="RBI30" s="44"/>
      <c r="RBJ30" s="44"/>
      <c r="RBK30" s="44"/>
      <c r="RBL30" s="44"/>
      <c r="RBM30" s="44"/>
      <c r="RBN30" s="44"/>
      <c r="RBO30" s="44"/>
      <c r="RBP30" s="44"/>
      <c r="RBQ30" s="44"/>
      <c r="RBR30" s="44"/>
      <c r="RBS30" s="44"/>
      <c r="RBT30" s="44"/>
      <c r="RBU30" s="44"/>
      <c r="RBV30" s="44"/>
      <c r="RBW30" s="44"/>
      <c r="RBX30" s="44"/>
      <c r="RBY30" s="44"/>
      <c r="RBZ30" s="44"/>
      <c r="RCA30" s="44"/>
      <c r="RCB30" s="44"/>
      <c r="RCC30" s="44"/>
      <c r="RCD30" s="44"/>
      <c r="RCE30" s="44"/>
      <c r="RCF30" s="44"/>
      <c r="RCG30" s="44"/>
      <c r="RCH30" s="44"/>
      <c r="RCI30" s="44"/>
      <c r="RCJ30" s="44"/>
      <c r="RCK30" s="44"/>
      <c r="RCL30" s="44"/>
      <c r="RCM30" s="44"/>
      <c r="RCN30" s="44"/>
      <c r="RCO30" s="44"/>
      <c r="RCP30" s="44"/>
      <c r="RCQ30" s="44"/>
      <c r="RCR30" s="44"/>
      <c r="RCS30" s="44"/>
      <c r="RCT30" s="44"/>
      <c r="RCU30" s="44"/>
      <c r="RCV30" s="44"/>
      <c r="RCW30" s="44"/>
      <c r="RCX30" s="44"/>
      <c r="RCY30" s="44"/>
      <c r="RCZ30" s="44"/>
      <c r="RDA30" s="44"/>
      <c r="RDB30" s="44"/>
      <c r="RDC30" s="44"/>
      <c r="RDD30" s="44"/>
      <c r="RDE30" s="44"/>
      <c r="RDF30" s="44"/>
      <c r="RDG30" s="44"/>
      <c r="RDH30" s="44"/>
      <c r="RDI30" s="44"/>
      <c r="RDJ30" s="44"/>
      <c r="RDK30" s="44"/>
      <c r="RDL30" s="44"/>
      <c r="RDM30" s="44"/>
      <c r="RDN30" s="44"/>
      <c r="RDO30" s="44"/>
      <c r="RDP30" s="44"/>
      <c r="RDQ30" s="44"/>
      <c r="RDR30" s="44"/>
      <c r="RDS30" s="44"/>
      <c r="RDT30" s="44"/>
      <c r="RDU30" s="44"/>
      <c r="RDV30" s="44"/>
      <c r="RDW30" s="44"/>
      <c r="RDX30" s="44"/>
      <c r="RDY30" s="44"/>
      <c r="RDZ30" s="44"/>
      <c r="REA30" s="44"/>
      <c r="REB30" s="44"/>
      <c r="REC30" s="44"/>
      <c r="RED30" s="44"/>
      <c r="REE30" s="44"/>
      <c r="REF30" s="44"/>
      <c r="REG30" s="44"/>
      <c r="REH30" s="44"/>
      <c r="REI30" s="44"/>
      <c r="REJ30" s="44"/>
      <c r="REK30" s="44"/>
      <c r="REL30" s="44"/>
      <c r="REM30" s="44"/>
      <c r="REN30" s="44"/>
      <c r="REO30" s="44"/>
      <c r="REP30" s="44"/>
      <c r="REQ30" s="44"/>
      <c r="RER30" s="44"/>
      <c r="RES30" s="44"/>
      <c r="RET30" s="44"/>
      <c r="REU30" s="44"/>
      <c r="REV30" s="44"/>
      <c r="REW30" s="44"/>
      <c r="REX30" s="44"/>
      <c r="REY30" s="44"/>
      <c r="REZ30" s="44"/>
      <c r="RFA30" s="44"/>
      <c r="RFB30" s="44"/>
      <c r="RFC30" s="44"/>
      <c r="RFD30" s="44"/>
      <c r="RFE30" s="44"/>
      <c r="RFF30" s="44"/>
      <c r="RFG30" s="44"/>
      <c r="RFH30" s="44"/>
      <c r="RFI30" s="44"/>
      <c r="RFJ30" s="44"/>
      <c r="RFK30" s="44"/>
      <c r="RFL30" s="44"/>
      <c r="RFM30" s="44"/>
      <c r="RFN30" s="44"/>
      <c r="RFO30" s="44"/>
      <c r="RFP30" s="44"/>
      <c r="RFQ30" s="44"/>
      <c r="RFR30" s="44"/>
      <c r="RFS30" s="44"/>
      <c r="RFT30" s="44"/>
      <c r="RFU30" s="44"/>
      <c r="RFV30" s="44"/>
      <c r="RFW30" s="44"/>
      <c r="RFX30" s="44"/>
      <c r="RFY30" s="44"/>
      <c r="RFZ30" s="44"/>
      <c r="RGA30" s="44"/>
      <c r="RGB30" s="44"/>
      <c r="RGC30" s="44"/>
      <c r="RGD30" s="44"/>
      <c r="RGE30" s="44"/>
      <c r="RGF30" s="44"/>
      <c r="RGG30" s="44"/>
      <c r="RGH30" s="44"/>
      <c r="RGI30" s="44"/>
      <c r="RGJ30" s="44"/>
      <c r="RGK30" s="44"/>
      <c r="RGL30" s="44"/>
      <c r="RGM30" s="44"/>
      <c r="RGN30" s="44"/>
      <c r="RGO30" s="44"/>
      <c r="RGP30" s="44"/>
      <c r="RGQ30" s="44"/>
      <c r="RGR30" s="44"/>
      <c r="RGS30" s="44"/>
      <c r="RGT30" s="44"/>
      <c r="RGU30" s="44"/>
      <c r="RGV30" s="44"/>
      <c r="RGW30" s="44"/>
      <c r="RGX30" s="44"/>
      <c r="RGY30" s="44"/>
      <c r="RGZ30" s="44"/>
      <c r="RHA30" s="44"/>
      <c r="RHB30" s="44"/>
      <c r="RHC30" s="44"/>
      <c r="RHD30" s="44"/>
      <c r="RHE30" s="44"/>
      <c r="RHF30" s="44"/>
      <c r="RHG30" s="44"/>
      <c r="RHH30" s="44"/>
      <c r="RHI30" s="44"/>
      <c r="RHJ30" s="44"/>
      <c r="RHK30" s="44"/>
      <c r="RHL30" s="44"/>
      <c r="RHM30" s="44"/>
      <c r="RHN30" s="44"/>
      <c r="RHO30" s="44"/>
      <c r="RHP30" s="44"/>
      <c r="RHQ30" s="44"/>
      <c r="RHR30" s="44"/>
      <c r="RHS30" s="44"/>
      <c r="RHT30" s="44"/>
      <c r="RHU30" s="44"/>
      <c r="RHV30" s="44"/>
      <c r="RHW30" s="44"/>
      <c r="RHX30" s="44"/>
      <c r="RHY30" s="44"/>
      <c r="RHZ30" s="44"/>
      <c r="RIA30" s="44"/>
      <c r="RIB30" s="44"/>
      <c r="RIC30" s="44"/>
      <c r="RID30" s="44"/>
      <c r="RIE30" s="44"/>
      <c r="RIF30" s="44"/>
      <c r="RIG30" s="44"/>
      <c r="RIH30" s="44"/>
      <c r="RII30" s="44"/>
      <c r="RIJ30" s="44"/>
      <c r="RIK30" s="44"/>
      <c r="RIL30" s="44"/>
      <c r="RIM30" s="44"/>
      <c r="RIN30" s="44"/>
      <c r="RIO30" s="44"/>
      <c r="RIP30" s="44"/>
      <c r="RIQ30" s="44"/>
      <c r="RIR30" s="44"/>
      <c r="RIS30" s="44"/>
      <c r="RIT30" s="44"/>
      <c r="RIU30" s="44"/>
      <c r="RIV30" s="44"/>
      <c r="RIW30" s="44"/>
      <c r="RIX30" s="44"/>
      <c r="RIY30" s="44"/>
      <c r="RIZ30" s="44"/>
      <c r="RJA30" s="44"/>
      <c r="RJB30" s="44"/>
      <c r="RJC30" s="44"/>
      <c r="RJD30" s="44"/>
      <c r="RJE30" s="44"/>
      <c r="RJF30" s="44"/>
      <c r="RJG30" s="44"/>
      <c r="RJH30" s="44"/>
      <c r="RJI30" s="44"/>
      <c r="RJJ30" s="44"/>
      <c r="RJK30" s="44"/>
      <c r="RJL30" s="44"/>
      <c r="RJM30" s="44"/>
      <c r="RJN30" s="44"/>
      <c r="RJO30" s="44"/>
      <c r="RJP30" s="44"/>
      <c r="RJQ30" s="44"/>
      <c r="RJR30" s="44"/>
      <c r="RJS30" s="44"/>
      <c r="RJT30" s="44"/>
      <c r="RJU30" s="44"/>
      <c r="RJV30" s="44"/>
      <c r="RJW30" s="44"/>
      <c r="RJX30" s="44"/>
      <c r="RJY30" s="44"/>
      <c r="RJZ30" s="44"/>
      <c r="RKA30" s="44"/>
      <c r="RKB30" s="44"/>
      <c r="RKC30" s="44"/>
      <c r="RKD30" s="44"/>
      <c r="RKE30" s="44"/>
      <c r="RKF30" s="44"/>
      <c r="RKG30" s="44"/>
      <c r="RKH30" s="44"/>
      <c r="RKI30" s="44"/>
      <c r="RKJ30" s="44"/>
      <c r="RKK30" s="44"/>
      <c r="RKL30" s="44"/>
      <c r="RKM30" s="44"/>
      <c r="RKN30" s="44"/>
      <c r="RKO30" s="44"/>
      <c r="RKP30" s="44"/>
      <c r="RKQ30" s="44"/>
      <c r="RKR30" s="44"/>
      <c r="RKS30" s="44"/>
      <c r="RKT30" s="44"/>
      <c r="RKU30" s="44"/>
      <c r="RKV30" s="44"/>
      <c r="RKW30" s="44"/>
      <c r="RKX30" s="44"/>
      <c r="RKY30" s="44"/>
      <c r="RKZ30" s="44"/>
      <c r="RLA30" s="44"/>
      <c r="RLB30" s="44"/>
      <c r="RLC30" s="44"/>
      <c r="RLD30" s="44"/>
      <c r="RLE30" s="44"/>
      <c r="RLF30" s="44"/>
      <c r="RLG30" s="44"/>
      <c r="RLH30" s="44"/>
      <c r="RLI30" s="44"/>
      <c r="RLJ30" s="44"/>
      <c r="RLK30" s="44"/>
      <c r="RLL30" s="44"/>
      <c r="RLM30" s="44"/>
      <c r="RLN30" s="44"/>
      <c r="RLO30" s="44"/>
      <c r="RLP30" s="44"/>
      <c r="RLQ30" s="44"/>
      <c r="RLR30" s="44"/>
      <c r="RLS30" s="44"/>
      <c r="RLT30" s="44"/>
      <c r="RLU30" s="44"/>
      <c r="RLV30" s="44"/>
      <c r="RLW30" s="44"/>
      <c r="RLX30" s="44"/>
      <c r="RLY30" s="44"/>
      <c r="RLZ30" s="44"/>
      <c r="RMA30" s="44"/>
      <c r="RMB30" s="44"/>
      <c r="RMC30" s="44"/>
      <c r="RMD30" s="44"/>
      <c r="RME30" s="44"/>
      <c r="RMF30" s="44"/>
      <c r="RMG30" s="44"/>
      <c r="RMH30" s="44"/>
      <c r="RMI30" s="44"/>
      <c r="RMJ30" s="44"/>
      <c r="RMK30" s="44"/>
      <c r="RML30" s="44"/>
      <c r="RMM30" s="44"/>
      <c r="RMN30" s="44"/>
      <c r="RMO30" s="44"/>
      <c r="RMP30" s="44"/>
      <c r="RMQ30" s="44"/>
      <c r="RMR30" s="44"/>
      <c r="RMS30" s="44"/>
      <c r="RMT30" s="44"/>
      <c r="RMU30" s="44"/>
      <c r="RMV30" s="44"/>
      <c r="RMW30" s="44"/>
      <c r="RMX30" s="44"/>
      <c r="RMY30" s="44"/>
      <c r="RMZ30" s="44"/>
      <c r="RNA30" s="44"/>
      <c r="RNB30" s="44"/>
      <c r="RNC30" s="44"/>
      <c r="RND30" s="44"/>
      <c r="RNE30" s="44"/>
      <c r="RNF30" s="44"/>
      <c r="RNG30" s="44"/>
      <c r="RNH30" s="44"/>
      <c r="RNI30" s="44"/>
      <c r="RNJ30" s="44"/>
      <c r="RNK30" s="44"/>
      <c r="RNL30" s="44"/>
      <c r="RNM30" s="44"/>
      <c r="RNN30" s="44"/>
      <c r="RNO30" s="44"/>
      <c r="RNP30" s="44"/>
      <c r="RNQ30" s="44"/>
      <c r="RNR30" s="44"/>
      <c r="RNS30" s="44"/>
      <c r="RNT30" s="44"/>
      <c r="RNU30" s="44"/>
      <c r="RNV30" s="44"/>
      <c r="RNW30" s="44"/>
      <c r="RNX30" s="44"/>
      <c r="RNY30" s="44"/>
      <c r="RNZ30" s="44"/>
      <c r="ROA30" s="44"/>
      <c r="ROB30" s="44"/>
      <c r="ROC30" s="44"/>
      <c r="ROD30" s="44"/>
      <c r="ROE30" s="44"/>
      <c r="ROF30" s="44"/>
      <c r="ROG30" s="44"/>
      <c r="ROH30" s="44"/>
      <c r="ROI30" s="44"/>
      <c r="ROJ30" s="44"/>
      <c r="ROK30" s="44"/>
      <c r="ROL30" s="44"/>
      <c r="ROM30" s="44"/>
      <c r="RON30" s="44"/>
      <c r="ROO30" s="44"/>
      <c r="ROP30" s="44"/>
      <c r="ROQ30" s="44"/>
      <c r="ROR30" s="44"/>
      <c r="ROS30" s="44"/>
      <c r="ROT30" s="44"/>
      <c r="ROU30" s="44"/>
      <c r="ROV30" s="44"/>
      <c r="ROW30" s="44"/>
      <c r="ROX30" s="44"/>
      <c r="ROY30" s="44"/>
      <c r="ROZ30" s="44"/>
      <c r="RPA30" s="44"/>
      <c r="RPB30" s="44"/>
      <c r="RPC30" s="44"/>
      <c r="RPD30" s="44"/>
      <c r="RPE30" s="44"/>
      <c r="RPF30" s="44"/>
      <c r="RPG30" s="44"/>
      <c r="RPH30" s="44"/>
      <c r="RPI30" s="44"/>
      <c r="RPJ30" s="44"/>
      <c r="RPK30" s="44"/>
      <c r="RPL30" s="44"/>
      <c r="RPM30" s="44"/>
      <c r="RPN30" s="44"/>
      <c r="RPO30" s="44"/>
      <c r="RPP30" s="44"/>
      <c r="RPQ30" s="44"/>
      <c r="RPR30" s="44"/>
      <c r="RPS30" s="44"/>
      <c r="RPT30" s="44"/>
      <c r="RPU30" s="44"/>
      <c r="RPV30" s="44"/>
      <c r="RPW30" s="44"/>
      <c r="RPX30" s="44"/>
      <c r="RPY30" s="44"/>
      <c r="RPZ30" s="44"/>
      <c r="RQA30" s="44"/>
      <c r="RQB30" s="44"/>
      <c r="RQC30" s="44"/>
      <c r="RQD30" s="44"/>
      <c r="RQE30" s="44"/>
      <c r="RQF30" s="44"/>
      <c r="RQG30" s="44"/>
      <c r="RQH30" s="44"/>
      <c r="RQI30" s="44"/>
      <c r="RQJ30" s="44"/>
      <c r="RQK30" s="44"/>
      <c r="RQL30" s="44"/>
      <c r="RQM30" s="44"/>
      <c r="RQN30" s="44"/>
      <c r="RQO30" s="44"/>
      <c r="RQP30" s="44"/>
      <c r="RQQ30" s="44"/>
      <c r="RQR30" s="44"/>
      <c r="RQS30" s="44"/>
      <c r="RQT30" s="44"/>
      <c r="RQU30" s="44"/>
      <c r="RQV30" s="44"/>
      <c r="RQW30" s="44"/>
      <c r="RQX30" s="44"/>
      <c r="RQY30" s="44"/>
      <c r="RQZ30" s="44"/>
      <c r="RRA30" s="44"/>
      <c r="RRB30" s="44"/>
      <c r="RRC30" s="44"/>
      <c r="RRD30" s="44"/>
      <c r="RRE30" s="44"/>
      <c r="RRF30" s="44"/>
      <c r="RRG30" s="44"/>
      <c r="RRH30" s="44"/>
      <c r="RRI30" s="44"/>
      <c r="RRJ30" s="44"/>
      <c r="RRK30" s="44"/>
      <c r="RRL30" s="44"/>
      <c r="RRM30" s="44"/>
      <c r="RRN30" s="44"/>
      <c r="RRO30" s="44"/>
      <c r="RRP30" s="44"/>
      <c r="RRQ30" s="44"/>
      <c r="RRR30" s="44"/>
      <c r="RRS30" s="44"/>
      <c r="RRT30" s="44"/>
      <c r="RRU30" s="44"/>
      <c r="RRV30" s="44"/>
      <c r="RRW30" s="44"/>
      <c r="RRX30" s="44"/>
      <c r="RRY30" s="44"/>
      <c r="RRZ30" s="44"/>
      <c r="RSA30" s="44"/>
      <c r="RSB30" s="44"/>
      <c r="RSC30" s="44"/>
      <c r="RSD30" s="44"/>
      <c r="RSE30" s="44"/>
      <c r="RSF30" s="44"/>
      <c r="RSG30" s="44"/>
      <c r="RSH30" s="44"/>
      <c r="RSI30" s="44"/>
      <c r="RSJ30" s="44"/>
      <c r="RSK30" s="44"/>
      <c r="RSL30" s="44"/>
      <c r="RSM30" s="44"/>
      <c r="RSN30" s="44"/>
      <c r="RSO30" s="44"/>
      <c r="RSP30" s="44"/>
      <c r="RSQ30" s="44"/>
      <c r="RSR30" s="44"/>
      <c r="RSS30" s="44"/>
      <c r="RST30" s="44"/>
      <c r="RSU30" s="44"/>
      <c r="RSV30" s="44"/>
      <c r="RSW30" s="44"/>
      <c r="RSX30" s="44"/>
      <c r="RSY30" s="44"/>
      <c r="RSZ30" s="44"/>
      <c r="RTA30" s="44"/>
      <c r="RTB30" s="44"/>
      <c r="RTC30" s="44"/>
      <c r="RTD30" s="44"/>
      <c r="RTE30" s="44"/>
      <c r="RTF30" s="44"/>
      <c r="RTG30" s="44"/>
      <c r="RTH30" s="44"/>
      <c r="RTI30" s="44"/>
      <c r="RTJ30" s="44"/>
      <c r="RTK30" s="44"/>
      <c r="RTL30" s="44"/>
      <c r="RTM30" s="44"/>
      <c r="RTN30" s="44"/>
      <c r="RTO30" s="44"/>
      <c r="RTP30" s="44"/>
      <c r="RTQ30" s="44"/>
      <c r="RTR30" s="44"/>
      <c r="RTS30" s="44"/>
      <c r="RTT30" s="44"/>
      <c r="RTU30" s="44"/>
      <c r="RTV30" s="44"/>
      <c r="RTW30" s="44"/>
      <c r="RTX30" s="44"/>
      <c r="RTY30" s="44"/>
      <c r="RTZ30" s="44"/>
      <c r="RUA30" s="44"/>
      <c r="RUB30" s="44"/>
      <c r="RUC30" s="44"/>
      <c r="RUD30" s="44"/>
      <c r="RUE30" s="44"/>
      <c r="RUF30" s="44"/>
      <c r="RUG30" s="44"/>
      <c r="RUH30" s="44"/>
      <c r="RUI30" s="44"/>
      <c r="RUJ30" s="44"/>
      <c r="RUK30" s="44"/>
      <c r="RUL30" s="44"/>
      <c r="RUM30" s="44"/>
      <c r="RUN30" s="44"/>
      <c r="RUO30" s="44"/>
      <c r="RUP30" s="44"/>
      <c r="RUQ30" s="44"/>
      <c r="RUR30" s="44"/>
      <c r="RUS30" s="44"/>
      <c r="RUT30" s="44"/>
      <c r="RUU30" s="44"/>
      <c r="RUV30" s="44"/>
      <c r="RUW30" s="44"/>
      <c r="RUX30" s="44"/>
      <c r="RUY30" s="44"/>
      <c r="RUZ30" s="44"/>
      <c r="RVA30" s="44"/>
      <c r="RVB30" s="44"/>
      <c r="RVC30" s="44"/>
      <c r="RVD30" s="44"/>
      <c r="RVE30" s="44"/>
      <c r="RVF30" s="44"/>
      <c r="RVG30" s="44"/>
      <c r="RVH30" s="44"/>
      <c r="RVI30" s="44"/>
      <c r="RVJ30" s="44"/>
      <c r="RVK30" s="44"/>
      <c r="RVL30" s="44"/>
      <c r="RVM30" s="44"/>
      <c r="RVN30" s="44"/>
      <c r="RVO30" s="44"/>
      <c r="RVP30" s="44"/>
      <c r="RVQ30" s="44"/>
      <c r="RVR30" s="44"/>
      <c r="RVS30" s="44"/>
      <c r="RVT30" s="44"/>
      <c r="RVU30" s="44"/>
      <c r="RVV30" s="44"/>
      <c r="RVW30" s="44"/>
      <c r="RVX30" s="44"/>
      <c r="RVY30" s="44"/>
      <c r="RVZ30" s="44"/>
      <c r="RWA30" s="44"/>
      <c r="RWB30" s="44"/>
      <c r="RWC30" s="44"/>
      <c r="RWD30" s="44"/>
      <c r="RWE30" s="44"/>
      <c r="RWF30" s="44"/>
      <c r="RWG30" s="44"/>
      <c r="RWH30" s="44"/>
      <c r="RWI30" s="44"/>
      <c r="RWJ30" s="44"/>
      <c r="RWK30" s="44"/>
      <c r="RWL30" s="44"/>
      <c r="RWM30" s="44"/>
      <c r="RWN30" s="44"/>
      <c r="RWO30" s="44"/>
      <c r="RWP30" s="44"/>
      <c r="RWQ30" s="44"/>
      <c r="RWR30" s="44"/>
      <c r="RWS30" s="44"/>
      <c r="RWT30" s="44"/>
      <c r="RWU30" s="44"/>
      <c r="RWV30" s="44"/>
      <c r="RWW30" s="44"/>
      <c r="RWX30" s="44"/>
      <c r="RWY30" s="44"/>
      <c r="RWZ30" s="44"/>
      <c r="RXA30" s="44"/>
      <c r="RXB30" s="44"/>
      <c r="RXC30" s="44"/>
      <c r="RXD30" s="44"/>
      <c r="RXE30" s="44"/>
      <c r="RXF30" s="44"/>
      <c r="RXG30" s="44"/>
      <c r="RXH30" s="44"/>
      <c r="RXI30" s="44"/>
      <c r="RXJ30" s="44"/>
      <c r="RXK30" s="44"/>
      <c r="RXL30" s="44"/>
      <c r="RXM30" s="44"/>
      <c r="RXN30" s="44"/>
      <c r="RXO30" s="44"/>
      <c r="RXP30" s="44"/>
      <c r="RXQ30" s="44"/>
      <c r="RXR30" s="44"/>
      <c r="RXS30" s="44"/>
      <c r="RXT30" s="44"/>
      <c r="RXU30" s="44"/>
      <c r="RXV30" s="44"/>
      <c r="RXW30" s="44"/>
      <c r="RXX30" s="44"/>
      <c r="RXY30" s="44"/>
      <c r="RXZ30" s="44"/>
      <c r="RYA30" s="44"/>
      <c r="RYB30" s="44"/>
      <c r="RYC30" s="44"/>
      <c r="RYD30" s="44"/>
      <c r="RYE30" s="44"/>
      <c r="RYF30" s="44"/>
      <c r="RYG30" s="44"/>
      <c r="RYH30" s="44"/>
      <c r="RYI30" s="44"/>
      <c r="RYJ30" s="44"/>
      <c r="RYK30" s="44"/>
      <c r="RYL30" s="44"/>
      <c r="RYM30" s="44"/>
      <c r="RYN30" s="44"/>
      <c r="RYO30" s="44"/>
      <c r="RYP30" s="44"/>
      <c r="RYQ30" s="44"/>
      <c r="RYR30" s="44"/>
      <c r="RYS30" s="44"/>
      <c r="RYT30" s="44"/>
      <c r="RYU30" s="44"/>
      <c r="RYV30" s="44"/>
      <c r="RYW30" s="44"/>
      <c r="RYX30" s="44"/>
      <c r="RYY30" s="44"/>
      <c r="RYZ30" s="44"/>
      <c r="RZA30" s="44"/>
      <c r="RZB30" s="44"/>
      <c r="RZC30" s="44"/>
      <c r="RZD30" s="44"/>
      <c r="RZE30" s="44"/>
      <c r="RZF30" s="44"/>
      <c r="RZG30" s="44"/>
      <c r="RZH30" s="44"/>
      <c r="RZI30" s="44"/>
      <c r="RZJ30" s="44"/>
      <c r="RZK30" s="44"/>
      <c r="RZL30" s="44"/>
      <c r="RZM30" s="44"/>
      <c r="RZN30" s="44"/>
      <c r="RZO30" s="44"/>
      <c r="RZP30" s="44"/>
      <c r="RZQ30" s="44"/>
      <c r="RZR30" s="44"/>
      <c r="RZS30" s="44"/>
      <c r="RZT30" s="44"/>
      <c r="RZU30" s="44"/>
      <c r="RZV30" s="44"/>
      <c r="RZW30" s="44"/>
      <c r="RZX30" s="44"/>
      <c r="RZY30" s="44"/>
      <c r="RZZ30" s="44"/>
      <c r="SAA30" s="44"/>
      <c r="SAB30" s="44"/>
      <c r="SAC30" s="44"/>
      <c r="SAD30" s="44"/>
      <c r="SAE30" s="44"/>
      <c r="SAF30" s="44"/>
      <c r="SAG30" s="44"/>
      <c r="SAH30" s="44"/>
      <c r="SAI30" s="44"/>
      <c r="SAJ30" s="44"/>
      <c r="SAK30" s="44"/>
      <c r="SAL30" s="44"/>
      <c r="SAM30" s="44"/>
      <c r="SAN30" s="44"/>
      <c r="SAO30" s="44"/>
      <c r="SAP30" s="44"/>
      <c r="SAQ30" s="44"/>
      <c r="SAR30" s="44"/>
      <c r="SAS30" s="44"/>
      <c r="SAT30" s="44"/>
      <c r="SAU30" s="44"/>
      <c r="SAV30" s="44"/>
      <c r="SAW30" s="44"/>
      <c r="SAX30" s="44"/>
      <c r="SAY30" s="44"/>
      <c r="SAZ30" s="44"/>
      <c r="SBA30" s="44"/>
      <c r="SBB30" s="44"/>
      <c r="SBC30" s="44"/>
      <c r="SBD30" s="44"/>
      <c r="SBE30" s="44"/>
      <c r="SBF30" s="44"/>
      <c r="SBG30" s="44"/>
      <c r="SBH30" s="44"/>
      <c r="SBI30" s="44"/>
      <c r="SBJ30" s="44"/>
      <c r="SBK30" s="44"/>
      <c r="SBL30" s="44"/>
      <c r="SBM30" s="44"/>
      <c r="SBN30" s="44"/>
      <c r="SBO30" s="44"/>
      <c r="SBP30" s="44"/>
      <c r="SBQ30" s="44"/>
      <c r="SBR30" s="44"/>
      <c r="SBS30" s="44"/>
      <c r="SBT30" s="44"/>
      <c r="SBU30" s="44"/>
      <c r="SBV30" s="44"/>
      <c r="SBW30" s="44"/>
      <c r="SBX30" s="44"/>
      <c r="SBY30" s="44"/>
      <c r="SBZ30" s="44"/>
      <c r="SCA30" s="44"/>
      <c r="SCB30" s="44"/>
      <c r="SCC30" s="44"/>
      <c r="SCD30" s="44"/>
      <c r="SCE30" s="44"/>
      <c r="SCF30" s="44"/>
      <c r="SCG30" s="44"/>
      <c r="SCH30" s="44"/>
      <c r="SCI30" s="44"/>
      <c r="SCJ30" s="44"/>
      <c r="SCK30" s="44"/>
      <c r="SCL30" s="44"/>
      <c r="SCM30" s="44"/>
      <c r="SCN30" s="44"/>
      <c r="SCO30" s="44"/>
      <c r="SCP30" s="44"/>
      <c r="SCQ30" s="44"/>
      <c r="SCR30" s="44"/>
      <c r="SCS30" s="44"/>
      <c r="SCT30" s="44"/>
      <c r="SCU30" s="44"/>
      <c r="SCV30" s="44"/>
      <c r="SCW30" s="44"/>
      <c r="SCX30" s="44"/>
      <c r="SCY30" s="44"/>
      <c r="SCZ30" s="44"/>
      <c r="SDA30" s="44"/>
      <c r="SDB30" s="44"/>
      <c r="SDC30" s="44"/>
      <c r="SDD30" s="44"/>
      <c r="SDE30" s="44"/>
      <c r="SDF30" s="44"/>
      <c r="SDG30" s="44"/>
      <c r="SDH30" s="44"/>
      <c r="SDI30" s="44"/>
      <c r="SDJ30" s="44"/>
      <c r="SDK30" s="44"/>
      <c r="SDL30" s="44"/>
      <c r="SDM30" s="44"/>
      <c r="SDN30" s="44"/>
      <c r="SDO30" s="44"/>
      <c r="SDP30" s="44"/>
      <c r="SDQ30" s="44"/>
      <c r="SDR30" s="44"/>
      <c r="SDS30" s="44"/>
      <c r="SDT30" s="44"/>
      <c r="SDU30" s="44"/>
      <c r="SDV30" s="44"/>
      <c r="SDW30" s="44"/>
      <c r="SDX30" s="44"/>
      <c r="SDY30" s="44"/>
      <c r="SDZ30" s="44"/>
      <c r="SEA30" s="44"/>
      <c r="SEB30" s="44"/>
      <c r="SEC30" s="44"/>
      <c r="SED30" s="44"/>
      <c r="SEE30" s="44"/>
      <c r="SEF30" s="44"/>
      <c r="SEG30" s="44"/>
      <c r="SEH30" s="44"/>
      <c r="SEI30" s="44"/>
      <c r="SEJ30" s="44"/>
      <c r="SEK30" s="44"/>
      <c r="SEL30" s="44"/>
      <c r="SEM30" s="44"/>
      <c r="SEN30" s="44"/>
      <c r="SEO30" s="44"/>
      <c r="SEP30" s="44"/>
      <c r="SEQ30" s="44"/>
      <c r="SER30" s="44"/>
      <c r="SES30" s="44"/>
      <c r="SET30" s="44"/>
      <c r="SEU30" s="44"/>
      <c r="SEV30" s="44"/>
      <c r="SEW30" s="44"/>
      <c r="SEX30" s="44"/>
      <c r="SEY30" s="44"/>
      <c r="SEZ30" s="44"/>
      <c r="SFA30" s="44"/>
      <c r="SFB30" s="44"/>
      <c r="SFC30" s="44"/>
      <c r="SFD30" s="44"/>
      <c r="SFE30" s="44"/>
      <c r="SFF30" s="44"/>
      <c r="SFG30" s="44"/>
      <c r="SFH30" s="44"/>
      <c r="SFI30" s="44"/>
      <c r="SFJ30" s="44"/>
      <c r="SFK30" s="44"/>
      <c r="SFL30" s="44"/>
      <c r="SFM30" s="44"/>
      <c r="SFN30" s="44"/>
      <c r="SFO30" s="44"/>
      <c r="SFP30" s="44"/>
      <c r="SFQ30" s="44"/>
      <c r="SFR30" s="44"/>
      <c r="SFS30" s="44"/>
      <c r="SFT30" s="44"/>
      <c r="SFU30" s="44"/>
      <c r="SFV30" s="44"/>
      <c r="SFW30" s="44"/>
      <c r="SFX30" s="44"/>
      <c r="SFY30" s="44"/>
      <c r="SFZ30" s="44"/>
      <c r="SGA30" s="44"/>
      <c r="SGB30" s="44"/>
      <c r="SGC30" s="44"/>
      <c r="SGD30" s="44"/>
      <c r="SGE30" s="44"/>
      <c r="SGF30" s="44"/>
      <c r="SGG30" s="44"/>
      <c r="SGH30" s="44"/>
      <c r="SGI30" s="44"/>
      <c r="SGJ30" s="44"/>
      <c r="SGK30" s="44"/>
      <c r="SGL30" s="44"/>
      <c r="SGM30" s="44"/>
      <c r="SGN30" s="44"/>
      <c r="SGO30" s="44"/>
      <c r="SGP30" s="44"/>
      <c r="SGQ30" s="44"/>
      <c r="SGR30" s="44"/>
      <c r="SGS30" s="44"/>
      <c r="SGT30" s="44"/>
      <c r="SGU30" s="44"/>
      <c r="SGV30" s="44"/>
      <c r="SGW30" s="44"/>
      <c r="SGX30" s="44"/>
      <c r="SGY30" s="44"/>
      <c r="SGZ30" s="44"/>
      <c r="SHA30" s="44"/>
      <c r="SHB30" s="44"/>
      <c r="SHC30" s="44"/>
      <c r="SHD30" s="44"/>
      <c r="SHE30" s="44"/>
      <c r="SHF30" s="44"/>
      <c r="SHG30" s="44"/>
      <c r="SHH30" s="44"/>
      <c r="SHI30" s="44"/>
      <c r="SHJ30" s="44"/>
      <c r="SHK30" s="44"/>
      <c r="SHL30" s="44"/>
      <c r="SHM30" s="44"/>
      <c r="SHN30" s="44"/>
      <c r="SHO30" s="44"/>
      <c r="SHP30" s="44"/>
      <c r="SHQ30" s="44"/>
      <c r="SHR30" s="44"/>
      <c r="SHS30" s="44"/>
      <c r="SHT30" s="44"/>
      <c r="SHU30" s="44"/>
      <c r="SHV30" s="44"/>
      <c r="SHW30" s="44"/>
      <c r="SHX30" s="44"/>
      <c r="SHY30" s="44"/>
      <c r="SHZ30" s="44"/>
      <c r="SIA30" s="44"/>
      <c r="SIB30" s="44"/>
      <c r="SIC30" s="44"/>
      <c r="SID30" s="44"/>
      <c r="SIE30" s="44"/>
      <c r="SIF30" s="44"/>
      <c r="SIG30" s="44"/>
      <c r="SIH30" s="44"/>
      <c r="SII30" s="44"/>
      <c r="SIJ30" s="44"/>
      <c r="SIK30" s="44"/>
      <c r="SIL30" s="44"/>
      <c r="SIM30" s="44"/>
      <c r="SIN30" s="44"/>
      <c r="SIO30" s="44"/>
      <c r="SIP30" s="44"/>
      <c r="SIQ30" s="44"/>
      <c r="SIR30" s="44"/>
      <c r="SIS30" s="44"/>
      <c r="SIT30" s="44"/>
      <c r="SIU30" s="44"/>
      <c r="SIV30" s="44"/>
      <c r="SIW30" s="44"/>
      <c r="SIX30" s="44"/>
      <c r="SIY30" s="44"/>
      <c r="SIZ30" s="44"/>
      <c r="SJA30" s="44"/>
      <c r="SJB30" s="44"/>
      <c r="SJC30" s="44"/>
      <c r="SJD30" s="44"/>
      <c r="SJE30" s="44"/>
      <c r="SJF30" s="44"/>
      <c r="SJG30" s="44"/>
      <c r="SJH30" s="44"/>
      <c r="SJI30" s="44"/>
      <c r="SJJ30" s="44"/>
      <c r="SJK30" s="44"/>
      <c r="SJL30" s="44"/>
      <c r="SJM30" s="44"/>
      <c r="SJN30" s="44"/>
      <c r="SJO30" s="44"/>
      <c r="SJP30" s="44"/>
      <c r="SJQ30" s="44"/>
      <c r="SJR30" s="44"/>
      <c r="SJS30" s="44"/>
      <c r="SJT30" s="44"/>
      <c r="SJU30" s="44"/>
      <c r="SJV30" s="44"/>
      <c r="SJW30" s="44"/>
      <c r="SJX30" s="44"/>
      <c r="SJY30" s="44"/>
      <c r="SJZ30" s="44"/>
      <c r="SKA30" s="44"/>
      <c r="SKB30" s="44"/>
      <c r="SKC30" s="44"/>
      <c r="SKD30" s="44"/>
      <c r="SKE30" s="44"/>
      <c r="SKF30" s="44"/>
      <c r="SKG30" s="44"/>
      <c r="SKH30" s="44"/>
      <c r="SKI30" s="44"/>
      <c r="SKJ30" s="44"/>
      <c r="SKK30" s="44"/>
      <c r="SKL30" s="44"/>
      <c r="SKM30" s="44"/>
      <c r="SKN30" s="44"/>
      <c r="SKO30" s="44"/>
      <c r="SKP30" s="44"/>
      <c r="SKQ30" s="44"/>
      <c r="SKR30" s="44"/>
      <c r="SKS30" s="44"/>
      <c r="SKT30" s="44"/>
      <c r="SKU30" s="44"/>
      <c r="SKV30" s="44"/>
      <c r="SKW30" s="44"/>
      <c r="SKX30" s="44"/>
      <c r="SKY30" s="44"/>
      <c r="SKZ30" s="44"/>
      <c r="SLA30" s="44"/>
      <c r="SLB30" s="44"/>
      <c r="SLC30" s="44"/>
      <c r="SLD30" s="44"/>
      <c r="SLE30" s="44"/>
      <c r="SLF30" s="44"/>
      <c r="SLG30" s="44"/>
      <c r="SLH30" s="44"/>
      <c r="SLI30" s="44"/>
      <c r="SLJ30" s="44"/>
      <c r="SLK30" s="44"/>
      <c r="SLL30" s="44"/>
      <c r="SLM30" s="44"/>
      <c r="SLN30" s="44"/>
      <c r="SLO30" s="44"/>
      <c r="SLP30" s="44"/>
      <c r="SLQ30" s="44"/>
      <c r="SLR30" s="44"/>
      <c r="SLS30" s="44"/>
      <c r="SLT30" s="44"/>
      <c r="SLU30" s="44"/>
      <c r="SLV30" s="44"/>
      <c r="SLW30" s="44"/>
      <c r="SLX30" s="44"/>
      <c r="SLY30" s="44"/>
      <c r="SLZ30" s="44"/>
      <c r="SMA30" s="44"/>
      <c r="SMB30" s="44"/>
      <c r="SMC30" s="44"/>
      <c r="SMD30" s="44"/>
      <c r="SME30" s="44"/>
      <c r="SMF30" s="44"/>
      <c r="SMG30" s="44"/>
      <c r="SMH30" s="44"/>
      <c r="SMI30" s="44"/>
      <c r="SMJ30" s="44"/>
      <c r="SMK30" s="44"/>
      <c r="SML30" s="44"/>
      <c r="SMM30" s="44"/>
      <c r="SMN30" s="44"/>
      <c r="SMO30" s="44"/>
      <c r="SMP30" s="44"/>
      <c r="SMQ30" s="44"/>
      <c r="SMR30" s="44"/>
      <c r="SMS30" s="44"/>
      <c r="SMT30" s="44"/>
      <c r="SMU30" s="44"/>
      <c r="SMV30" s="44"/>
      <c r="SMW30" s="44"/>
      <c r="SMX30" s="44"/>
      <c r="SMY30" s="44"/>
      <c r="SMZ30" s="44"/>
      <c r="SNA30" s="44"/>
      <c r="SNB30" s="44"/>
      <c r="SNC30" s="44"/>
      <c r="SND30" s="44"/>
      <c r="SNE30" s="44"/>
      <c r="SNF30" s="44"/>
      <c r="SNG30" s="44"/>
      <c r="SNH30" s="44"/>
      <c r="SNI30" s="44"/>
      <c r="SNJ30" s="44"/>
      <c r="SNK30" s="44"/>
      <c r="SNL30" s="44"/>
      <c r="SNM30" s="44"/>
      <c r="SNN30" s="44"/>
      <c r="SNO30" s="44"/>
      <c r="SNP30" s="44"/>
      <c r="SNQ30" s="44"/>
      <c r="SNR30" s="44"/>
      <c r="SNS30" s="44"/>
      <c r="SNT30" s="44"/>
      <c r="SNU30" s="44"/>
      <c r="SNV30" s="44"/>
      <c r="SNW30" s="44"/>
      <c r="SNX30" s="44"/>
      <c r="SNY30" s="44"/>
      <c r="SNZ30" s="44"/>
      <c r="SOA30" s="44"/>
      <c r="SOB30" s="44"/>
      <c r="SOC30" s="44"/>
      <c r="SOD30" s="44"/>
      <c r="SOE30" s="44"/>
      <c r="SOF30" s="44"/>
      <c r="SOG30" s="44"/>
      <c r="SOH30" s="44"/>
      <c r="SOI30" s="44"/>
      <c r="SOJ30" s="44"/>
      <c r="SOK30" s="44"/>
      <c r="SOL30" s="44"/>
      <c r="SOM30" s="44"/>
      <c r="SON30" s="44"/>
      <c r="SOO30" s="44"/>
      <c r="SOP30" s="44"/>
      <c r="SOQ30" s="44"/>
      <c r="SOR30" s="44"/>
      <c r="SOS30" s="44"/>
      <c r="SOT30" s="44"/>
      <c r="SOU30" s="44"/>
      <c r="SOV30" s="44"/>
      <c r="SOW30" s="44"/>
      <c r="SOX30" s="44"/>
      <c r="SOY30" s="44"/>
      <c r="SOZ30" s="44"/>
      <c r="SPA30" s="44"/>
      <c r="SPB30" s="44"/>
      <c r="SPC30" s="44"/>
      <c r="SPD30" s="44"/>
      <c r="SPE30" s="44"/>
      <c r="SPF30" s="44"/>
      <c r="SPG30" s="44"/>
      <c r="SPH30" s="44"/>
      <c r="SPI30" s="44"/>
      <c r="SPJ30" s="44"/>
      <c r="SPK30" s="44"/>
      <c r="SPL30" s="44"/>
      <c r="SPM30" s="44"/>
      <c r="SPN30" s="44"/>
      <c r="SPO30" s="44"/>
      <c r="SPP30" s="44"/>
      <c r="SPQ30" s="44"/>
      <c r="SPR30" s="44"/>
      <c r="SPS30" s="44"/>
      <c r="SPT30" s="44"/>
      <c r="SPU30" s="44"/>
      <c r="SPV30" s="44"/>
      <c r="SPW30" s="44"/>
      <c r="SPX30" s="44"/>
      <c r="SPY30" s="44"/>
      <c r="SPZ30" s="44"/>
      <c r="SQA30" s="44"/>
      <c r="SQB30" s="44"/>
      <c r="SQC30" s="44"/>
      <c r="SQD30" s="44"/>
      <c r="SQE30" s="44"/>
      <c r="SQF30" s="44"/>
      <c r="SQG30" s="44"/>
      <c r="SQH30" s="44"/>
      <c r="SQI30" s="44"/>
      <c r="SQJ30" s="44"/>
      <c r="SQK30" s="44"/>
      <c r="SQL30" s="44"/>
      <c r="SQM30" s="44"/>
      <c r="SQN30" s="44"/>
      <c r="SQO30" s="44"/>
      <c r="SQP30" s="44"/>
      <c r="SQQ30" s="44"/>
      <c r="SQR30" s="44"/>
      <c r="SQS30" s="44"/>
      <c r="SQT30" s="44"/>
      <c r="SQU30" s="44"/>
      <c r="SQV30" s="44"/>
      <c r="SQW30" s="44"/>
      <c r="SQX30" s="44"/>
      <c r="SQY30" s="44"/>
      <c r="SQZ30" s="44"/>
      <c r="SRA30" s="44"/>
      <c r="SRB30" s="44"/>
      <c r="SRC30" s="44"/>
      <c r="SRD30" s="44"/>
      <c r="SRE30" s="44"/>
      <c r="SRF30" s="44"/>
      <c r="SRG30" s="44"/>
      <c r="SRH30" s="44"/>
      <c r="SRI30" s="44"/>
      <c r="SRJ30" s="44"/>
      <c r="SRK30" s="44"/>
      <c r="SRL30" s="44"/>
      <c r="SRM30" s="44"/>
      <c r="SRN30" s="44"/>
      <c r="SRO30" s="44"/>
      <c r="SRP30" s="44"/>
      <c r="SRQ30" s="44"/>
      <c r="SRR30" s="44"/>
      <c r="SRS30" s="44"/>
      <c r="SRT30" s="44"/>
      <c r="SRU30" s="44"/>
      <c r="SRV30" s="44"/>
      <c r="SRW30" s="44"/>
      <c r="SRX30" s="44"/>
      <c r="SRY30" s="44"/>
      <c r="SRZ30" s="44"/>
      <c r="SSA30" s="44"/>
      <c r="SSB30" s="44"/>
      <c r="SSC30" s="44"/>
      <c r="SSD30" s="44"/>
      <c r="SSE30" s="44"/>
      <c r="SSF30" s="44"/>
      <c r="SSG30" s="44"/>
      <c r="SSH30" s="44"/>
      <c r="SSI30" s="44"/>
      <c r="SSJ30" s="44"/>
      <c r="SSK30" s="44"/>
      <c r="SSL30" s="44"/>
      <c r="SSM30" s="44"/>
      <c r="SSN30" s="44"/>
      <c r="SSO30" s="44"/>
      <c r="SSP30" s="44"/>
      <c r="SSQ30" s="44"/>
      <c r="SSR30" s="44"/>
      <c r="SSS30" s="44"/>
      <c r="SST30" s="44"/>
      <c r="SSU30" s="44"/>
      <c r="SSV30" s="44"/>
      <c r="SSW30" s="44"/>
      <c r="SSX30" s="44"/>
      <c r="SSY30" s="44"/>
      <c r="SSZ30" s="44"/>
      <c r="STA30" s="44"/>
      <c r="STB30" s="44"/>
      <c r="STC30" s="44"/>
      <c r="STD30" s="44"/>
      <c r="STE30" s="44"/>
      <c r="STF30" s="44"/>
      <c r="STG30" s="44"/>
      <c r="STH30" s="44"/>
      <c r="STI30" s="44"/>
      <c r="STJ30" s="44"/>
      <c r="STK30" s="44"/>
      <c r="STL30" s="44"/>
      <c r="STM30" s="44"/>
      <c r="STN30" s="44"/>
      <c r="STO30" s="44"/>
      <c r="STP30" s="44"/>
      <c r="STQ30" s="44"/>
      <c r="STR30" s="44"/>
      <c r="STS30" s="44"/>
      <c r="STT30" s="44"/>
      <c r="STU30" s="44"/>
      <c r="STV30" s="44"/>
      <c r="STW30" s="44"/>
      <c r="STX30" s="44"/>
      <c r="STY30" s="44"/>
      <c r="STZ30" s="44"/>
      <c r="SUA30" s="44"/>
      <c r="SUB30" s="44"/>
      <c r="SUC30" s="44"/>
      <c r="SUD30" s="44"/>
      <c r="SUE30" s="44"/>
      <c r="SUF30" s="44"/>
      <c r="SUG30" s="44"/>
      <c r="SUH30" s="44"/>
      <c r="SUI30" s="44"/>
      <c r="SUJ30" s="44"/>
      <c r="SUK30" s="44"/>
      <c r="SUL30" s="44"/>
      <c r="SUM30" s="44"/>
      <c r="SUN30" s="44"/>
      <c r="SUO30" s="44"/>
      <c r="SUP30" s="44"/>
      <c r="SUQ30" s="44"/>
      <c r="SUR30" s="44"/>
      <c r="SUS30" s="44"/>
      <c r="SUT30" s="44"/>
      <c r="SUU30" s="44"/>
      <c r="SUV30" s="44"/>
      <c r="SUW30" s="44"/>
      <c r="SUX30" s="44"/>
      <c r="SUY30" s="44"/>
      <c r="SUZ30" s="44"/>
      <c r="SVA30" s="44"/>
      <c r="SVB30" s="44"/>
      <c r="SVC30" s="44"/>
      <c r="SVD30" s="44"/>
      <c r="SVE30" s="44"/>
      <c r="SVF30" s="44"/>
      <c r="SVG30" s="44"/>
      <c r="SVH30" s="44"/>
      <c r="SVI30" s="44"/>
      <c r="SVJ30" s="44"/>
      <c r="SVK30" s="44"/>
      <c r="SVL30" s="44"/>
      <c r="SVM30" s="44"/>
      <c r="SVN30" s="44"/>
      <c r="SVO30" s="44"/>
      <c r="SVP30" s="44"/>
      <c r="SVQ30" s="44"/>
      <c r="SVR30" s="44"/>
      <c r="SVS30" s="44"/>
      <c r="SVT30" s="44"/>
      <c r="SVU30" s="44"/>
      <c r="SVV30" s="44"/>
      <c r="SVW30" s="44"/>
      <c r="SVX30" s="44"/>
      <c r="SVY30" s="44"/>
      <c r="SVZ30" s="44"/>
      <c r="SWA30" s="44"/>
      <c r="SWB30" s="44"/>
      <c r="SWC30" s="44"/>
      <c r="SWD30" s="44"/>
      <c r="SWE30" s="44"/>
      <c r="SWF30" s="44"/>
      <c r="SWG30" s="44"/>
      <c r="SWH30" s="44"/>
      <c r="SWI30" s="44"/>
      <c r="SWJ30" s="44"/>
      <c r="SWK30" s="44"/>
      <c r="SWL30" s="44"/>
      <c r="SWM30" s="44"/>
      <c r="SWN30" s="44"/>
      <c r="SWO30" s="44"/>
      <c r="SWP30" s="44"/>
      <c r="SWQ30" s="44"/>
      <c r="SWR30" s="44"/>
      <c r="SWS30" s="44"/>
      <c r="SWT30" s="44"/>
      <c r="SWU30" s="44"/>
      <c r="SWV30" s="44"/>
      <c r="SWW30" s="44"/>
      <c r="SWX30" s="44"/>
      <c r="SWY30" s="44"/>
      <c r="SWZ30" s="44"/>
      <c r="SXA30" s="44"/>
      <c r="SXB30" s="44"/>
      <c r="SXC30" s="44"/>
      <c r="SXD30" s="44"/>
      <c r="SXE30" s="44"/>
      <c r="SXF30" s="44"/>
      <c r="SXG30" s="44"/>
      <c r="SXH30" s="44"/>
      <c r="SXI30" s="44"/>
      <c r="SXJ30" s="44"/>
      <c r="SXK30" s="44"/>
      <c r="SXL30" s="44"/>
      <c r="SXM30" s="44"/>
      <c r="SXN30" s="44"/>
      <c r="SXO30" s="44"/>
      <c r="SXP30" s="44"/>
      <c r="SXQ30" s="44"/>
      <c r="SXR30" s="44"/>
      <c r="SXS30" s="44"/>
      <c r="SXT30" s="44"/>
      <c r="SXU30" s="44"/>
      <c r="SXV30" s="44"/>
      <c r="SXW30" s="44"/>
      <c r="SXX30" s="44"/>
      <c r="SXY30" s="44"/>
      <c r="SXZ30" s="44"/>
      <c r="SYA30" s="44"/>
      <c r="SYB30" s="44"/>
      <c r="SYC30" s="44"/>
      <c r="SYD30" s="44"/>
      <c r="SYE30" s="44"/>
      <c r="SYF30" s="44"/>
      <c r="SYG30" s="44"/>
      <c r="SYH30" s="44"/>
      <c r="SYI30" s="44"/>
      <c r="SYJ30" s="44"/>
      <c r="SYK30" s="44"/>
      <c r="SYL30" s="44"/>
      <c r="SYM30" s="44"/>
      <c r="SYN30" s="44"/>
      <c r="SYO30" s="44"/>
      <c r="SYP30" s="44"/>
      <c r="SYQ30" s="44"/>
      <c r="SYR30" s="44"/>
      <c r="SYS30" s="44"/>
      <c r="SYT30" s="44"/>
      <c r="SYU30" s="44"/>
      <c r="SYV30" s="44"/>
      <c r="SYW30" s="44"/>
      <c r="SYX30" s="44"/>
      <c r="SYY30" s="44"/>
      <c r="SYZ30" s="44"/>
      <c r="SZA30" s="44"/>
      <c r="SZB30" s="44"/>
      <c r="SZC30" s="44"/>
      <c r="SZD30" s="44"/>
      <c r="SZE30" s="44"/>
      <c r="SZF30" s="44"/>
      <c r="SZG30" s="44"/>
      <c r="SZH30" s="44"/>
      <c r="SZI30" s="44"/>
      <c r="SZJ30" s="44"/>
      <c r="SZK30" s="44"/>
      <c r="SZL30" s="44"/>
      <c r="SZM30" s="44"/>
      <c r="SZN30" s="44"/>
      <c r="SZO30" s="44"/>
      <c r="SZP30" s="44"/>
      <c r="SZQ30" s="44"/>
      <c r="SZR30" s="44"/>
      <c r="SZS30" s="44"/>
      <c r="SZT30" s="44"/>
      <c r="SZU30" s="44"/>
      <c r="SZV30" s="44"/>
      <c r="SZW30" s="44"/>
      <c r="SZX30" s="44"/>
      <c r="SZY30" s="44"/>
      <c r="SZZ30" s="44"/>
      <c r="TAA30" s="44"/>
      <c r="TAB30" s="44"/>
      <c r="TAC30" s="44"/>
      <c r="TAD30" s="44"/>
      <c r="TAE30" s="44"/>
      <c r="TAF30" s="44"/>
      <c r="TAG30" s="44"/>
      <c r="TAH30" s="44"/>
      <c r="TAI30" s="44"/>
      <c r="TAJ30" s="44"/>
      <c r="TAK30" s="44"/>
      <c r="TAL30" s="44"/>
      <c r="TAM30" s="44"/>
      <c r="TAN30" s="44"/>
      <c r="TAO30" s="44"/>
      <c r="TAP30" s="44"/>
      <c r="TAQ30" s="44"/>
      <c r="TAR30" s="44"/>
      <c r="TAS30" s="44"/>
      <c r="TAT30" s="44"/>
      <c r="TAU30" s="44"/>
      <c r="TAV30" s="44"/>
      <c r="TAW30" s="44"/>
      <c r="TAX30" s="44"/>
      <c r="TAY30" s="44"/>
      <c r="TAZ30" s="44"/>
      <c r="TBA30" s="44"/>
      <c r="TBB30" s="44"/>
      <c r="TBC30" s="44"/>
      <c r="TBD30" s="44"/>
      <c r="TBE30" s="44"/>
      <c r="TBF30" s="44"/>
      <c r="TBG30" s="44"/>
      <c r="TBH30" s="44"/>
      <c r="TBI30" s="44"/>
      <c r="TBJ30" s="44"/>
      <c r="TBK30" s="44"/>
      <c r="TBL30" s="44"/>
      <c r="TBM30" s="44"/>
      <c r="TBN30" s="44"/>
      <c r="TBO30" s="44"/>
      <c r="TBP30" s="44"/>
      <c r="TBQ30" s="44"/>
      <c r="TBR30" s="44"/>
      <c r="TBS30" s="44"/>
      <c r="TBT30" s="44"/>
      <c r="TBU30" s="44"/>
      <c r="TBV30" s="44"/>
      <c r="TBW30" s="44"/>
      <c r="TBX30" s="44"/>
      <c r="TBY30" s="44"/>
      <c r="TBZ30" s="44"/>
      <c r="TCA30" s="44"/>
      <c r="TCB30" s="44"/>
      <c r="TCC30" s="44"/>
      <c r="TCD30" s="44"/>
      <c r="TCE30" s="44"/>
      <c r="TCF30" s="44"/>
      <c r="TCG30" s="44"/>
      <c r="TCH30" s="44"/>
      <c r="TCI30" s="44"/>
      <c r="TCJ30" s="44"/>
      <c r="TCK30" s="44"/>
      <c r="TCL30" s="44"/>
      <c r="TCM30" s="44"/>
      <c r="TCN30" s="44"/>
      <c r="TCO30" s="44"/>
      <c r="TCP30" s="44"/>
      <c r="TCQ30" s="44"/>
      <c r="TCR30" s="44"/>
      <c r="TCS30" s="44"/>
      <c r="TCT30" s="44"/>
      <c r="TCU30" s="44"/>
      <c r="TCV30" s="44"/>
      <c r="TCW30" s="44"/>
      <c r="TCX30" s="44"/>
      <c r="TCY30" s="44"/>
      <c r="TCZ30" s="44"/>
      <c r="TDA30" s="44"/>
      <c r="TDB30" s="44"/>
      <c r="TDC30" s="44"/>
      <c r="TDD30" s="44"/>
      <c r="TDE30" s="44"/>
      <c r="TDF30" s="44"/>
      <c r="TDG30" s="44"/>
      <c r="TDH30" s="44"/>
      <c r="TDI30" s="44"/>
      <c r="TDJ30" s="44"/>
      <c r="TDK30" s="44"/>
      <c r="TDL30" s="44"/>
      <c r="TDM30" s="44"/>
      <c r="TDN30" s="44"/>
      <c r="TDO30" s="44"/>
      <c r="TDP30" s="44"/>
      <c r="TDQ30" s="44"/>
      <c r="TDR30" s="44"/>
      <c r="TDS30" s="44"/>
      <c r="TDT30" s="44"/>
      <c r="TDU30" s="44"/>
      <c r="TDV30" s="44"/>
      <c r="TDW30" s="44"/>
      <c r="TDX30" s="44"/>
      <c r="TDY30" s="44"/>
      <c r="TDZ30" s="44"/>
      <c r="TEA30" s="44"/>
      <c r="TEB30" s="44"/>
      <c r="TEC30" s="44"/>
      <c r="TED30" s="44"/>
      <c r="TEE30" s="44"/>
      <c r="TEF30" s="44"/>
      <c r="TEG30" s="44"/>
      <c r="TEH30" s="44"/>
      <c r="TEI30" s="44"/>
      <c r="TEJ30" s="44"/>
      <c r="TEK30" s="44"/>
      <c r="TEL30" s="44"/>
      <c r="TEM30" s="44"/>
      <c r="TEN30" s="44"/>
      <c r="TEO30" s="44"/>
      <c r="TEP30" s="44"/>
      <c r="TEQ30" s="44"/>
      <c r="TER30" s="44"/>
      <c r="TES30" s="44"/>
      <c r="TET30" s="44"/>
      <c r="TEU30" s="44"/>
      <c r="TEV30" s="44"/>
      <c r="TEW30" s="44"/>
      <c r="TEX30" s="44"/>
      <c r="TEY30" s="44"/>
      <c r="TEZ30" s="44"/>
      <c r="TFA30" s="44"/>
      <c r="TFB30" s="44"/>
      <c r="TFC30" s="44"/>
      <c r="TFD30" s="44"/>
      <c r="TFE30" s="44"/>
      <c r="TFF30" s="44"/>
      <c r="TFG30" s="44"/>
      <c r="TFH30" s="44"/>
      <c r="TFI30" s="44"/>
      <c r="TFJ30" s="44"/>
      <c r="TFK30" s="44"/>
      <c r="TFL30" s="44"/>
      <c r="TFM30" s="44"/>
      <c r="TFN30" s="44"/>
      <c r="TFO30" s="44"/>
      <c r="TFP30" s="44"/>
      <c r="TFQ30" s="44"/>
      <c r="TFR30" s="44"/>
      <c r="TFS30" s="44"/>
      <c r="TFT30" s="44"/>
      <c r="TFU30" s="44"/>
      <c r="TFV30" s="44"/>
      <c r="TFW30" s="44"/>
      <c r="TFX30" s="44"/>
      <c r="TFY30" s="44"/>
      <c r="TFZ30" s="44"/>
      <c r="TGA30" s="44"/>
      <c r="TGB30" s="44"/>
      <c r="TGC30" s="44"/>
      <c r="TGD30" s="44"/>
      <c r="TGE30" s="44"/>
      <c r="TGF30" s="44"/>
      <c r="TGG30" s="44"/>
      <c r="TGH30" s="44"/>
      <c r="TGI30" s="44"/>
      <c r="TGJ30" s="44"/>
      <c r="TGK30" s="44"/>
      <c r="TGL30" s="44"/>
      <c r="TGM30" s="44"/>
      <c r="TGN30" s="44"/>
      <c r="TGO30" s="44"/>
      <c r="TGP30" s="44"/>
      <c r="TGQ30" s="44"/>
      <c r="TGR30" s="44"/>
      <c r="TGS30" s="44"/>
      <c r="TGT30" s="44"/>
      <c r="TGU30" s="44"/>
      <c r="TGV30" s="44"/>
      <c r="TGW30" s="44"/>
      <c r="TGX30" s="44"/>
      <c r="TGY30" s="44"/>
      <c r="TGZ30" s="44"/>
      <c r="THA30" s="44"/>
      <c r="THB30" s="44"/>
      <c r="THC30" s="44"/>
      <c r="THD30" s="44"/>
      <c r="THE30" s="44"/>
      <c r="THF30" s="44"/>
      <c r="THG30" s="44"/>
      <c r="THH30" s="44"/>
      <c r="THI30" s="44"/>
      <c r="THJ30" s="44"/>
      <c r="THK30" s="44"/>
      <c r="THL30" s="44"/>
      <c r="THM30" s="44"/>
      <c r="THN30" s="44"/>
      <c r="THO30" s="44"/>
      <c r="THP30" s="44"/>
      <c r="THQ30" s="44"/>
      <c r="THR30" s="44"/>
      <c r="THS30" s="44"/>
      <c r="THT30" s="44"/>
      <c r="THU30" s="44"/>
      <c r="THV30" s="44"/>
      <c r="THW30" s="44"/>
      <c r="THX30" s="44"/>
      <c r="THY30" s="44"/>
      <c r="THZ30" s="44"/>
      <c r="TIA30" s="44"/>
      <c r="TIB30" s="44"/>
      <c r="TIC30" s="44"/>
      <c r="TID30" s="44"/>
      <c r="TIE30" s="44"/>
      <c r="TIF30" s="44"/>
      <c r="TIG30" s="44"/>
      <c r="TIH30" s="44"/>
      <c r="TII30" s="44"/>
      <c r="TIJ30" s="44"/>
      <c r="TIK30" s="44"/>
      <c r="TIL30" s="44"/>
      <c r="TIM30" s="44"/>
      <c r="TIN30" s="44"/>
      <c r="TIO30" s="44"/>
      <c r="TIP30" s="44"/>
      <c r="TIQ30" s="44"/>
      <c r="TIR30" s="44"/>
      <c r="TIS30" s="44"/>
      <c r="TIT30" s="44"/>
      <c r="TIU30" s="44"/>
      <c r="TIV30" s="44"/>
      <c r="TIW30" s="44"/>
      <c r="TIX30" s="44"/>
      <c r="TIY30" s="44"/>
      <c r="TIZ30" s="44"/>
      <c r="TJA30" s="44"/>
      <c r="TJB30" s="44"/>
      <c r="TJC30" s="44"/>
      <c r="TJD30" s="44"/>
      <c r="TJE30" s="44"/>
      <c r="TJF30" s="44"/>
      <c r="TJG30" s="44"/>
      <c r="TJH30" s="44"/>
      <c r="TJI30" s="44"/>
      <c r="TJJ30" s="44"/>
      <c r="TJK30" s="44"/>
      <c r="TJL30" s="44"/>
      <c r="TJM30" s="44"/>
      <c r="TJN30" s="44"/>
      <c r="TJO30" s="44"/>
      <c r="TJP30" s="44"/>
      <c r="TJQ30" s="44"/>
      <c r="TJR30" s="44"/>
      <c r="TJS30" s="44"/>
      <c r="TJT30" s="44"/>
      <c r="TJU30" s="44"/>
      <c r="TJV30" s="44"/>
      <c r="TJW30" s="44"/>
      <c r="TJX30" s="44"/>
      <c r="TJY30" s="44"/>
      <c r="TJZ30" s="44"/>
      <c r="TKA30" s="44"/>
      <c r="TKB30" s="44"/>
      <c r="TKC30" s="44"/>
      <c r="TKD30" s="44"/>
      <c r="TKE30" s="44"/>
      <c r="TKF30" s="44"/>
      <c r="TKG30" s="44"/>
      <c r="TKH30" s="44"/>
      <c r="TKI30" s="44"/>
      <c r="TKJ30" s="44"/>
      <c r="TKK30" s="44"/>
      <c r="TKL30" s="44"/>
      <c r="TKM30" s="44"/>
      <c r="TKN30" s="44"/>
      <c r="TKO30" s="44"/>
      <c r="TKP30" s="44"/>
      <c r="TKQ30" s="44"/>
      <c r="TKR30" s="44"/>
      <c r="TKS30" s="44"/>
      <c r="TKT30" s="44"/>
      <c r="TKU30" s="44"/>
      <c r="TKV30" s="44"/>
      <c r="TKW30" s="44"/>
      <c r="TKX30" s="44"/>
      <c r="TKY30" s="44"/>
      <c r="TKZ30" s="44"/>
      <c r="TLA30" s="44"/>
      <c r="TLB30" s="44"/>
      <c r="TLC30" s="44"/>
      <c r="TLD30" s="44"/>
      <c r="TLE30" s="44"/>
      <c r="TLF30" s="44"/>
      <c r="TLG30" s="44"/>
      <c r="TLH30" s="44"/>
      <c r="TLI30" s="44"/>
      <c r="TLJ30" s="44"/>
      <c r="TLK30" s="44"/>
      <c r="TLL30" s="44"/>
      <c r="TLM30" s="44"/>
      <c r="TLN30" s="44"/>
      <c r="TLO30" s="44"/>
      <c r="TLP30" s="44"/>
      <c r="TLQ30" s="44"/>
      <c r="TLR30" s="44"/>
      <c r="TLS30" s="44"/>
      <c r="TLT30" s="44"/>
      <c r="TLU30" s="44"/>
      <c r="TLV30" s="44"/>
      <c r="TLW30" s="44"/>
      <c r="TLX30" s="44"/>
      <c r="TLY30" s="44"/>
      <c r="TLZ30" s="44"/>
      <c r="TMA30" s="44"/>
      <c r="TMB30" s="44"/>
      <c r="TMC30" s="44"/>
      <c r="TMD30" s="44"/>
      <c r="TME30" s="44"/>
      <c r="TMF30" s="44"/>
      <c r="TMG30" s="44"/>
      <c r="TMH30" s="44"/>
      <c r="TMI30" s="44"/>
      <c r="TMJ30" s="44"/>
      <c r="TMK30" s="44"/>
      <c r="TML30" s="44"/>
      <c r="TMM30" s="44"/>
      <c r="TMN30" s="44"/>
      <c r="TMO30" s="44"/>
      <c r="TMP30" s="44"/>
      <c r="TMQ30" s="44"/>
      <c r="TMR30" s="44"/>
      <c r="TMS30" s="44"/>
      <c r="TMT30" s="44"/>
      <c r="TMU30" s="44"/>
      <c r="TMV30" s="44"/>
      <c r="TMW30" s="44"/>
      <c r="TMX30" s="44"/>
      <c r="TMY30" s="44"/>
      <c r="TMZ30" s="44"/>
      <c r="TNA30" s="44"/>
      <c r="TNB30" s="44"/>
      <c r="TNC30" s="44"/>
      <c r="TND30" s="44"/>
      <c r="TNE30" s="44"/>
      <c r="TNF30" s="44"/>
      <c r="TNG30" s="44"/>
      <c r="TNH30" s="44"/>
      <c r="TNI30" s="44"/>
      <c r="TNJ30" s="44"/>
      <c r="TNK30" s="44"/>
      <c r="TNL30" s="44"/>
      <c r="TNM30" s="44"/>
      <c r="TNN30" s="44"/>
      <c r="TNO30" s="44"/>
      <c r="TNP30" s="44"/>
      <c r="TNQ30" s="44"/>
      <c r="TNR30" s="44"/>
      <c r="TNS30" s="44"/>
      <c r="TNT30" s="44"/>
      <c r="TNU30" s="44"/>
      <c r="TNV30" s="44"/>
      <c r="TNW30" s="44"/>
      <c r="TNX30" s="44"/>
      <c r="TNY30" s="44"/>
      <c r="TNZ30" s="44"/>
      <c r="TOA30" s="44"/>
      <c r="TOB30" s="44"/>
      <c r="TOC30" s="44"/>
      <c r="TOD30" s="44"/>
      <c r="TOE30" s="44"/>
      <c r="TOF30" s="44"/>
      <c r="TOG30" s="44"/>
      <c r="TOH30" s="44"/>
      <c r="TOI30" s="44"/>
      <c r="TOJ30" s="44"/>
      <c r="TOK30" s="44"/>
      <c r="TOL30" s="44"/>
      <c r="TOM30" s="44"/>
      <c r="TON30" s="44"/>
      <c r="TOO30" s="44"/>
      <c r="TOP30" s="44"/>
      <c r="TOQ30" s="44"/>
      <c r="TOR30" s="44"/>
      <c r="TOS30" s="44"/>
      <c r="TOT30" s="44"/>
      <c r="TOU30" s="44"/>
      <c r="TOV30" s="44"/>
      <c r="TOW30" s="44"/>
      <c r="TOX30" s="44"/>
      <c r="TOY30" s="44"/>
      <c r="TOZ30" s="44"/>
      <c r="TPA30" s="44"/>
      <c r="TPB30" s="44"/>
      <c r="TPC30" s="44"/>
      <c r="TPD30" s="44"/>
      <c r="TPE30" s="44"/>
      <c r="TPF30" s="44"/>
      <c r="TPG30" s="44"/>
      <c r="TPH30" s="44"/>
      <c r="TPI30" s="44"/>
      <c r="TPJ30" s="44"/>
      <c r="TPK30" s="44"/>
      <c r="TPL30" s="44"/>
      <c r="TPM30" s="44"/>
      <c r="TPN30" s="44"/>
      <c r="TPO30" s="44"/>
      <c r="TPP30" s="44"/>
      <c r="TPQ30" s="44"/>
      <c r="TPR30" s="44"/>
      <c r="TPS30" s="44"/>
      <c r="TPT30" s="44"/>
      <c r="TPU30" s="44"/>
      <c r="TPV30" s="44"/>
      <c r="TPW30" s="44"/>
      <c r="TPX30" s="44"/>
      <c r="TPY30" s="44"/>
      <c r="TPZ30" s="44"/>
      <c r="TQA30" s="44"/>
      <c r="TQB30" s="44"/>
      <c r="TQC30" s="44"/>
      <c r="TQD30" s="44"/>
      <c r="TQE30" s="44"/>
      <c r="TQF30" s="44"/>
      <c r="TQG30" s="44"/>
      <c r="TQH30" s="44"/>
      <c r="TQI30" s="44"/>
      <c r="TQJ30" s="44"/>
      <c r="TQK30" s="44"/>
      <c r="TQL30" s="44"/>
      <c r="TQM30" s="44"/>
      <c r="TQN30" s="44"/>
      <c r="TQO30" s="44"/>
      <c r="TQP30" s="44"/>
      <c r="TQQ30" s="44"/>
      <c r="TQR30" s="44"/>
      <c r="TQS30" s="44"/>
      <c r="TQT30" s="44"/>
      <c r="TQU30" s="44"/>
      <c r="TQV30" s="44"/>
      <c r="TQW30" s="44"/>
      <c r="TQX30" s="44"/>
      <c r="TQY30" s="44"/>
      <c r="TQZ30" s="44"/>
      <c r="TRA30" s="44"/>
      <c r="TRB30" s="44"/>
      <c r="TRC30" s="44"/>
      <c r="TRD30" s="44"/>
      <c r="TRE30" s="44"/>
      <c r="TRF30" s="44"/>
      <c r="TRG30" s="44"/>
      <c r="TRH30" s="44"/>
      <c r="TRI30" s="44"/>
      <c r="TRJ30" s="44"/>
      <c r="TRK30" s="44"/>
      <c r="TRL30" s="44"/>
      <c r="TRM30" s="44"/>
      <c r="TRN30" s="44"/>
      <c r="TRO30" s="44"/>
      <c r="TRP30" s="44"/>
      <c r="TRQ30" s="44"/>
      <c r="TRR30" s="44"/>
      <c r="TRS30" s="44"/>
      <c r="TRT30" s="44"/>
      <c r="TRU30" s="44"/>
      <c r="TRV30" s="44"/>
      <c r="TRW30" s="44"/>
      <c r="TRX30" s="44"/>
      <c r="TRY30" s="44"/>
      <c r="TRZ30" s="44"/>
      <c r="TSA30" s="44"/>
      <c r="TSB30" s="44"/>
      <c r="TSC30" s="44"/>
      <c r="TSD30" s="44"/>
      <c r="TSE30" s="44"/>
      <c r="TSF30" s="44"/>
      <c r="TSG30" s="44"/>
      <c r="TSH30" s="44"/>
      <c r="TSI30" s="44"/>
      <c r="TSJ30" s="44"/>
      <c r="TSK30" s="44"/>
      <c r="TSL30" s="44"/>
      <c r="TSM30" s="44"/>
      <c r="TSN30" s="44"/>
      <c r="TSO30" s="44"/>
      <c r="TSP30" s="44"/>
      <c r="TSQ30" s="44"/>
      <c r="TSR30" s="44"/>
      <c r="TSS30" s="44"/>
      <c r="TST30" s="44"/>
      <c r="TSU30" s="44"/>
      <c r="TSV30" s="44"/>
      <c r="TSW30" s="44"/>
      <c r="TSX30" s="44"/>
      <c r="TSY30" s="44"/>
      <c r="TSZ30" s="44"/>
      <c r="TTA30" s="44"/>
      <c r="TTB30" s="44"/>
      <c r="TTC30" s="44"/>
      <c r="TTD30" s="44"/>
      <c r="TTE30" s="44"/>
      <c r="TTF30" s="44"/>
      <c r="TTG30" s="44"/>
      <c r="TTH30" s="44"/>
      <c r="TTI30" s="44"/>
      <c r="TTJ30" s="44"/>
      <c r="TTK30" s="44"/>
      <c r="TTL30" s="44"/>
      <c r="TTM30" s="44"/>
      <c r="TTN30" s="44"/>
      <c r="TTO30" s="44"/>
      <c r="TTP30" s="44"/>
      <c r="TTQ30" s="44"/>
      <c r="TTR30" s="44"/>
      <c r="TTS30" s="44"/>
      <c r="TTT30" s="44"/>
      <c r="TTU30" s="44"/>
      <c r="TTV30" s="44"/>
      <c r="TTW30" s="44"/>
      <c r="TTX30" s="44"/>
      <c r="TTY30" s="44"/>
      <c r="TTZ30" s="44"/>
      <c r="TUA30" s="44"/>
      <c r="TUB30" s="44"/>
      <c r="TUC30" s="44"/>
      <c r="TUD30" s="44"/>
      <c r="TUE30" s="44"/>
      <c r="TUF30" s="44"/>
      <c r="TUG30" s="44"/>
      <c r="TUH30" s="44"/>
      <c r="TUI30" s="44"/>
      <c r="TUJ30" s="44"/>
      <c r="TUK30" s="44"/>
      <c r="TUL30" s="44"/>
      <c r="TUM30" s="44"/>
      <c r="TUN30" s="44"/>
      <c r="TUO30" s="44"/>
      <c r="TUP30" s="44"/>
      <c r="TUQ30" s="44"/>
      <c r="TUR30" s="44"/>
      <c r="TUS30" s="44"/>
      <c r="TUT30" s="44"/>
      <c r="TUU30" s="44"/>
      <c r="TUV30" s="44"/>
      <c r="TUW30" s="44"/>
      <c r="TUX30" s="44"/>
      <c r="TUY30" s="44"/>
      <c r="TUZ30" s="44"/>
      <c r="TVA30" s="44"/>
      <c r="TVB30" s="44"/>
      <c r="TVC30" s="44"/>
      <c r="TVD30" s="44"/>
      <c r="TVE30" s="44"/>
      <c r="TVF30" s="44"/>
      <c r="TVG30" s="44"/>
      <c r="TVH30" s="44"/>
      <c r="TVI30" s="44"/>
      <c r="TVJ30" s="44"/>
      <c r="TVK30" s="44"/>
      <c r="TVL30" s="44"/>
      <c r="TVM30" s="44"/>
      <c r="TVN30" s="44"/>
      <c r="TVO30" s="44"/>
      <c r="TVP30" s="44"/>
      <c r="TVQ30" s="44"/>
      <c r="TVR30" s="44"/>
      <c r="TVS30" s="44"/>
      <c r="TVT30" s="44"/>
      <c r="TVU30" s="44"/>
      <c r="TVV30" s="44"/>
      <c r="TVW30" s="44"/>
      <c r="TVX30" s="44"/>
      <c r="TVY30" s="44"/>
      <c r="TVZ30" s="44"/>
      <c r="TWA30" s="44"/>
      <c r="TWB30" s="44"/>
      <c r="TWC30" s="44"/>
      <c r="TWD30" s="44"/>
      <c r="TWE30" s="44"/>
      <c r="TWF30" s="44"/>
      <c r="TWG30" s="44"/>
      <c r="TWH30" s="44"/>
      <c r="TWI30" s="44"/>
      <c r="TWJ30" s="44"/>
      <c r="TWK30" s="44"/>
      <c r="TWL30" s="44"/>
      <c r="TWM30" s="44"/>
      <c r="TWN30" s="44"/>
      <c r="TWO30" s="44"/>
      <c r="TWP30" s="44"/>
      <c r="TWQ30" s="44"/>
      <c r="TWR30" s="44"/>
      <c r="TWS30" s="44"/>
      <c r="TWT30" s="44"/>
      <c r="TWU30" s="44"/>
      <c r="TWV30" s="44"/>
      <c r="TWW30" s="44"/>
      <c r="TWX30" s="44"/>
      <c r="TWY30" s="44"/>
      <c r="TWZ30" s="44"/>
      <c r="TXA30" s="44"/>
      <c r="TXB30" s="44"/>
      <c r="TXC30" s="44"/>
      <c r="TXD30" s="44"/>
      <c r="TXE30" s="44"/>
      <c r="TXF30" s="44"/>
      <c r="TXG30" s="44"/>
      <c r="TXH30" s="44"/>
      <c r="TXI30" s="44"/>
      <c r="TXJ30" s="44"/>
      <c r="TXK30" s="44"/>
      <c r="TXL30" s="44"/>
      <c r="TXM30" s="44"/>
      <c r="TXN30" s="44"/>
      <c r="TXO30" s="44"/>
      <c r="TXP30" s="44"/>
      <c r="TXQ30" s="44"/>
      <c r="TXR30" s="44"/>
      <c r="TXS30" s="44"/>
      <c r="TXT30" s="44"/>
      <c r="TXU30" s="44"/>
      <c r="TXV30" s="44"/>
      <c r="TXW30" s="44"/>
      <c r="TXX30" s="44"/>
      <c r="TXY30" s="44"/>
      <c r="TXZ30" s="44"/>
      <c r="TYA30" s="44"/>
      <c r="TYB30" s="44"/>
      <c r="TYC30" s="44"/>
      <c r="TYD30" s="44"/>
      <c r="TYE30" s="44"/>
      <c r="TYF30" s="44"/>
      <c r="TYG30" s="44"/>
      <c r="TYH30" s="44"/>
      <c r="TYI30" s="44"/>
      <c r="TYJ30" s="44"/>
      <c r="TYK30" s="44"/>
      <c r="TYL30" s="44"/>
      <c r="TYM30" s="44"/>
      <c r="TYN30" s="44"/>
      <c r="TYO30" s="44"/>
      <c r="TYP30" s="44"/>
      <c r="TYQ30" s="44"/>
      <c r="TYR30" s="44"/>
      <c r="TYS30" s="44"/>
      <c r="TYT30" s="44"/>
      <c r="TYU30" s="44"/>
      <c r="TYV30" s="44"/>
      <c r="TYW30" s="44"/>
      <c r="TYX30" s="44"/>
      <c r="TYY30" s="44"/>
      <c r="TYZ30" s="44"/>
      <c r="TZA30" s="44"/>
      <c r="TZB30" s="44"/>
      <c r="TZC30" s="44"/>
      <c r="TZD30" s="44"/>
      <c r="TZE30" s="44"/>
      <c r="TZF30" s="44"/>
      <c r="TZG30" s="44"/>
      <c r="TZH30" s="44"/>
      <c r="TZI30" s="44"/>
      <c r="TZJ30" s="44"/>
      <c r="TZK30" s="44"/>
      <c r="TZL30" s="44"/>
      <c r="TZM30" s="44"/>
      <c r="TZN30" s="44"/>
      <c r="TZO30" s="44"/>
      <c r="TZP30" s="44"/>
      <c r="TZQ30" s="44"/>
      <c r="TZR30" s="44"/>
      <c r="TZS30" s="44"/>
      <c r="TZT30" s="44"/>
      <c r="TZU30" s="44"/>
      <c r="TZV30" s="44"/>
      <c r="TZW30" s="44"/>
      <c r="TZX30" s="44"/>
      <c r="TZY30" s="44"/>
      <c r="TZZ30" s="44"/>
      <c r="UAA30" s="44"/>
      <c r="UAB30" s="44"/>
      <c r="UAC30" s="44"/>
      <c r="UAD30" s="44"/>
      <c r="UAE30" s="44"/>
      <c r="UAF30" s="44"/>
      <c r="UAG30" s="44"/>
      <c r="UAH30" s="44"/>
      <c r="UAI30" s="44"/>
      <c r="UAJ30" s="44"/>
      <c r="UAK30" s="44"/>
      <c r="UAL30" s="44"/>
      <c r="UAM30" s="44"/>
      <c r="UAN30" s="44"/>
      <c r="UAO30" s="44"/>
      <c r="UAP30" s="44"/>
      <c r="UAQ30" s="44"/>
      <c r="UAR30" s="44"/>
      <c r="UAS30" s="44"/>
      <c r="UAT30" s="44"/>
      <c r="UAU30" s="44"/>
      <c r="UAV30" s="44"/>
      <c r="UAW30" s="44"/>
      <c r="UAX30" s="44"/>
      <c r="UAY30" s="44"/>
      <c r="UAZ30" s="44"/>
      <c r="UBA30" s="44"/>
      <c r="UBB30" s="44"/>
      <c r="UBC30" s="44"/>
      <c r="UBD30" s="44"/>
      <c r="UBE30" s="44"/>
      <c r="UBF30" s="44"/>
      <c r="UBG30" s="44"/>
      <c r="UBH30" s="44"/>
      <c r="UBI30" s="44"/>
      <c r="UBJ30" s="44"/>
      <c r="UBK30" s="44"/>
      <c r="UBL30" s="44"/>
      <c r="UBM30" s="44"/>
      <c r="UBN30" s="44"/>
      <c r="UBO30" s="44"/>
      <c r="UBP30" s="44"/>
      <c r="UBQ30" s="44"/>
      <c r="UBR30" s="44"/>
      <c r="UBS30" s="44"/>
      <c r="UBT30" s="44"/>
      <c r="UBU30" s="44"/>
      <c r="UBV30" s="44"/>
      <c r="UBW30" s="44"/>
      <c r="UBX30" s="44"/>
      <c r="UBY30" s="44"/>
      <c r="UBZ30" s="44"/>
      <c r="UCA30" s="44"/>
      <c r="UCB30" s="44"/>
      <c r="UCC30" s="44"/>
      <c r="UCD30" s="44"/>
      <c r="UCE30" s="44"/>
      <c r="UCF30" s="44"/>
      <c r="UCG30" s="44"/>
      <c r="UCH30" s="44"/>
      <c r="UCI30" s="44"/>
      <c r="UCJ30" s="44"/>
      <c r="UCK30" s="44"/>
      <c r="UCL30" s="44"/>
      <c r="UCM30" s="44"/>
      <c r="UCN30" s="44"/>
      <c r="UCO30" s="44"/>
      <c r="UCP30" s="44"/>
      <c r="UCQ30" s="44"/>
      <c r="UCR30" s="44"/>
      <c r="UCS30" s="44"/>
      <c r="UCT30" s="44"/>
      <c r="UCU30" s="44"/>
      <c r="UCV30" s="44"/>
      <c r="UCW30" s="44"/>
      <c r="UCX30" s="44"/>
      <c r="UCY30" s="44"/>
      <c r="UCZ30" s="44"/>
      <c r="UDA30" s="44"/>
      <c r="UDB30" s="44"/>
      <c r="UDC30" s="44"/>
      <c r="UDD30" s="44"/>
      <c r="UDE30" s="44"/>
      <c r="UDF30" s="44"/>
      <c r="UDG30" s="44"/>
      <c r="UDH30" s="44"/>
      <c r="UDI30" s="44"/>
      <c r="UDJ30" s="44"/>
      <c r="UDK30" s="44"/>
      <c r="UDL30" s="44"/>
      <c r="UDM30" s="44"/>
      <c r="UDN30" s="44"/>
      <c r="UDO30" s="44"/>
      <c r="UDP30" s="44"/>
      <c r="UDQ30" s="44"/>
      <c r="UDR30" s="44"/>
      <c r="UDS30" s="44"/>
      <c r="UDT30" s="44"/>
      <c r="UDU30" s="44"/>
      <c r="UDV30" s="44"/>
      <c r="UDW30" s="44"/>
      <c r="UDX30" s="44"/>
      <c r="UDY30" s="44"/>
      <c r="UDZ30" s="44"/>
      <c r="UEA30" s="44"/>
      <c r="UEB30" s="44"/>
      <c r="UEC30" s="44"/>
      <c r="UED30" s="44"/>
      <c r="UEE30" s="44"/>
      <c r="UEF30" s="44"/>
      <c r="UEG30" s="44"/>
      <c r="UEH30" s="44"/>
      <c r="UEI30" s="44"/>
      <c r="UEJ30" s="44"/>
      <c r="UEK30" s="44"/>
      <c r="UEL30" s="44"/>
      <c r="UEM30" s="44"/>
      <c r="UEN30" s="44"/>
      <c r="UEO30" s="44"/>
      <c r="UEP30" s="44"/>
      <c r="UEQ30" s="44"/>
      <c r="UER30" s="44"/>
      <c r="UES30" s="44"/>
      <c r="UET30" s="44"/>
      <c r="UEU30" s="44"/>
      <c r="UEV30" s="44"/>
      <c r="UEW30" s="44"/>
      <c r="UEX30" s="44"/>
      <c r="UEY30" s="44"/>
      <c r="UEZ30" s="44"/>
      <c r="UFA30" s="44"/>
      <c r="UFB30" s="44"/>
      <c r="UFC30" s="44"/>
      <c r="UFD30" s="44"/>
      <c r="UFE30" s="44"/>
      <c r="UFF30" s="44"/>
      <c r="UFG30" s="44"/>
      <c r="UFH30" s="44"/>
      <c r="UFI30" s="44"/>
      <c r="UFJ30" s="44"/>
      <c r="UFK30" s="44"/>
      <c r="UFL30" s="44"/>
      <c r="UFM30" s="44"/>
      <c r="UFN30" s="44"/>
      <c r="UFO30" s="44"/>
      <c r="UFP30" s="44"/>
      <c r="UFQ30" s="44"/>
      <c r="UFR30" s="44"/>
      <c r="UFS30" s="44"/>
      <c r="UFT30" s="44"/>
      <c r="UFU30" s="44"/>
      <c r="UFV30" s="44"/>
      <c r="UFW30" s="44"/>
      <c r="UFX30" s="44"/>
      <c r="UFY30" s="44"/>
      <c r="UFZ30" s="44"/>
      <c r="UGA30" s="44"/>
      <c r="UGB30" s="44"/>
      <c r="UGC30" s="44"/>
      <c r="UGD30" s="44"/>
      <c r="UGE30" s="44"/>
      <c r="UGF30" s="44"/>
      <c r="UGG30" s="44"/>
      <c r="UGH30" s="44"/>
      <c r="UGI30" s="44"/>
      <c r="UGJ30" s="44"/>
      <c r="UGK30" s="44"/>
      <c r="UGL30" s="44"/>
      <c r="UGM30" s="44"/>
      <c r="UGN30" s="44"/>
      <c r="UGO30" s="44"/>
      <c r="UGP30" s="44"/>
      <c r="UGQ30" s="44"/>
      <c r="UGR30" s="44"/>
      <c r="UGS30" s="44"/>
      <c r="UGT30" s="44"/>
      <c r="UGU30" s="44"/>
      <c r="UGV30" s="44"/>
      <c r="UGW30" s="44"/>
      <c r="UGX30" s="44"/>
      <c r="UGY30" s="44"/>
      <c r="UGZ30" s="44"/>
      <c r="UHA30" s="44"/>
      <c r="UHB30" s="44"/>
      <c r="UHC30" s="44"/>
      <c r="UHD30" s="44"/>
      <c r="UHE30" s="44"/>
      <c r="UHF30" s="44"/>
      <c r="UHG30" s="44"/>
      <c r="UHH30" s="44"/>
      <c r="UHI30" s="44"/>
      <c r="UHJ30" s="44"/>
      <c r="UHK30" s="44"/>
      <c r="UHL30" s="44"/>
      <c r="UHM30" s="44"/>
      <c r="UHN30" s="44"/>
      <c r="UHO30" s="44"/>
      <c r="UHP30" s="44"/>
      <c r="UHQ30" s="44"/>
      <c r="UHR30" s="44"/>
      <c r="UHS30" s="44"/>
      <c r="UHT30" s="44"/>
      <c r="UHU30" s="44"/>
      <c r="UHV30" s="44"/>
      <c r="UHW30" s="44"/>
      <c r="UHX30" s="44"/>
      <c r="UHY30" s="44"/>
      <c r="UHZ30" s="44"/>
      <c r="UIA30" s="44"/>
      <c r="UIB30" s="44"/>
      <c r="UIC30" s="44"/>
      <c r="UID30" s="44"/>
      <c r="UIE30" s="44"/>
      <c r="UIF30" s="44"/>
      <c r="UIG30" s="44"/>
      <c r="UIH30" s="44"/>
      <c r="UII30" s="44"/>
      <c r="UIJ30" s="44"/>
      <c r="UIK30" s="44"/>
      <c r="UIL30" s="44"/>
      <c r="UIM30" s="44"/>
      <c r="UIN30" s="44"/>
      <c r="UIO30" s="44"/>
      <c r="UIP30" s="44"/>
      <c r="UIQ30" s="44"/>
      <c r="UIR30" s="44"/>
      <c r="UIS30" s="44"/>
      <c r="UIT30" s="44"/>
      <c r="UIU30" s="44"/>
      <c r="UIV30" s="44"/>
      <c r="UIW30" s="44"/>
      <c r="UIX30" s="44"/>
      <c r="UIY30" s="44"/>
      <c r="UIZ30" s="44"/>
      <c r="UJA30" s="44"/>
      <c r="UJB30" s="44"/>
      <c r="UJC30" s="44"/>
      <c r="UJD30" s="44"/>
      <c r="UJE30" s="44"/>
      <c r="UJF30" s="44"/>
      <c r="UJG30" s="44"/>
      <c r="UJH30" s="44"/>
      <c r="UJI30" s="44"/>
      <c r="UJJ30" s="44"/>
      <c r="UJK30" s="44"/>
      <c r="UJL30" s="44"/>
      <c r="UJM30" s="44"/>
      <c r="UJN30" s="44"/>
      <c r="UJO30" s="44"/>
      <c r="UJP30" s="44"/>
      <c r="UJQ30" s="44"/>
      <c r="UJR30" s="44"/>
      <c r="UJS30" s="44"/>
      <c r="UJT30" s="44"/>
      <c r="UJU30" s="44"/>
      <c r="UJV30" s="44"/>
      <c r="UJW30" s="44"/>
      <c r="UJX30" s="44"/>
      <c r="UJY30" s="44"/>
      <c r="UJZ30" s="44"/>
      <c r="UKA30" s="44"/>
      <c r="UKB30" s="44"/>
      <c r="UKC30" s="44"/>
      <c r="UKD30" s="44"/>
      <c r="UKE30" s="44"/>
      <c r="UKF30" s="44"/>
      <c r="UKG30" s="44"/>
      <c r="UKH30" s="44"/>
      <c r="UKI30" s="44"/>
      <c r="UKJ30" s="44"/>
      <c r="UKK30" s="44"/>
      <c r="UKL30" s="44"/>
      <c r="UKM30" s="44"/>
      <c r="UKN30" s="44"/>
      <c r="UKO30" s="44"/>
      <c r="UKP30" s="44"/>
      <c r="UKQ30" s="44"/>
      <c r="UKR30" s="44"/>
      <c r="UKS30" s="44"/>
      <c r="UKT30" s="44"/>
      <c r="UKU30" s="44"/>
      <c r="UKV30" s="44"/>
      <c r="UKW30" s="44"/>
      <c r="UKX30" s="44"/>
      <c r="UKY30" s="44"/>
      <c r="UKZ30" s="44"/>
      <c r="ULA30" s="44"/>
      <c r="ULB30" s="44"/>
      <c r="ULC30" s="44"/>
      <c r="ULD30" s="44"/>
      <c r="ULE30" s="44"/>
      <c r="ULF30" s="44"/>
      <c r="ULG30" s="44"/>
      <c r="ULH30" s="44"/>
      <c r="ULI30" s="44"/>
      <c r="ULJ30" s="44"/>
      <c r="ULK30" s="44"/>
      <c r="ULL30" s="44"/>
      <c r="ULM30" s="44"/>
      <c r="ULN30" s="44"/>
      <c r="ULO30" s="44"/>
      <c r="ULP30" s="44"/>
      <c r="ULQ30" s="44"/>
      <c r="ULR30" s="44"/>
      <c r="ULS30" s="44"/>
      <c r="ULT30" s="44"/>
      <c r="ULU30" s="44"/>
      <c r="ULV30" s="44"/>
      <c r="ULW30" s="44"/>
      <c r="ULX30" s="44"/>
      <c r="ULY30" s="44"/>
      <c r="ULZ30" s="44"/>
      <c r="UMA30" s="44"/>
      <c r="UMB30" s="44"/>
      <c r="UMC30" s="44"/>
      <c r="UMD30" s="44"/>
      <c r="UME30" s="44"/>
      <c r="UMF30" s="44"/>
      <c r="UMG30" s="44"/>
      <c r="UMH30" s="44"/>
      <c r="UMI30" s="44"/>
      <c r="UMJ30" s="44"/>
      <c r="UMK30" s="44"/>
      <c r="UML30" s="44"/>
      <c r="UMM30" s="44"/>
      <c r="UMN30" s="44"/>
      <c r="UMO30" s="44"/>
      <c r="UMP30" s="44"/>
      <c r="UMQ30" s="44"/>
      <c r="UMR30" s="44"/>
      <c r="UMS30" s="44"/>
      <c r="UMT30" s="44"/>
      <c r="UMU30" s="44"/>
      <c r="UMV30" s="44"/>
      <c r="UMW30" s="44"/>
      <c r="UMX30" s="44"/>
      <c r="UMY30" s="44"/>
      <c r="UMZ30" s="44"/>
      <c r="UNA30" s="44"/>
      <c r="UNB30" s="44"/>
      <c r="UNC30" s="44"/>
      <c r="UND30" s="44"/>
      <c r="UNE30" s="44"/>
      <c r="UNF30" s="44"/>
      <c r="UNG30" s="44"/>
      <c r="UNH30" s="44"/>
      <c r="UNI30" s="44"/>
      <c r="UNJ30" s="44"/>
      <c r="UNK30" s="44"/>
      <c r="UNL30" s="44"/>
      <c r="UNM30" s="44"/>
      <c r="UNN30" s="44"/>
      <c r="UNO30" s="44"/>
      <c r="UNP30" s="44"/>
      <c r="UNQ30" s="44"/>
      <c r="UNR30" s="44"/>
      <c r="UNS30" s="44"/>
      <c r="UNT30" s="44"/>
      <c r="UNU30" s="44"/>
      <c r="UNV30" s="44"/>
      <c r="UNW30" s="44"/>
      <c r="UNX30" s="44"/>
      <c r="UNY30" s="44"/>
      <c r="UNZ30" s="44"/>
      <c r="UOA30" s="44"/>
      <c r="UOB30" s="44"/>
      <c r="UOC30" s="44"/>
      <c r="UOD30" s="44"/>
      <c r="UOE30" s="44"/>
      <c r="UOF30" s="44"/>
      <c r="UOG30" s="44"/>
      <c r="UOH30" s="44"/>
      <c r="UOI30" s="44"/>
      <c r="UOJ30" s="44"/>
      <c r="UOK30" s="44"/>
      <c r="UOL30" s="44"/>
      <c r="UOM30" s="44"/>
      <c r="UON30" s="44"/>
      <c r="UOO30" s="44"/>
      <c r="UOP30" s="44"/>
      <c r="UOQ30" s="44"/>
      <c r="UOR30" s="44"/>
      <c r="UOS30" s="44"/>
      <c r="UOT30" s="44"/>
      <c r="UOU30" s="44"/>
      <c r="UOV30" s="44"/>
      <c r="UOW30" s="44"/>
      <c r="UOX30" s="44"/>
      <c r="UOY30" s="44"/>
      <c r="UOZ30" s="44"/>
      <c r="UPA30" s="44"/>
      <c r="UPB30" s="44"/>
      <c r="UPC30" s="44"/>
      <c r="UPD30" s="44"/>
      <c r="UPE30" s="44"/>
      <c r="UPF30" s="44"/>
      <c r="UPG30" s="44"/>
      <c r="UPH30" s="44"/>
      <c r="UPI30" s="44"/>
      <c r="UPJ30" s="44"/>
      <c r="UPK30" s="44"/>
      <c r="UPL30" s="44"/>
      <c r="UPM30" s="44"/>
      <c r="UPN30" s="44"/>
      <c r="UPO30" s="44"/>
      <c r="UPP30" s="44"/>
      <c r="UPQ30" s="44"/>
      <c r="UPR30" s="44"/>
      <c r="UPS30" s="44"/>
      <c r="UPT30" s="44"/>
      <c r="UPU30" s="44"/>
      <c r="UPV30" s="44"/>
      <c r="UPW30" s="44"/>
      <c r="UPX30" s="44"/>
      <c r="UPY30" s="44"/>
      <c r="UPZ30" s="44"/>
      <c r="UQA30" s="44"/>
      <c r="UQB30" s="44"/>
      <c r="UQC30" s="44"/>
      <c r="UQD30" s="44"/>
      <c r="UQE30" s="44"/>
      <c r="UQF30" s="44"/>
      <c r="UQG30" s="44"/>
      <c r="UQH30" s="44"/>
      <c r="UQI30" s="44"/>
      <c r="UQJ30" s="44"/>
      <c r="UQK30" s="44"/>
      <c r="UQL30" s="44"/>
      <c r="UQM30" s="44"/>
      <c r="UQN30" s="44"/>
      <c r="UQO30" s="44"/>
      <c r="UQP30" s="44"/>
      <c r="UQQ30" s="44"/>
      <c r="UQR30" s="44"/>
      <c r="UQS30" s="44"/>
      <c r="UQT30" s="44"/>
      <c r="UQU30" s="44"/>
      <c r="UQV30" s="44"/>
      <c r="UQW30" s="44"/>
      <c r="UQX30" s="44"/>
      <c r="UQY30" s="44"/>
      <c r="UQZ30" s="44"/>
      <c r="URA30" s="44"/>
      <c r="URB30" s="44"/>
      <c r="URC30" s="44"/>
      <c r="URD30" s="44"/>
      <c r="URE30" s="44"/>
      <c r="URF30" s="44"/>
      <c r="URG30" s="44"/>
      <c r="URH30" s="44"/>
      <c r="URI30" s="44"/>
      <c r="URJ30" s="44"/>
      <c r="URK30" s="44"/>
      <c r="URL30" s="44"/>
      <c r="URM30" s="44"/>
      <c r="URN30" s="44"/>
      <c r="URO30" s="44"/>
      <c r="URP30" s="44"/>
      <c r="URQ30" s="44"/>
      <c r="URR30" s="44"/>
      <c r="URS30" s="44"/>
      <c r="URT30" s="44"/>
      <c r="URU30" s="44"/>
      <c r="URV30" s="44"/>
      <c r="URW30" s="44"/>
      <c r="URX30" s="44"/>
      <c r="URY30" s="44"/>
      <c r="URZ30" s="44"/>
      <c r="USA30" s="44"/>
      <c r="USB30" s="44"/>
      <c r="USC30" s="44"/>
      <c r="USD30" s="44"/>
      <c r="USE30" s="44"/>
      <c r="USF30" s="44"/>
      <c r="USG30" s="44"/>
      <c r="USH30" s="44"/>
      <c r="USI30" s="44"/>
      <c r="USJ30" s="44"/>
      <c r="USK30" s="44"/>
      <c r="USL30" s="44"/>
      <c r="USM30" s="44"/>
      <c r="USN30" s="44"/>
      <c r="USO30" s="44"/>
      <c r="USP30" s="44"/>
      <c r="USQ30" s="44"/>
      <c r="USR30" s="44"/>
      <c r="USS30" s="44"/>
      <c r="UST30" s="44"/>
      <c r="USU30" s="44"/>
      <c r="USV30" s="44"/>
      <c r="USW30" s="44"/>
      <c r="USX30" s="44"/>
      <c r="USY30" s="44"/>
      <c r="USZ30" s="44"/>
      <c r="UTA30" s="44"/>
      <c r="UTB30" s="44"/>
      <c r="UTC30" s="44"/>
      <c r="UTD30" s="44"/>
      <c r="UTE30" s="44"/>
      <c r="UTF30" s="44"/>
      <c r="UTG30" s="44"/>
      <c r="UTH30" s="44"/>
      <c r="UTI30" s="44"/>
      <c r="UTJ30" s="44"/>
      <c r="UTK30" s="44"/>
      <c r="UTL30" s="44"/>
      <c r="UTM30" s="44"/>
      <c r="UTN30" s="44"/>
      <c r="UTO30" s="44"/>
      <c r="UTP30" s="44"/>
      <c r="UTQ30" s="44"/>
      <c r="UTR30" s="44"/>
      <c r="UTS30" s="44"/>
      <c r="UTT30" s="44"/>
      <c r="UTU30" s="44"/>
      <c r="UTV30" s="44"/>
      <c r="UTW30" s="44"/>
      <c r="UTX30" s="44"/>
      <c r="UTY30" s="44"/>
      <c r="UTZ30" s="44"/>
      <c r="UUA30" s="44"/>
      <c r="UUB30" s="44"/>
      <c r="UUC30" s="44"/>
      <c r="UUD30" s="44"/>
      <c r="UUE30" s="44"/>
      <c r="UUF30" s="44"/>
      <c r="UUG30" s="44"/>
      <c r="UUH30" s="44"/>
      <c r="UUI30" s="44"/>
      <c r="UUJ30" s="44"/>
      <c r="UUK30" s="44"/>
      <c r="UUL30" s="44"/>
      <c r="UUM30" s="44"/>
      <c r="UUN30" s="44"/>
      <c r="UUO30" s="44"/>
      <c r="UUP30" s="44"/>
      <c r="UUQ30" s="44"/>
      <c r="UUR30" s="44"/>
      <c r="UUS30" s="44"/>
      <c r="UUT30" s="44"/>
      <c r="UUU30" s="44"/>
      <c r="UUV30" s="44"/>
      <c r="UUW30" s="44"/>
      <c r="UUX30" s="44"/>
      <c r="UUY30" s="44"/>
      <c r="UUZ30" s="44"/>
      <c r="UVA30" s="44"/>
      <c r="UVB30" s="44"/>
      <c r="UVC30" s="44"/>
      <c r="UVD30" s="44"/>
      <c r="UVE30" s="44"/>
      <c r="UVF30" s="44"/>
      <c r="UVG30" s="44"/>
      <c r="UVH30" s="44"/>
      <c r="UVI30" s="44"/>
      <c r="UVJ30" s="44"/>
      <c r="UVK30" s="44"/>
      <c r="UVL30" s="44"/>
      <c r="UVM30" s="44"/>
      <c r="UVN30" s="44"/>
      <c r="UVO30" s="44"/>
      <c r="UVP30" s="44"/>
      <c r="UVQ30" s="44"/>
      <c r="UVR30" s="44"/>
      <c r="UVS30" s="44"/>
      <c r="UVT30" s="44"/>
      <c r="UVU30" s="44"/>
      <c r="UVV30" s="44"/>
      <c r="UVW30" s="44"/>
      <c r="UVX30" s="44"/>
      <c r="UVY30" s="44"/>
      <c r="UVZ30" s="44"/>
      <c r="UWA30" s="44"/>
      <c r="UWB30" s="44"/>
      <c r="UWC30" s="44"/>
      <c r="UWD30" s="44"/>
      <c r="UWE30" s="44"/>
      <c r="UWF30" s="44"/>
      <c r="UWG30" s="44"/>
      <c r="UWH30" s="44"/>
      <c r="UWI30" s="44"/>
      <c r="UWJ30" s="44"/>
      <c r="UWK30" s="44"/>
      <c r="UWL30" s="44"/>
      <c r="UWM30" s="44"/>
      <c r="UWN30" s="44"/>
      <c r="UWO30" s="44"/>
      <c r="UWP30" s="44"/>
      <c r="UWQ30" s="44"/>
      <c r="UWR30" s="44"/>
      <c r="UWS30" s="44"/>
      <c r="UWT30" s="44"/>
      <c r="UWU30" s="44"/>
      <c r="UWV30" s="44"/>
      <c r="UWW30" s="44"/>
      <c r="UWX30" s="44"/>
      <c r="UWY30" s="44"/>
      <c r="UWZ30" s="44"/>
      <c r="UXA30" s="44"/>
      <c r="UXB30" s="44"/>
      <c r="UXC30" s="44"/>
      <c r="UXD30" s="44"/>
      <c r="UXE30" s="44"/>
      <c r="UXF30" s="44"/>
      <c r="UXG30" s="44"/>
      <c r="UXH30" s="44"/>
      <c r="UXI30" s="44"/>
      <c r="UXJ30" s="44"/>
      <c r="UXK30" s="44"/>
      <c r="UXL30" s="44"/>
      <c r="UXM30" s="44"/>
      <c r="UXN30" s="44"/>
      <c r="UXO30" s="44"/>
      <c r="UXP30" s="44"/>
      <c r="UXQ30" s="44"/>
      <c r="UXR30" s="44"/>
      <c r="UXS30" s="44"/>
      <c r="UXT30" s="44"/>
      <c r="UXU30" s="44"/>
      <c r="UXV30" s="44"/>
      <c r="UXW30" s="44"/>
      <c r="UXX30" s="44"/>
      <c r="UXY30" s="44"/>
      <c r="UXZ30" s="44"/>
      <c r="UYA30" s="44"/>
      <c r="UYB30" s="44"/>
      <c r="UYC30" s="44"/>
      <c r="UYD30" s="44"/>
      <c r="UYE30" s="44"/>
      <c r="UYF30" s="44"/>
      <c r="UYG30" s="44"/>
      <c r="UYH30" s="44"/>
      <c r="UYI30" s="44"/>
      <c r="UYJ30" s="44"/>
      <c r="UYK30" s="44"/>
      <c r="UYL30" s="44"/>
      <c r="UYM30" s="44"/>
      <c r="UYN30" s="44"/>
      <c r="UYO30" s="44"/>
      <c r="UYP30" s="44"/>
      <c r="UYQ30" s="44"/>
      <c r="UYR30" s="44"/>
      <c r="UYS30" s="44"/>
      <c r="UYT30" s="44"/>
      <c r="UYU30" s="44"/>
      <c r="UYV30" s="44"/>
      <c r="UYW30" s="44"/>
      <c r="UYX30" s="44"/>
      <c r="UYY30" s="44"/>
      <c r="UYZ30" s="44"/>
      <c r="UZA30" s="44"/>
      <c r="UZB30" s="44"/>
      <c r="UZC30" s="44"/>
      <c r="UZD30" s="44"/>
      <c r="UZE30" s="44"/>
      <c r="UZF30" s="44"/>
      <c r="UZG30" s="44"/>
      <c r="UZH30" s="44"/>
      <c r="UZI30" s="44"/>
      <c r="UZJ30" s="44"/>
      <c r="UZK30" s="44"/>
      <c r="UZL30" s="44"/>
      <c r="UZM30" s="44"/>
      <c r="UZN30" s="44"/>
      <c r="UZO30" s="44"/>
      <c r="UZP30" s="44"/>
      <c r="UZQ30" s="44"/>
      <c r="UZR30" s="44"/>
      <c r="UZS30" s="44"/>
      <c r="UZT30" s="44"/>
      <c r="UZU30" s="44"/>
      <c r="UZV30" s="44"/>
      <c r="UZW30" s="44"/>
      <c r="UZX30" s="44"/>
      <c r="UZY30" s="44"/>
      <c r="UZZ30" s="44"/>
      <c r="VAA30" s="44"/>
      <c r="VAB30" s="44"/>
      <c r="VAC30" s="44"/>
      <c r="VAD30" s="44"/>
      <c r="VAE30" s="44"/>
      <c r="VAF30" s="44"/>
      <c r="VAG30" s="44"/>
      <c r="VAH30" s="44"/>
      <c r="VAI30" s="44"/>
      <c r="VAJ30" s="44"/>
      <c r="VAK30" s="44"/>
      <c r="VAL30" s="44"/>
      <c r="VAM30" s="44"/>
      <c r="VAN30" s="44"/>
      <c r="VAO30" s="44"/>
      <c r="VAP30" s="44"/>
      <c r="VAQ30" s="44"/>
      <c r="VAR30" s="44"/>
      <c r="VAS30" s="44"/>
      <c r="VAT30" s="44"/>
      <c r="VAU30" s="44"/>
      <c r="VAV30" s="44"/>
      <c r="VAW30" s="44"/>
      <c r="VAX30" s="44"/>
      <c r="VAY30" s="44"/>
      <c r="VAZ30" s="44"/>
      <c r="VBA30" s="44"/>
      <c r="VBB30" s="44"/>
      <c r="VBC30" s="44"/>
      <c r="VBD30" s="44"/>
      <c r="VBE30" s="44"/>
      <c r="VBF30" s="44"/>
      <c r="VBG30" s="44"/>
      <c r="VBH30" s="44"/>
      <c r="VBI30" s="44"/>
      <c r="VBJ30" s="44"/>
      <c r="VBK30" s="44"/>
      <c r="VBL30" s="44"/>
      <c r="VBM30" s="44"/>
      <c r="VBN30" s="44"/>
      <c r="VBO30" s="44"/>
      <c r="VBP30" s="44"/>
      <c r="VBQ30" s="44"/>
      <c r="VBR30" s="44"/>
      <c r="VBS30" s="44"/>
      <c r="VBT30" s="44"/>
      <c r="VBU30" s="44"/>
      <c r="VBV30" s="44"/>
      <c r="VBW30" s="44"/>
      <c r="VBX30" s="44"/>
      <c r="VBY30" s="44"/>
      <c r="VBZ30" s="44"/>
      <c r="VCA30" s="44"/>
      <c r="VCB30" s="44"/>
      <c r="VCC30" s="44"/>
      <c r="VCD30" s="44"/>
      <c r="VCE30" s="44"/>
      <c r="VCF30" s="44"/>
      <c r="VCG30" s="44"/>
      <c r="VCH30" s="44"/>
      <c r="VCI30" s="44"/>
      <c r="VCJ30" s="44"/>
      <c r="VCK30" s="44"/>
      <c r="VCL30" s="44"/>
      <c r="VCM30" s="44"/>
      <c r="VCN30" s="44"/>
      <c r="VCO30" s="44"/>
      <c r="VCP30" s="44"/>
      <c r="VCQ30" s="44"/>
      <c r="VCR30" s="44"/>
      <c r="VCS30" s="44"/>
      <c r="VCT30" s="44"/>
      <c r="VCU30" s="44"/>
      <c r="VCV30" s="44"/>
      <c r="VCW30" s="44"/>
      <c r="VCX30" s="44"/>
      <c r="VCY30" s="44"/>
      <c r="VCZ30" s="44"/>
      <c r="VDA30" s="44"/>
      <c r="VDB30" s="44"/>
      <c r="VDC30" s="44"/>
      <c r="VDD30" s="44"/>
      <c r="VDE30" s="44"/>
      <c r="VDF30" s="44"/>
      <c r="VDG30" s="44"/>
      <c r="VDH30" s="44"/>
      <c r="VDI30" s="44"/>
      <c r="VDJ30" s="44"/>
      <c r="VDK30" s="44"/>
      <c r="VDL30" s="44"/>
      <c r="VDM30" s="44"/>
      <c r="VDN30" s="44"/>
      <c r="VDO30" s="44"/>
      <c r="VDP30" s="44"/>
      <c r="VDQ30" s="44"/>
      <c r="VDR30" s="44"/>
      <c r="VDS30" s="44"/>
      <c r="VDT30" s="44"/>
      <c r="VDU30" s="44"/>
      <c r="VDV30" s="44"/>
      <c r="VDW30" s="44"/>
      <c r="VDX30" s="44"/>
      <c r="VDY30" s="44"/>
      <c r="VDZ30" s="44"/>
      <c r="VEA30" s="44"/>
      <c r="VEB30" s="44"/>
      <c r="VEC30" s="44"/>
      <c r="VED30" s="44"/>
      <c r="VEE30" s="44"/>
      <c r="VEF30" s="44"/>
      <c r="VEG30" s="44"/>
      <c r="VEH30" s="44"/>
      <c r="VEI30" s="44"/>
      <c r="VEJ30" s="44"/>
      <c r="VEK30" s="44"/>
      <c r="VEL30" s="44"/>
      <c r="VEM30" s="44"/>
      <c r="VEN30" s="44"/>
      <c r="VEO30" s="44"/>
      <c r="VEP30" s="44"/>
      <c r="VEQ30" s="44"/>
      <c r="VER30" s="44"/>
      <c r="VES30" s="44"/>
      <c r="VET30" s="44"/>
      <c r="VEU30" s="44"/>
      <c r="VEV30" s="44"/>
      <c r="VEW30" s="44"/>
      <c r="VEX30" s="44"/>
      <c r="VEY30" s="44"/>
      <c r="VEZ30" s="44"/>
      <c r="VFA30" s="44"/>
      <c r="VFB30" s="44"/>
      <c r="VFC30" s="44"/>
      <c r="VFD30" s="44"/>
      <c r="VFE30" s="44"/>
      <c r="VFF30" s="44"/>
      <c r="VFG30" s="44"/>
      <c r="VFH30" s="44"/>
      <c r="VFI30" s="44"/>
      <c r="VFJ30" s="44"/>
      <c r="VFK30" s="44"/>
      <c r="VFL30" s="44"/>
      <c r="VFM30" s="44"/>
      <c r="VFN30" s="44"/>
      <c r="VFO30" s="44"/>
      <c r="VFP30" s="44"/>
      <c r="VFQ30" s="44"/>
      <c r="VFR30" s="44"/>
      <c r="VFS30" s="44"/>
      <c r="VFT30" s="44"/>
      <c r="VFU30" s="44"/>
      <c r="VFV30" s="44"/>
      <c r="VFW30" s="44"/>
      <c r="VFX30" s="44"/>
      <c r="VFY30" s="44"/>
      <c r="VFZ30" s="44"/>
      <c r="VGA30" s="44"/>
      <c r="VGB30" s="44"/>
      <c r="VGC30" s="44"/>
      <c r="VGD30" s="44"/>
      <c r="VGE30" s="44"/>
      <c r="VGF30" s="44"/>
      <c r="VGG30" s="44"/>
      <c r="VGH30" s="44"/>
      <c r="VGI30" s="44"/>
      <c r="VGJ30" s="44"/>
      <c r="VGK30" s="44"/>
      <c r="VGL30" s="44"/>
      <c r="VGM30" s="44"/>
      <c r="VGN30" s="44"/>
      <c r="VGO30" s="44"/>
      <c r="VGP30" s="44"/>
      <c r="VGQ30" s="44"/>
      <c r="VGR30" s="44"/>
      <c r="VGS30" s="44"/>
      <c r="VGT30" s="44"/>
      <c r="VGU30" s="44"/>
      <c r="VGV30" s="44"/>
      <c r="VGW30" s="44"/>
      <c r="VGX30" s="44"/>
      <c r="VGY30" s="44"/>
      <c r="VGZ30" s="44"/>
      <c r="VHA30" s="44"/>
      <c r="VHB30" s="44"/>
      <c r="VHC30" s="44"/>
      <c r="VHD30" s="44"/>
      <c r="VHE30" s="44"/>
      <c r="VHF30" s="44"/>
      <c r="VHG30" s="44"/>
      <c r="VHH30" s="44"/>
      <c r="VHI30" s="44"/>
      <c r="VHJ30" s="44"/>
      <c r="VHK30" s="44"/>
      <c r="VHL30" s="44"/>
      <c r="VHM30" s="44"/>
      <c r="VHN30" s="44"/>
      <c r="VHO30" s="44"/>
      <c r="VHP30" s="44"/>
      <c r="VHQ30" s="44"/>
      <c r="VHR30" s="44"/>
      <c r="VHS30" s="44"/>
      <c r="VHT30" s="44"/>
      <c r="VHU30" s="44"/>
      <c r="VHV30" s="44"/>
      <c r="VHW30" s="44"/>
      <c r="VHX30" s="44"/>
      <c r="VHY30" s="44"/>
      <c r="VHZ30" s="44"/>
      <c r="VIA30" s="44"/>
      <c r="VIB30" s="44"/>
      <c r="VIC30" s="44"/>
      <c r="VID30" s="44"/>
      <c r="VIE30" s="44"/>
      <c r="VIF30" s="44"/>
      <c r="VIG30" s="44"/>
      <c r="VIH30" s="44"/>
      <c r="VII30" s="44"/>
      <c r="VIJ30" s="44"/>
      <c r="VIK30" s="44"/>
      <c r="VIL30" s="44"/>
      <c r="VIM30" s="44"/>
      <c r="VIN30" s="44"/>
      <c r="VIO30" s="44"/>
      <c r="VIP30" s="44"/>
      <c r="VIQ30" s="44"/>
      <c r="VIR30" s="44"/>
      <c r="VIS30" s="44"/>
      <c r="VIT30" s="44"/>
      <c r="VIU30" s="44"/>
      <c r="VIV30" s="44"/>
      <c r="VIW30" s="44"/>
      <c r="VIX30" s="44"/>
      <c r="VIY30" s="44"/>
      <c r="VIZ30" s="44"/>
      <c r="VJA30" s="44"/>
      <c r="VJB30" s="44"/>
      <c r="VJC30" s="44"/>
      <c r="VJD30" s="44"/>
      <c r="VJE30" s="44"/>
      <c r="VJF30" s="44"/>
      <c r="VJG30" s="44"/>
      <c r="VJH30" s="44"/>
      <c r="VJI30" s="44"/>
      <c r="VJJ30" s="44"/>
      <c r="VJK30" s="44"/>
      <c r="VJL30" s="44"/>
      <c r="VJM30" s="44"/>
      <c r="VJN30" s="44"/>
      <c r="VJO30" s="44"/>
      <c r="VJP30" s="44"/>
      <c r="VJQ30" s="44"/>
      <c r="VJR30" s="44"/>
      <c r="VJS30" s="44"/>
      <c r="VJT30" s="44"/>
      <c r="VJU30" s="44"/>
      <c r="VJV30" s="44"/>
      <c r="VJW30" s="44"/>
      <c r="VJX30" s="44"/>
      <c r="VJY30" s="44"/>
      <c r="VJZ30" s="44"/>
      <c r="VKA30" s="44"/>
      <c r="VKB30" s="44"/>
      <c r="VKC30" s="44"/>
      <c r="VKD30" s="44"/>
      <c r="VKE30" s="44"/>
      <c r="VKF30" s="44"/>
      <c r="VKG30" s="44"/>
      <c r="VKH30" s="44"/>
      <c r="VKI30" s="44"/>
      <c r="VKJ30" s="44"/>
      <c r="VKK30" s="44"/>
      <c r="VKL30" s="44"/>
      <c r="VKM30" s="44"/>
      <c r="VKN30" s="44"/>
      <c r="VKO30" s="44"/>
      <c r="VKP30" s="44"/>
      <c r="VKQ30" s="44"/>
      <c r="VKR30" s="44"/>
      <c r="VKS30" s="44"/>
      <c r="VKT30" s="44"/>
      <c r="VKU30" s="44"/>
      <c r="VKV30" s="44"/>
      <c r="VKW30" s="44"/>
      <c r="VKX30" s="44"/>
      <c r="VKY30" s="44"/>
      <c r="VKZ30" s="44"/>
      <c r="VLA30" s="44"/>
      <c r="VLB30" s="44"/>
      <c r="VLC30" s="44"/>
      <c r="VLD30" s="44"/>
      <c r="VLE30" s="44"/>
      <c r="VLF30" s="44"/>
      <c r="VLG30" s="44"/>
      <c r="VLH30" s="44"/>
      <c r="VLI30" s="44"/>
      <c r="VLJ30" s="44"/>
      <c r="VLK30" s="44"/>
      <c r="VLL30" s="44"/>
      <c r="VLM30" s="44"/>
      <c r="VLN30" s="44"/>
      <c r="VLO30" s="44"/>
      <c r="VLP30" s="44"/>
      <c r="VLQ30" s="44"/>
      <c r="VLR30" s="44"/>
      <c r="VLS30" s="44"/>
      <c r="VLT30" s="44"/>
      <c r="VLU30" s="44"/>
      <c r="VLV30" s="44"/>
      <c r="VLW30" s="44"/>
      <c r="VLX30" s="44"/>
      <c r="VLY30" s="44"/>
      <c r="VLZ30" s="44"/>
      <c r="VMA30" s="44"/>
      <c r="VMB30" s="44"/>
      <c r="VMC30" s="44"/>
      <c r="VMD30" s="44"/>
      <c r="VME30" s="44"/>
      <c r="VMF30" s="44"/>
      <c r="VMG30" s="44"/>
      <c r="VMH30" s="44"/>
      <c r="VMI30" s="44"/>
      <c r="VMJ30" s="44"/>
      <c r="VMK30" s="44"/>
      <c r="VML30" s="44"/>
      <c r="VMM30" s="44"/>
      <c r="VMN30" s="44"/>
      <c r="VMO30" s="44"/>
      <c r="VMP30" s="44"/>
      <c r="VMQ30" s="44"/>
      <c r="VMR30" s="44"/>
      <c r="VMS30" s="44"/>
      <c r="VMT30" s="44"/>
      <c r="VMU30" s="44"/>
      <c r="VMV30" s="44"/>
      <c r="VMW30" s="44"/>
      <c r="VMX30" s="44"/>
      <c r="VMY30" s="44"/>
      <c r="VMZ30" s="44"/>
      <c r="VNA30" s="44"/>
      <c r="VNB30" s="44"/>
      <c r="VNC30" s="44"/>
      <c r="VND30" s="44"/>
      <c r="VNE30" s="44"/>
      <c r="VNF30" s="44"/>
      <c r="VNG30" s="44"/>
      <c r="VNH30" s="44"/>
      <c r="VNI30" s="44"/>
      <c r="VNJ30" s="44"/>
      <c r="VNK30" s="44"/>
      <c r="VNL30" s="44"/>
      <c r="VNM30" s="44"/>
      <c r="VNN30" s="44"/>
      <c r="VNO30" s="44"/>
      <c r="VNP30" s="44"/>
      <c r="VNQ30" s="44"/>
      <c r="VNR30" s="44"/>
      <c r="VNS30" s="44"/>
      <c r="VNT30" s="44"/>
      <c r="VNU30" s="44"/>
      <c r="VNV30" s="44"/>
      <c r="VNW30" s="44"/>
      <c r="VNX30" s="44"/>
      <c r="VNY30" s="44"/>
      <c r="VNZ30" s="44"/>
      <c r="VOA30" s="44"/>
      <c r="VOB30" s="44"/>
      <c r="VOC30" s="44"/>
      <c r="VOD30" s="44"/>
      <c r="VOE30" s="44"/>
      <c r="VOF30" s="44"/>
      <c r="VOG30" s="44"/>
      <c r="VOH30" s="44"/>
      <c r="VOI30" s="44"/>
      <c r="VOJ30" s="44"/>
      <c r="VOK30" s="44"/>
      <c r="VOL30" s="44"/>
      <c r="VOM30" s="44"/>
      <c r="VON30" s="44"/>
      <c r="VOO30" s="44"/>
      <c r="VOP30" s="44"/>
      <c r="VOQ30" s="44"/>
      <c r="VOR30" s="44"/>
      <c r="VOS30" s="44"/>
      <c r="VOT30" s="44"/>
      <c r="VOU30" s="44"/>
      <c r="VOV30" s="44"/>
      <c r="VOW30" s="44"/>
      <c r="VOX30" s="44"/>
      <c r="VOY30" s="44"/>
      <c r="VOZ30" s="44"/>
      <c r="VPA30" s="44"/>
      <c r="VPB30" s="44"/>
      <c r="VPC30" s="44"/>
      <c r="VPD30" s="44"/>
      <c r="VPE30" s="44"/>
      <c r="VPF30" s="44"/>
      <c r="VPG30" s="44"/>
      <c r="VPH30" s="44"/>
      <c r="VPI30" s="44"/>
      <c r="VPJ30" s="44"/>
      <c r="VPK30" s="44"/>
      <c r="VPL30" s="44"/>
      <c r="VPM30" s="44"/>
      <c r="VPN30" s="44"/>
      <c r="VPO30" s="44"/>
      <c r="VPP30" s="44"/>
      <c r="VPQ30" s="44"/>
      <c r="VPR30" s="44"/>
      <c r="VPS30" s="44"/>
      <c r="VPT30" s="44"/>
      <c r="VPU30" s="44"/>
      <c r="VPV30" s="44"/>
      <c r="VPW30" s="44"/>
      <c r="VPX30" s="44"/>
      <c r="VPY30" s="44"/>
      <c r="VPZ30" s="44"/>
      <c r="VQA30" s="44"/>
      <c r="VQB30" s="44"/>
      <c r="VQC30" s="44"/>
      <c r="VQD30" s="44"/>
      <c r="VQE30" s="44"/>
      <c r="VQF30" s="44"/>
      <c r="VQG30" s="44"/>
      <c r="VQH30" s="44"/>
      <c r="VQI30" s="44"/>
      <c r="VQJ30" s="44"/>
      <c r="VQK30" s="44"/>
      <c r="VQL30" s="44"/>
      <c r="VQM30" s="44"/>
      <c r="VQN30" s="44"/>
      <c r="VQO30" s="44"/>
      <c r="VQP30" s="44"/>
      <c r="VQQ30" s="44"/>
      <c r="VQR30" s="44"/>
      <c r="VQS30" s="44"/>
      <c r="VQT30" s="44"/>
      <c r="VQU30" s="44"/>
      <c r="VQV30" s="44"/>
      <c r="VQW30" s="44"/>
      <c r="VQX30" s="44"/>
      <c r="VQY30" s="44"/>
      <c r="VQZ30" s="44"/>
      <c r="VRA30" s="44"/>
      <c r="VRB30" s="44"/>
      <c r="VRC30" s="44"/>
      <c r="VRD30" s="44"/>
      <c r="VRE30" s="44"/>
      <c r="VRF30" s="44"/>
      <c r="VRG30" s="44"/>
      <c r="VRH30" s="44"/>
      <c r="VRI30" s="44"/>
      <c r="VRJ30" s="44"/>
      <c r="VRK30" s="44"/>
      <c r="VRL30" s="44"/>
      <c r="VRM30" s="44"/>
      <c r="VRN30" s="44"/>
      <c r="VRO30" s="44"/>
      <c r="VRP30" s="44"/>
      <c r="VRQ30" s="44"/>
      <c r="VRR30" s="44"/>
      <c r="VRS30" s="44"/>
      <c r="VRT30" s="44"/>
      <c r="VRU30" s="44"/>
      <c r="VRV30" s="44"/>
      <c r="VRW30" s="44"/>
      <c r="VRX30" s="44"/>
      <c r="VRY30" s="44"/>
      <c r="VRZ30" s="44"/>
      <c r="VSA30" s="44"/>
      <c r="VSB30" s="44"/>
      <c r="VSC30" s="44"/>
      <c r="VSD30" s="44"/>
      <c r="VSE30" s="44"/>
      <c r="VSF30" s="44"/>
      <c r="VSG30" s="44"/>
      <c r="VSH30" s="44"/>
      <c r="VSI30" s="44"/>
      <c r="VSJ30" s="44"/>
      <c r="VSK30" s="44"/>
      <c r="VSL30" s="44"/>
      <c r="VSM30" s="44"/>
      <c r="VSN30" s="44"/>
      <c r="VSO30" s="44"/>
      <c r="VSP30" s="44"/>
      <c r="VSQ30" s="44"/>
      <c r="VSR30" s="44"/>
      <c r="VSS30" s="44"/>
      <c r="VST30" s="44"/>
      <c r="VSU30" s="44"/>
      <c r="VSV30" s="44"/>
      <c r="VSW30" s="44"/>
      <c r="VSX30" s="44"/>
      <c r="VSY30" s="44"/>
      <c r="VSZ30" s="44"/>
      <c r="VTA30" s="44"/>
      <c r="VTB30" s="44"/>
      <c r="VTC30" s="44"/>
      <c r="VTD30" s="44"/>
      <c r="VTE30" s="44"/>
      <c r="VTF30" s="44"/>
      <c r="VTG30" s="44"/>
      <c r="VTH30" s="44"/>
      <c r="VTI30" s="44"/>
      <c r="VTJ30" s="44"/>
      <c r="VTK30" s="44"/>
      <c r="VTL30" s="44"/>
      <c r="VTM30" s="44"/>
      <c r="VTN30" s="44"/>
      <c r="VTO30" s="44"/>
      <c r="VTP30" s="44"/>
      <c r="VTQ30" s="44"/>
      <c r="VTR30" s="44"/>
      <c r="VTS30" s="44"/>
      <c r="VTT30" s="44"/>
      <c r="VTU30" s="44"/>
      <c r="VTV30" s="44"/>
      <c r="VTW30" s="44"/>
      <c r="VTX30" s="44"/>
      <c r="VTY30" s="44"/>
      <c r="VTZ30" s="44"/>
      <c r="VUA30" s="44"/>
      <c r="VUB30" s="44"/>
      <c r="VUC30" s="44"/>
      <c r="VUD30" s="44"/>
      <c r="VUE30" s="44"/>
      <c r="VUF30" s="44"/>
      <c r="VUG30" s="44"/>
      <c r="VUH30" s="44"/>
      <c r="VUI30" s="44"/>
      <c r="VUJ30" s="44"/>
      <c r="VUK30" s="44"/>
      <c r="VUL30" s="44"/>
      <c r="VUM30" s="44"/>
      <c r="VUN30" s="44"/>
      <c r="VUO30" s="44"/>
      <c r="VUP30" s="44"/>
      <c r="VUQ30" s="44"/>
      <c r="VUR30" s="44"/>
      <c r="VUS30" s="44"/>
      <c r="VUT30" s="44"/>
      <c r="VUU30" s="44"/>
      <c r="VUV30" s="44"/>
      <c r="VUW30" s="44"/>
      <c r="VUX30" s="44"/>
      <c r="VUY30" s="44"/>
      <c r="VUZ30" s="44"/>
      <c r="VVA30" s="44"/>
      <c r="VVB30" s="44"/>
      <c r="VVC30" s="44"/>
      <c r="VVD30" s="44"/>
      <c r="VVE30" s="44"/>
      <c r="VVF30" s="44"/>
      <c r="VVG30" s="44"/>
      <c r="VVH30" s="44"/>
      <c r="VVI30" s="44"/>
      <c r="VVJ30" s="44"/>
      <c r="VVK30" s="44"/>
      <c r="VVL30" s="44"/>
      <c r="VVM30" s="44"/>
      <c r="VVN30" s="44"/>
      <c r="VVO30" s="44"/>
      <c r="VVP30" s="44"/>
      <c r="VVQ30" s="44"/>
      <c r="VVR30" s="44"/>
      <c r="VVS30" s="44"/>
      <c r="VVT30" s="44"/>
      <c r="VVU30" s="44"/>
      <c r="VVV30" s="44"/>
      <c r="VVW30" s="44"/>
      <c r="VVX30" s="44"/>
      <c r="VVY30" s="44"/>
      <c r="VVZ30" s="44"/>
      <c r="VWA30" s="44"/>
      <c r="VWB30" s="44"/>
      <c r="VWC30" s="44"/>
      <c r="VWD30" s="44"/>
      <c r="VWE30" s="44"/>
      <c r="VWF30" s="44"/>
      <c r="VWG30" s="44"/>
      <c r="VWH30" s="44"/>
      <c r="VWI30" s="44"/>
      <c r="VWJ30" s="44"/>
      <c r="VWK30" s="44"/>
      <c r="VWL30" s="44"/>
      <c r="VWM30" s="44"/>
      <c r="VWN30" s="44"/>
      <c r="VWO30" s="44"/>
      <c r="VWP30" s="44"/>
      <c r="VWQ30" s="44"/>
      <c r="VWR30" s="44"/>
      <c r="VWS30" s="44"/>
      <c r="VWT30" s="44"/>
      <c r="VWU30" s="44"/>
      <c r="VWV30" s="44"/>
      <c r="VWW30" s="44"/>
      <c r="VWX30" s="44"/>
      <c r="VWY30" s="44"/>
      <c r="VWZ30" s="44"/>
      <c r="VXA30" s="44"/>
      <c r="VXB30" s="44"/>
      <c r="VXC30" s="44"/>
      <c r="VXD30" s="44"/>
      <c r="VXE30" s="44"/>
      <c r="VXF30" s="44"/>
      <c r="VXG30" s="44"/>
      <c r="VXH30" s="44"/>
      <c r="VXI30" s="44"/>
      <c r="VXJ30" s="44"/>
      <c r="VXK30" s="44"/>
      <c r="VXL30" s="44"/>
      <c r="VXM30" s="44"/>
      <c r="VXN30" s="44"/>
      <c r="VXO30" s="44"/>
      <c r="VXP30" s="44"/>
      <c r="VXQ30" s="44"/>
      <c r="VXR30" s="44"/>
      <c r="VXS30" s="44"/>
      <c r="VXT30" s="44"/>
      <c r="VXU30" s="44"/>
      <c r="VXV30" s="44"/>
      <c r="VXW30" s="44"/>
      <c r="VXX30" s="44"/>
      <c r="VXY30" s="44"/>
      <c r="VXZ30" s="44"/>
      <c r="VYA30" s="44"/>
      <c r="VYB30" s="44"/>
      <c r="VYC30" s="44"/>
      <c r="VYD30" s="44"/>
      <c r="VYE30" s="44"/>
      <c r="VYF30" s="44"/>
      <c r="VYG30" s="44"/>
      <c r="VYH30" s="44"/>
      <c r="VYI30" s="44"/>
      <c r="VYJ30" s="44"/>
      <c r="VYK30" s="44"/>
      <c r="VYL30" s="44"/>
      <c r="VYM30" s="44"/>
      <c r="VYN30" s="44"/>
      <c r="VYO30" s="44"/>
      <c r="VYP30" s="44"/>
      <c r="VYQ30" s="44"/>
      <c r="VYR30" s="44"/>
      <c r="VYS30" s="44"/>
      <c r="VYT30" s="44"/>
      <c r="VYU30" s="44"/>
      <c r="VYV30" s="44"/>
      <c r="VYW30" s="44"/>
      <c r="VYX30" s="44"/>
      <c r="VYY30" s="44"/>
      <c r="VYZ30" s="44"/>
      <c r="VZA30" s="44"/>
      <c r="VZB30" s="44"/>
      <c r="VZC30" s="44"/>
      <c r="VZD30" s="44"/>
      <c r="VZE30" s="44"/>
      <c r="VZF30" s="44"/>
      <c r="VZG30" s="44"/>
      <c r="VZH30" s="44"/>
      <c r="VZI30" s="44"/>
      <c r="VZJ30" s="44"/>
      <c r="VZK30" s="44"/>
      <c r="VZL30" s="44"/>
      <c r="VZM30" s="44"/>
      <c r="VZN30" s="44"/>
      <c r="VZO30" s="44"/>
      <c r="VZP30" s="44"/>
      <c r="VZQ30" s="44"/>
      <c r="VZR30" s="44"/>
      <c r="VZS30" s="44"/>
      <c r="VZT30" s="44"/>
      <c r="VZU30" s="44"/>
      <c r="VZV30" s="44"/>
      <c r="VZW30" s="44"/>
      <c r="VZX30" s="44"/>
      <c r="VZY30" s="44"/>
      <c r="VZZ30" s="44"/>
      <c r="WAA30" s="44"/>
      <c r="WAB30" s="44"/>
      <c r="WAC30" s="44"/>
      <c r="WAD30" s="44"/>
      <c r="WAE30" s="44"/>
      <c r="WAF30" s="44"/>
      <c r="WAG30" s="44"/>
      <c r="WAH30" s="44"/>
      <c r="WAI30" s="44"/>
      <c r="WAJ30" s="44"/>
      <c r="WAK30" s="44"/>
      <c r="WAL30" s="44"/>
      <c r="WAM30" s="44"/>
      <c r="WAN30" s="44"/>
      <c r="WAO30" s="44"/>
      <c r="WAP30" s="44"/>
      <c r="WAQ30" s="44"/>
      <c r="WAR30" s="44"/>
      <c r="WAS30" s="44"/>
      <c r="WAT30" s="44"/>
      <c r="WAU30" s="44"/>
      <c r="WAV30" s="44"/>
      <c r="WAW30" s="44"/>
      <c r="WAX30" s="44"/>
      <c r="WAY30" s="44"/>
      <c r="WAZ30" s="44"/>
      <c r="WBA30" s="44"/>
      <c r="WBB30" s="44"/>
      <c r="WBC30" s="44"/>
      <c r="WBD30" s="44"/>
      <c r="WBE30" s="44"/>
      <c r="WBF30" s="44"/>
      <c r="WBG30" s="44"/>
      <c r="WBH30" s="44"/>
      <c r="WBI30" s="44"/>
      <c r="WBJ30" s="44"/>
      <c r="WBK30" s="44"/>
      <c r="WBL30" s="44"/>
      <c r="WBM30" s="44"/>
      <c r="WBN30" s="44"/>
      <c r="WBO30" s="44"/>
      <c r="WBP30" s="44"/>
      <c r="WBQ30" s="44"/>
      <c r="WBR30" s="44"/>
      <c r="WBS30" s="44"/>
      <c r="WBT30" s="44"/>
      <c r="WBU30" s="44"/>
      <c r="WBV30" s="44"/>
      <c r="WBW30" s="44"/>
      <c r="WBX30" s="44"/>
      <c r="WBY30" s="44"/>
      <c r="WBZ30" s="44"/>
      <c r="WCA30" s="44"/>
      <c r="WCB30" s="44"/>
      <c r="WCC30" s="44"/>
      <c r="WCD30" s="44"/>
      <c r="WCE30" s="44"/>
      <c r="WCF30" s="44"/>
      <c r="WCG30" s="44"/>
      <c r="WCH30" s="44"/>
      <c r="WCI30" s="44"/>
      <c r="WCJ30" s="44"/>
      <c r="WCK30" s="44"/>
      <c r="WCL30" s="44"/>
      <c r="WCM30" s="44"/>
      <c r="WCN30" s="44"/>
      <c r="WCO30" s="44"/>
      <c r="WCP30" s="44"/>
      <c r="WCQ30" s="44"/>
      <c r="WCR30" s="44"/>
      <c r="WCS30" s="44"/>
      <c r="WCT30" s="44"/>
      <c r="WCU30" s="44"/>
      <c r="WCV30" s="44"/>
      <c r="WCW30" s="44"/>
      <c r="WCX30" s="44"/>
      <c r="WCY30" s="44"/>
      <c r="WCZ30" s="44"/>
      <c r="WDA30" s="44"/>
      <c r="WDB30" s="44"/>
      <c r="WDC30" s="44"/>
      <c r="WDD30" s="44"/>
      <c r="WDE30" s="44"/>
      <c r="WDF30" s="44"/>
      <c r="WDG30" s="44"/>
      <c r="WDH30" s="44"/>
      <c r="WDI30" s="44"/>
      <c r="WDJ30" s="44"/>
      <c r="WDK30" s="44"/>
      <c r="WDL30" s="44"/>
      <c r="WDM30" s="44"/>
      <c r="WDN30" s="44"/>
      <c r="WDO30" s="44"/>
      <c r="WDP30" s="44"/>
      <c r="WDQ30" s="44"/>
      <c r="WDR30" s="44"/>
      <c r="WDS30" s="44"/>
      <c r="WDT30" s="44"/>
      <c r="WDU30" s="44"/>
      <c r="WDV30" s="44"/>
      <c r="WDW30" s="44"/>
      <c r="WDX30" s="44"/>
      <c r="WDY30" s="44"/>
      <c r="WDZ30" s="44"/>
      <c r="WEA30" s="44"/>
      <c r="WEB30" s="44"/>
      <c r="WEC30" s="44"/>
      <c r="WED30" s="44"/>
      <c r="WEE30" s="44"/>
      <c r="WEF30" s="44"/>
      <c r="WEG30" s="44"/>
      <c r="WEH30" s="44"/>
      <c r="WEI30" s="44"/>
      <c r="WEJ30" s="44"/>
      <c r="WEK30" s="44"/>
      <c r="WEL30" s="44"/>
      <c r="WEM30" s="44"/>
      <c r="WEN30" s="44"/>
      <c r="WEO30" s="44"/>
      <c r="WEP30" s="44"/>
      <c r="WEQ30" s="44"/>
      <c r="WER30" s="44"/>
      <c r="WES30" s="44"/>
      <c r="WET30" s="44"/>
      <c r="WEU30" s="44"/>
      <c r="WEV30" s="44"/>
      <c r="WEW30" s="44"/>
      <c r="WEX30" s="44"/>
      <c r="WEY30" s="44"/>
      <c r="WEZ30" s="44"/>
      <c r="WFA30" s="44"/>
      <c r="WFB30" s="44"/>
      <c r="WFC30" s="44"/>
      <c r="WFD30" s="44"/>
      <c r="WFE30" s="44"/>
      <c r="WFF30" s="44"/>
      <c r="WFG30" s="44"/>
      <c r="WFH30" s="44"/>
      <c r="WFI30" s="44"/>
      <c r="WFJ30" s="44"/>
      <c r="WFK30" s="44"/>
      <c r="WFL30" s="44"/>
      <c r="WFM30" s="44"/>
      <c r="WFN30" s="44"/>
      <c r="WFO30" s="44"/>
      <c r="WFP30" s="44"/>
      <c r="WFQ30" s="44"/>
      <c r="WFR30" s="44"/>
      <c r="WFS30" s="44"/>
      <c r="WFT30" s="44"/>
      <c r="WFU30" s="44"/>
      <c r="WFV30" s="44"/>
      <c r="WFW30" s="44"/>
      <c r="WFX30" s="44"/>
      <c r="WFY30" s="44"/>
      <c r="WFZ30" s="44"/>
      <c r="WGA30" s="44"/>
      <c r="WGB30" s="44"/>
      <c r="WGC30" s="44"/>
      <c r="WGD30" s="44"/>
      <c r="WGE30" s="44"/>
      <c r="WGF30" s="44"/>
      <c r="WGG30" s="44"/>
      <c r="WGH30" s="44"/>
      <c r="WGI30" s="44"/>
      <c r="WGJ30" s="44"/>
      <c r="WGK30" s="44"/>
      <c r="WGL30" s="44"/>
      <c r="WGM30" s="44"/>
      <c r="WGN30" s="44"/>
      <c r="WGO30" s="44"/>
      <c r="WGP30" s="44"/>
      <c r="WGQ30" s="44"/>
      <c r="WGR30" s="44"/>
      <c r="WGS30" s="44"/>
      <c r="WGT30" s="44"/>
      <c r="WGU30" s="44"/>
      <c r="WGV30" s="44"/>
      <c r="WGW30" s="44"/>
      <c r="WGX30" s="44"/>
      <c r="WGY30" s="44"/>
      <c r="WGZ30" s="44"/>
      <c r="WHA30" s="44"/>
      <c r="WHB30" s="44"/>
      <c r="WHC30" s="44"/>
      <c r="WHD30" s="44"/>
      <c r="WHE30" s="44"/>
      <c r="WHF30" s="44"/>
      <c r="WHG30" s="44"/>
      <c r="WHH30" s="44"/>
      <c r="WHI30" s="44"/>
      <c r="WHJ30" s="44"/>
      <c r="WHK30" s="44"/>
      <c r="WHL30" s="44"/>
      <c r="WHM30" s="44"/>
      <c r="WHN30" s="44"/>
      <c r="WHO30" s="44"/>
      <c r="WHP30" s="44"/>
      <c r="WHQ30" s="44"/>
      <c r="WHR30" s="44"/>
      <c r="WHS30" s="44"/>
      <c r="WHT30" s="44"/>
      <c r="WHU30" s="44"/>
      <c r="WHV30" s="44"/>
      <c r="WHW30" s="44"/>
      <c r="WHX30" s="44"/>
      <c r="WHY30" s="44"/>
      <c r="WHZ30" s="44"/>
      <c r="WIA30" s="44"/>
      <c r="WIB30" s="44"/>
      <c r="WIC30" s="44"/>
      <c r="WID30" s="44"/>
      <c r="WIE30" s="44"/>
      <c r="WIF30" s="44"/>
      <c r="WIG30" s="44"/>
      <c r="WIH30" s="44"/>
      <c r="WII30" s="44"/>
      <c r="WIJ30" s="44"/>
      <c r="WIK30" s="44"/>
      <c r="WIL30" s="44"/>
      <c r="WIM30" s="44"/>
      <c r="WIN30" s="44"/>
      <c r="WIO30" s="44"/>
      <c r="WIP30" s="44"/>
      <c r="WIQ30" s="44"/>
      <c r="WIR30" s="44"/>
      <c r="WIS30" s="44"/>
      <c r="WIT30" s="44"/>
      <c r="WIU30" s="44"/>
      <c r="WIV30" s="44"/>
      <c r="WIW30" s="44"/>
      <c r="WIX30" s="44"/>
      <c r="WIY30" s="44"/>
      <c r="WIZ30" s="44"/>
      <c r="WJA30" s="44"/>
      <c r="WJB30" s="44"/>
      <c r="WJC30" s="44"/>
      <c r="WJD30" s="44"/>
      <c r="WJE30" s="44"/>
      <c r="WJF30" s="44"/>
      <c r="WJG30" s="44"/>
      <c r="WJH30" s="44"/>
      <c r="WJI30" s="44"/>
      <c r="WJJ30" s="44"/>
      <c r="WJK30" s="44"/>
      <c r="WJL30" s="44"/>
      <c r="WJM30" s="44"/>
      <c r="WJN30" s="44"/>
      <c r="WJO30" s="44"/>
      <c r="WJP30" s="44"/>
      <c r="WJQ30" s="44"/>
      <c r="WJR30" s="44"/>
      <c r="WJS30" s="44"/>
      <c r="WJT30" s="44"/>
      <c r="WJU30" s="44"/>
      <c r="WJV30" s="44"/>
      <c r="WJW30" s="44"/>
      <c r="WJX30" s="44"/>
      <c r="WJY30" s="44"/>
      <c r="WJZ30" s="44"/>
      <c r="WKA30" s="44"/>
      <c r="WKB30" s="44"/>
      <c r="WKC30" s="44"/>
      <c r="WKD30" s="44"/>
      <c r="WKE30" s="44"/>
      <c r="WKF30" s="44"/>
      <c r="WKG30" s="44"/>
      <c r="WKH30" s="44"/>
      <c r="WKI30" s="44"/>
      <c r="WKJ30" s="44"/>
      <c r="WKK30" s="44"/>
      <c r="WKL30" s="44"/>
      <c r="WKM30" s="44"/>
      <c r="WKN30" s="44"/>
      <c r="WKO30" s="44"/>
      <c r="WKP30" s="44"/>
      <c r="WKQ30" s="44"/>
      <c r="WKR30" s="44"/>
      <c r="WKS30" s="44"/>
      <c r="WKT30" s="44"/>
      <c r="WKU30" s="44"/>
      <c r="WKV30" s="44"/>
      <c r="WKW30" s="44"/>
      <c r="WKX30" s="44"/>
      <c r="WKY30" s="44"/>
      <c r="WKZ30" s="44"/>
      <c r="WLA30" s="44"/>
      <c r="WLB30" s="44"/>
      <c r="WLC30" s="44"/>
      <c r="WLD30" s="44"/>
      <c r="WLE30" s="44"/>
      <c r="WLF30" s="44"/>
      <c r="WLG30" s="44"/>
      <c r="WLH30" s="44"/>
      <c r="WLI30" s="44"/>
      <c r="WLJ30" s="44"/>
      <c r="WLK30" s="44"/>
      <c r="WLL30" s="44"/>
      <c r="WLM30" s="44"/>
      <c r="WLN30" s="44"/>
      <c r="WLO30" s="44"/>
      <c r="WLP30" s="44"/>
      <c r="WLQ30" s="44"/>
      <c r="WLR30" s="44"/>
      <c r="WLS30" s="44"/>
      <c r="WLT30" s="44"/>
      <c r="WLU30" s="44"/>
      <c r="WLV30" s="44"/>
      <c r="WLW30" s="44"/>
      <c r="WLX30" s="44"/>
      <c r="WLY30" s="44"/>
      <c r="WLZ30" s="44"/>
      <c r="WMA30" s="44"/>
      <c r="WMB30" s="44"/>
      <c r="WMC30" s="44"/>
      <c r="WMD30" s="44"/>
      <c r="WME30" s="44"/>
      <c r="WMF30" s="44"/>
      <c r="WMG30" s="44"/>
      <c r="WMH30" s="44"/>
      <c r="WMI30" s="44"/>
      <c r="WMJ30" s="44"/>
      <c r="WMK30" s="44"/>
      <c r="WML30" s="44"/>
      <c r="WMM30" s="44"/>
      <c r="WMN30" s="44"/>
      <c r="WMO30" s="44"/>
      <c r="WMP30" s="44"/>
      <c r="WMQ30" s="44"/>
      <c r="WMR30" s="44"/>
      <c r="WMS30" s="44"/>
      <c r="WMT30" s="44"/>
      <c r="WMU30" s="44"/>
      <c r="WMV30" s="44"/>
      <c r="WMW30" s="44"/>
      <c r="WMX30" s="44"/>
      <c r="WMY30" s="44"/>
      <c r="WMZ30" s="44"/>
      <c r="WNA30" s="44"/>
      <c r="WNB30" s="44"/>
      <c r="WNC30" s="44"/>
      <c r="WND30" s="44"/>
      <c r="WNE30" s="44"/>
      <c r="WNF30" s="44"/>
      <c r="WNG30" s="44"/>
      <c r="WNH30" s="44"/>
      <c r="WNI30" s="44"/>
      <c r="WNJ30" s="44"/>
      <c r="WNK30" s="44"/>
      <c r="WNL30" s="44"/>
      <c r="WNM30" s="44"/>
      <c r="WNN30" s="44"/>
      <c r="WNO30" s="44"/>
      <c r="WNP30" s="44"/>
      <c r="WNQ30" s="44"/>
      <c r="WNR30" s="44"/>
      <c r="WNS30" s="44"/>
      <c r="WNT30" s="44"/>
      <c r="WNU30" s="44"/>
      <c r="WNV30" s="44"/>
      <c r="WNW30" s="44"/>
      <c r="WNX30" s="44"/>
      <c r="WNY30" s="44"/>
      <c r="WNZ30" s="44"/>
      <c r="WOA30" s="44"/>
      <c r="WOB30" s="44"/>
      <c r="WOC30" s="44"/>
      <c r="WOD30" s="44"/>
      <c r="WOE30" s="44"/>
      <c r="WOF30" s="44"/>
      <c r="WOG30" s="44"/>
      <c r="WOH30" s="44"/>
      <c r="WOI30" s="44"/>
      <c r="WOJ30" s="44"/>
      <c r="WOK30" s="44"/>
      <c r="WOL30" s="44"/>
      <c r="WOM30" s="44"/>
      <c r="WON30" s="44"/>
      <c r="WOO30" s="44"/>
      <c r="WOP30" s="44"/>
      <c r="WOQ30" s="44"/>
      <c r="WOR30" s="44"/>
      <c r="WOS30" s="44"/>
      <c r="WOT30" s="44"/>
      <c r="WOU30" s="44"/>
      <c r="WOV30" s="44"/>
      <c r="WOW30" s="44"/>
      <c r="WOX30" s="44"/>
      <c r="WOY30" s="44"/>
      <c r="WOZ30" s="44"/>
      <c r="WPA30" s="44"/>
      <c r="WPB30" s="44"/>
      <c r="WPC30" s="44"/>
      <c r="WPD30" s="44"/>
      <c r="WPE30" s="44"/>
      <c r="WPF30" s="44"/>
      <c r="WPG30" s="44"/>
      <c r="WPH30" s="44"/>
      <c r="WPI30" s="44"/>
      <c r="WPJ30" s="44"/>
      <c r="WPK30" s="44"/>
      <c r="WPL30" s="44"/>
      <c r="WPM30" s="44"/>
      <c r="WPN30" s="44"/>
      <c r="WPO30" s="44"/>
      <c r="WPP30" s="44"/>
      <c r="WPQ30" s="44"/>
      <c r="WPR30" s="44"/>
      <c r="WPS30" s="44"/>
      <c r="WPT30" s="44"/>
      <c r="WPU30" s="44"/>
      <c r="WPV30" s="44"/>
      <c r="WPW30" s="44"/>
      <c r="WPX30" s="44"/>
      <c r="WPY30" s="44"/>
      <c r="WPZ30" s="44"/>
      <c r="WQA30" s="44"/>
      <c r="WQB30" s="44"/>
      <c r="WQC30" s="44"/>
      <c r="WQD30" s="44"/>
      <c r="WQE30" s="44"/>
      <c r="WQF30" s="44"/>
      <c r="WQG30" s="44"/>
      <c r="WQH30" s="44"/>
      <c r="WQI30" s="44"/>
      <c r="WQJ30" s="44"/>
      <c r="WQK30" s="44"/>
      <c r="WQL30" s="44"/>
      <c r="WQM30" s="44"/>
      <c r="WQN30" s="44"/>
      <c r="WQO30" s="44"/>
      <c r="WQP30" s="44"/>
      <c r="WQQ30" s="44"/>
      <c r="WQR30" s="44"/>
      <c r="WQS30" s="44"/>
      <c r="WQT30" s="44"/>
      <c r="WQU30" s="44"/>
      <c r="WQV30" s="44"/>
      <c r="WQW30" s="44"/>
      <c r="WQX30" s="44"/>
      <c r="WQY30" s="44"/>
      <c r="WQZ30" s="44"/>
      <c r="WRA30" s="44"/>
      <c r="WRB30" s="44"/>
      <c r="WRC30" s="44"/>
      <c r="WRD30" s="44"/>
      <c r="WRE30" s="44"/>
      <c r="WRF30" s="44"/>
      <c r="WRG30" s="44"/>
      <c r="WRH30" s="44"/>
      <c r="WRI30" s="44"/>
      <c r="WRJ30" s="44"/>
      <c r="WRK30" s="44"/>
      <c r="WRL30" s="44"/>
      <c r="WRM30" s="44"/>
      <c r="WRN30" s="44"/>
      <c r="WRO30" s="44"/>
      <c r="WRP30" s="44"/>
      <c r="WRQ30" s="44"/>
      <c r="WRR30" s="44"/>
      <c r="WRS30" s="44"/>
      <c r="WRT30" s="44"/>
      <c r="WRU30" s="44"/>
      <c r="WRV30" s="44"/>
      <c r="WRW30" s="44"/>
      <c r="WRX30" s="44"/>
      <c r="WRY30" s="44"/>
      <c r="WRZ30" s="44"/>
      <c r="WSA30" s="44"/>
      <c r="WSB30" s="44"/>
      <c r="WSC30" s="44"/>
      <c r="WSD30" s="44"/>
      <c r="WSE30" s="44"/>
      <c r="WSF30" s="44"/>
      <c r="WSG30" s="44"/>
      <c r="WSH30" s="44"/>
      <c r="WSI30" s="44"/>
      <c r="WSJ30" s="44"/>
      <c r="WSK30" s="44"/>
      <c r="WSL30" s="44"/>
      <c r="WSM30" s="44"/>
      <c r="WSN30" s="44"/>
      <c r="WSO30" s="44"/>
      <c r="WSP30" s="44"/>
      <c r="WSQ30" s="44"/>
      <c r="WSR30" s="44"/>
      <c r="WSS30" s="44"/>
      <c r="WST30" s="44"/>
      <c r="WSU30" s="44"/>
      <c r="WSV30" s="44"/>
      <c r="WSW30" s="44"/>
      <c r="WSX30" s="44"/>
      <c r="WSY30" s="44"/>
      <c r="WSZ30" s="44"/>
      <c r="WTA30" s="44"/>
      <c r="WTB30" s="44"/>
      <c r="WTC30" s="44"/>
      <c r="WTD30" s="44"/>
      <c r="WTE30" s="44"/>
      <c r="WTF30" s="44"/>
      <c r="WTG30" s="44"/>
      <c r="WTH30" s="44"/>
      <c r="WTI30" s="44"/>
      <c r="WTJ30" s="44"/>
      <c r="WTK30" s="44"/>
      <c r="WTL30" s="44"/>
      <c r="WTM30" s="44"/>
      <c r="WTN30" s="44"/>
      <c r="WTO30" s="44"/>
      <c r="WTP30" s="44"/>
      <c r="WTQ30" s="44"/>
      <c r="WTR30" s="44"/>
      <c r="WTS30" s="44"/>
      <c r="WTT30" s="44"/>
      <c r="WTU30" s="44"/>
      <c r="WTV30" s="44"/>
      <c r="WTW30" s="44"/>
      <c r="WTX30" s="44"/>
      <c r="WTY30" s="44"/>
      <c r="WTZ30" s="44"/>
      <c r="WUA30" s="44"/>
      <c r="WUB30" s="44"/>
      <c r="WUC30" s="44"/>
      <c r="WUD30" s="44"/>
      <c r="WUE30" s="44"/>
      <c r="WUF30" s="44"/>
      <c r="WUG30" s="44"/>
      <c r="WUH30" s="44"/>
      <c r="WUI30" s="44"/>
      <c r="WUJ30" s="44"/>
      <c r="WUK30" s="44"/>
      <c r="WUL30" s="44"/>
      <c r="WUM30" s="44"/>
      <c r="WUN30" s="44"/>
      <c r="WUO30" s="44"/>
      <c r="WUP30" s="44"/>
      <c r="WUQ30" s="44"/>
      <c r="WUR30" s="44"/>
      <c r="WUS30" s="44"/>
      <c r="WUT30" s="44"/>
      <c r="WUU30" s="44"/>
      <c r="WUV30" s="44"/>
      <c r="WUW30" s="44"/>
      <c r="WUX30" s="44"/>
      <c r="WUY30" s="44"/>
      <c r="WUZ30" s="44"/>
      <c r="WVA30" s="44"/>
      <c r="WVB30" s="44"/>
      <c r="WVC30" s="44"/>
      <c r="WVD30" s="44"/>
      <c r="WVE30" s="44"/>
      <c r="WVF30" s="44"/>
      <c r="WVG30" s="44"/>
      <c r="WVH30" s="44"/>
      <c r="WVI30" s="44"/>
      <c r="WVJ30" s="44"/>
      <c r="WVK30" s="44"/>
      <c r="WVL30" s="44"/>
      <c r="WVM30" s="44"/>
      <c r="WVN30" s="44"/>
      <c r="WVO30" s="44"/>
      <c r="WVP30" s="44"/>
      <c r="WVQ30" s="44"/>
      <c r="WVR30" s="44"/>
      <c r="WVS30" s="44"/>
      <c r="WVT30" s="44"/>
      <c r="WVU30" s="44"/>
      <c r="WVV30" s="44"/>
      <c r="WVW30" s="44"/>
      <c r="WVX30" s="44"/>
      <c r="WVY30" s="44"/>
      <c r="WVZ30" s="44"/>
      <c r="WWA30" s="44"/>
      <c r="WWB30" s="44"/>
      <c r="WWC30" s="44"/>
      <c r="WWD30" s="44"/>
      <c r="WWE30" s="44"/>
      <c r="WWF30" s="44"/>
      <c r="WWG30" s="44"/>
      <c r="WWH30" s="44"/>
      <c r="WWI30" s="44"/>
      <c r="WWJ30" s="44"/>
      <c r="WWK30" s="44"/>
      <c r="WWL30" s="44"/>
      <c r="WWM30" s="44"/>
      <c r="WWN30" s="44"/>
      <c r="WWO30" s="44"/>
      <c r="WWP30" s="44"/>
      <c r="WWQ30" s="44"/>
      <c r="WWR30" s="44"/>
      <c r="WWS30" s="44"/>
      <c r="WWT30" s="44"/>
      <c r="WWU30" s="44"/>
      <c r="WWV30" s="44"/>
      <c r="WWW30" s="44"/>
      <c r="WWX30" s="44"/>
      <c r="WWY30" s="44"/>
      <c r="WWZ30" s="44"/>
      <c r="WXA30" s="44"/>
      <c r="WXB30" s="44"/>
      <c r="WXC30" s="44"/>
      <c r="WXD30" s="44"/>
      <c r="WXE30" s="44"/>
      <c r="WXF30" s="44"/>
      <c r="WXG30" s="44"/>
      <c r="WXH30" s="44"/>
      <c r="WXI30" s="44"/>
      <c r="WXJ30" s="44"/>
      <c r="WXK30" s="44"/>
      <c r="WXL30" s="44"/>
      <c r="WXM30" s="44"/>
      <c r="WXN30" s="44"/>
      <c r="WXO30" s="44"/>
      <c r="WXP30" s="44"/>
      <c r="WXQ30" s="44"/>
      <c r="WXR30" s="44"/>
      <c r="WXS30" s="44"/>
      <c r="WXT30" s="44"/>
      <c r="WXU30" s="44"/>
      <c r="WXV30" s="44"/>
      <c r="WXW30" s="44"/>
      <c r="WXX30" s="44"/>
      <c r="WXY30" s="44"/>
      <c r="WXZ30" s="44"/>
      <c r="WYA30" s="44"/>
      <c r="WYB30" s="44"/>
      <c r="WYC30" s="44"/>
      <c r="WYD30" s="44"/>
      <c r="WYE30" s="44"/>
      <c r="WYF30" s="44"/>
      <c r="WYG30" s="44"/>
      <c r="WYH30" s="44"/>
      <c r="WYI30" s="44"/>
      <c r="WYJ30" s="44"/>
      <c r="WYK30" s="44"/>
      <c r="WYL30" s="44"/>
      <c r="WYM30" s="44"/>
      <c r="WYN30" s="44"/>
      <c r="WYO30" s="44"/>
      <c r="WYP30" s="44"/>
      <c r="WYQ30" s="44"/>
      <c r="WYR30" s="44"/>
      <c r="WYS30" s="44"/>
      <c r="WYT30" s="44"/>
      <c r="WYU30" s="44"/>
      <c r="WYV30" s="44"/>
      <c r="WYW30" s="44"/>
      <c r="WYX30" s="44"/>
      <c r="WYY30" s="44"/>
      <c r="WYZ30" s="44"/>
      <c r="WZA30" s="44"/>
      <c r="WZB30" s="44"/>
      <c r="WZC30" s="44"/>
      <c r="WZD30" s="44"/>
      <c r="WZE30" s="44"/>
      <c r="WZF30" s="44"/>
      <c r="WZG30" s="44"/>
      <c r="WZH30" s="44"/>
      <c r="WZI30" s="44"/>
      <c r="WZJ30" s="44"/>
      <c r="WZK30" s="44"/>
      <c r="WZL30" s="44"/>
      <c r="WZM30" s="44"/>
      <c r="WZN30" s="44"/>
      <c r="WZO30" s="44"/>
      <c r="WZP30" s="44"/>
      <c r="WZQ30" s="44"/>
      <c r="WZR30" s="44"/>
      <c r="WZS30" s="44"/>
      <c r="WZT30" s="44"/>
      <c r="WZU30" s="44"/>
      <c r="WZV30" s="44"/>
      <c r="WZW30" s="44"/>
      <c r="WZX30" s="44"/>
      <c r="WZY30" s="44"/>
      <c r="WZZ30" s="44"/>
      <c r="XAA30" s="44"/>
      <c r="XAB30" s="44"/>
      <c r="XAC30" s="44"/>
      <c r="XAD30" s="44"/>
      <c r="XAE30" s="44"/>
      <c r="XAF30" s="44"/>
      <c r="XAG30" s="44"/>
      <c r="XAH30" s="44"/>
      <c r="XAI30" s="44"/>
      <c r="XAJ30" s="44"/>
      <c r="XAK30" s="44"/>
      <c r="XAL30" s="44"/>
      <c r="XAM30" s="44"/>
      <c r="XAN30" s="44"/>
      <c r="XAO30" s="44"/>
      <c r="XAP30" s="44"/>
      <c r="XAQ30" s="44"/>
      <c r="XAR30" s="44"/>
      <c r="XAS30" s="44"/>
      <c r="XAT30" s="44"/>
      <c r="XAU30" s="44"/>
      <c r="XAV30" s="44"/>
      <c r="XAW30" s="44"/>
      <c r="XAX30" s="44"/>
      <c r="XAY30" s="44"/>
      <c r="XAZ30" s="44"/>
      <c r="XBA30" s="44"/>
      <c r="XBB30" s="44"/>
      <c r="XBC30" s="44"/>
      <c r="XBD30" s="44"/>
      <c r="XBE30" s="44"/>
      <c r="XBF30" s="44"/>
      <c r="XBG30" s="44"/>
      <c r="XBH30" s="44"/>
      <c r="XBI30" s="44"/>
      <c r="XBJ30" s="44"/>
      <c r="XBK30" s="44"/>
      <c r="XBL30" s="44"/>
      <c r="XBM30" s="44"/>
      <c r="XBN30" s="44"/>
      <c r="XBO30" s="44"/>
      <c r="XBP30" s="44"/>
      <c r="XBQ30" s="44"/>
      <c r="XBR30" s="44"/>
      <c r="XBS30" s="44"/>
      <c r="XBT30" s="44"/>
      <c r="XBU30" s="44"/>
      <c r="XBV30" s="44"/>
      <c r="XBW30" s="44"/>
      <c r="XBX30" s="44"/>
      <c r="XBY30" s="44"/>
      <c r="XBZ30" s="44"/>
      <c r="XCA30" s="44"/>
      <c r="XCB30" s="44"/>
      <c r="XCC30" s="44"/>
      <c r="XCD30" s="44"/>
      <c r="XCE30" s="44"/>
      <c r="XCF30" s="44"/>
      <c r="XCG30" s="44"/>
      <c r="XCH30" s="44"/>
      <c r="XCI30" s="44"/>
      <c r="XCJ30" s="44"/>
      <c r="XCK30" s="44"/>
      <c r="XCL30" s="44"/>
      <c r="XCM30" s="44"/>
      <c r="XCN30" s="44"/>
      <c r="XCO30" s="44"/>
      <c r="XCP30" s="44"/>
      <c r="XCQ30" s="44"/>
      <c r="XCR30" s="44"/>
      <c r="XCS30" s="44"/>
      <c r="XCT30" s="44"/>
      <c r="XCU30" s="44"/>
      <c r="XCV30" s="44"/>
      <c r="XCW30" s="44"/>
      <c r="XCX30" s="44"/>
      <c r="XCY30" s="44"/>
      <c r="XCZ30" s="44"/>
      <c r="XDA30" s="44"/>
      <c r="XDB30" s="44"/>
      <c r="XDC30" s="44"/>
      <c r="XDD30" s="44"/>
      <c r="XDE30" s="44"/>
      <c r="XDF30" s="44"/>
      <c r="XDG30" s="44"/>
      <c r="XDH30" s="44"/>
      <c r="XDI30" s="44"/>
      <c r="XDJ30" s="44"/>
      <c r="XDK30" s="44"/>
      <c r="XDL30" s="44"/>
      <c r="XDM30" s="44"/>
      <c r="XDN30" s="44"/>
      <c r="XDO30" s="44"/>
      <c r="XDP30" s="44"/>
      <c r="XDQ30" s="44"/>
      <c r="XDR30" s="44"/>
      <c r="XDS30" s="44"/>
      <c r="XDT30" s="44"/>
      <c r="XDU30" s="44"/>
      <c r="XDV30" s="44"/>
      <c r="XDW30" s="44"/>
      <c r="XDX30" s="44"/>
      <c r="XDY30" s="44"/>
      <c r="XDZ30" s="44"/>
      <c r="XEA30" s="44"/>
      <c r="XEB30" s="44"/>
      <c r="XEC30" s="44"/>
      <c r="XED30" s="44"/>
      <c r="XEE30" s="44"/>
      <c r="XEF30" s="44"/>
      <c r="XEG30" s="44"/>
      <c r="XEH30" s="44"/>
      <c r="XEI30" s="44"/>
      <c r="XEJ30" s="44"/>
      <c r="XEK30" s="44"/>
      <c r="XEL30" s="44"/>
      <c r="XEM30" s="44"/>
      <c r="XEN30" s="44"/>
      <c r="XEO30" s="44"/>
      <c r="XEP30" s="44"/>
      <c r="XEQ30" s="44"/>
      <c r="XER30" s="44"/>
      <c r="XES30" s="44"/>
      <c r="XET30" s="44"/>
      <c r="XEU30" s="44"/>
      <c r="XEV30" s="44"/>
      <c r="XEW30" s="44"/>
      <c r="XEX30" s="44"/>
      <c r="XEY30" s="44"/>
      <c r="XEZ30" s="44"/>
      <c r="XFA30" s="44"/>
      <c r="XFB30" s="44"/>
      <c r="XFC30" s="44"/>
      <c r="XFD30" s="44"/>
    </row>
    <row r="31" spans="1:16384" s="32" customFormat="1" x14ac:dyDescent="0.25">
      <c r="A31" s="29" t="s">
        <v>104</v>
      </c>
      <c r="B31" s="43"/>
      <c r="C31" s="43"/>
      <c r="D31" s="43"/>
      <c r="E31" s="43"/>
      <c r="F31" s="43">
        <f>(F29/E29)-1</f>
        <v>6.8061130363243905E-3</v>
      </c>
      <c r="G31" s="43">
        <f>(G29/F29)-1</f>
        <v>2.7627440109065926E-3</v>
      </c>
      <c r="H31" s="43">
        <f>(H29/G29)-1</f>
        <v>3.1259694870673371E-3</v>
      </c>
      <c r="I31" s="43">
        <f>(I29/H29)-1</f>
        <v>5.5656322210351217E-3</v>
      </c>
      <c r="J31" s="43"/>
      <c r="K31" s="43"/>
      <c r="L31" s="43">
        <f>(L29/I29)-1</f>
        <v>-1.3066547023947828E-2</v>
      </c>
      <c r="M31" s="43">
        <f>(M29/L29)-1</f>
        <v>4.5911403399927497E-3</v>
      </c>
      <c r="N31" s="43">
        <f>(N29/M29)-1</f>
        <v>5.96133778978305E-2</v>
      </c>
      <c r="O31" s="43">
        <f>(O29/N29)-1</f>
        <v>-4.7496015729740937E-2</v>
      </c>
      <c r="P31" s="43">
        <f>(P29/O29)-1</f>
        <v>-4.4061587207286923E-3</v>
      </c>
      <c r="Q31" s="43"/>
      <c r="R31" s="43"/>
      <c r="S31" s="43">
        <f>(S29/P29)-1</f>
        <v>9.1672654294971956E-4</v>
      </c>
      <c r="T31" s="43">
        <f>(T29/S29)-1</f>
        <v>1.5136476426800272E-3</v>
      </c>
      <c r="U31" s="43">
        <f>(U29/T29)-1</f>
        <v>-2.8026800920811779E-3</v>
      </c>
      <c r="V31" s="43">
        <f>(V29/U29)-1</f>
        <v>-1.6748887017206227E-2</v>
      </c>
      <c r="W31" s="43">
        <f>(W29/V29)-1</f>
        <v>7.9070557132117081E-3</v>
      </c>
      <c r="X31" s="43"/>
      <c r="Y31" s="43"/>
      <c r="Z31" s="43">
        <f>(Z29/W29)-1</f>
        <v>5.7080131723379335E-3</v>
      </c>
      <c r="AA31" s="43">
        <f>(AA29/Z29)-1</f>
        <v>7.3233247894521902E-4</v>
      </c>
      <c r="AB31" s="43">
        <f>(AB29/AA29)-1</f>
        <v>1.2856966250463397E-2</v>
      </c>
      <c r="AC31" s="43">
        <f>(AC29/AB29)-1</f>
        <v>-2.0355532798290166E-2</v>
      </c>
      <c r="AD31" s="43">
        <f>(AD29/AC29)-1</f>
        <v>1.0142238713667373E-2</v>
      </c>
      <c r="AE31" s="43"/>
      <c r="AF31" s="43"/>
      <c r="AG31" s="43">
        <f>(AG29/AD29)-1</f>
        <v>1.1079985993697195E-2</v>
      </c>
      <c r="AH31" s="43">
        <f>(AH29/AG29)-1</f>
        <v>1.6534722918126743E-3</v>
      </c>
      <c r="AI31" s="43">
        <f>(AI29/AH29)-1</f>
        <v>-2.7973707495891675E-2</v>
      </c>
      <c r="AJ31" s="43">
        <f>(AJ29/AI29)-1</f>
        <v>1.9535478733143208E-2</v>
      </c>
      <c r="AK31" s="43">
        <f>(AK29/AJ29)-1</f>
        <v>-8.2625542069745261E-3</v>
      </c>
      <c r="AL31" s="43"/>
      <c r="AM31" s="43"/>
      <c r="AN31" s="43"/>
      <c r="AO31" s="43"/>
      <c r="AP31" s="43">
        <f>(AP29/AK29)-1</f>
        <v>-2.626955022915678E-2</v>
      </c>
      <c r="AQ31" s="43">
        <f>(AQ29/AP29)-1</f>
        <v>-5.8023663563662176E-3</v>
      </c>
      <c r="AR31" s="43">
        <f>(AR29/AQ29)-1</f>
        <v>9.1992633643964705E-3</v>
      </c>
      <c r="AS31" s="43"/>
      <c r="AT31" s="43"/>
      <c r="AU31" s="43">
        <f>(AU29/AR29)-1</f>
        <v>-3.6315894191349951E-3</v>
      </c>
      <c r="AV31" s="43">
        <f>(AV29/AU29)-1</f>
        <v>-5.5267537734582373E-4</v>
      </c>
      <c r="AW31" s="43">
        <f>(AW29/AV29)-1</f>
        <v>-1.0218195829976406E-2</v>
      </c>
      <c r="AX31" s="43">
        <f>(AX29/AW29)-1</f>
        <v>5.7127176570372917E-3</v>
      </c>
      <c r="AY31" s="43">
        <f>(AY29/AX29)-1</f>
        <v>-2.3375769677231872E-3</v>
      </c>
      <c r="AZ31" s="43"/>
      <c r="BA31" s="43"/>
      <c r="BB31" s="43">
        <f>(BB29/AY29)-1</f>
        <v>3.3739259486490036E-2</v>
      </c>
      <c r="BC31" s="43">
        <f>(BC29/BB29)-1</f>
        <v>-9.1728706243615621E-3</v>
      </c>
      <c r="BD31" s="43">
        <f>(BD29/BC29)-1</f>
        <v>-5.4139408978117753E-3</v>
      </c>
      <c r="BE31" s="43">
        <f>(BE29/BD29)-1</f>
        <v>8.8663920252851636E-3</v>
      </c>
      <c r="BF31" s="43">
        <f>(BF29/BE29)-1</f>
        <v>-1.2122118115665992E-2</v>
      </c>
      <c r="BG31" s="43"/>
      <c r="BH31" s="43"/>
      <c r="BI31" s="43">
        <f>(BI29/BF29)-1</f>
        <v>-5.4783504636494174E-3</v>
      </c>
      <c r="BJ31" s="43">
        <f>(BJ29/BI29)-1</f>
        <v>-1.4436231520922216E-2</v>
      </c>
      <c r="BK31" s="43">
        <f>(BK29/BJ29)-1</f>
        <v>1.2436180871128633E-2</v>
      </c>
      <c r="BL31" s="43">
        <f>(BL29/BK29)-1</f>
        <v>1.8541183823337803E-2</v>
      </c>
      <c r="BM31" s="43">
        <f>(BM29/BL29)-1</f>
        <v>3.270135807449237E-2</v>
      </c>
      <c r="BN31" s="43"/>
      <c r="BO31" s="43"/>
      <c r="BP31" s="43">
        <f>(BP29/BM29)-1</f>
        <v>-1.3974331777683369E-2</v>
      </c>
      <c r="BQ31" s="43">
        <f>(BQ29/BP29)-1</f>
        <v>1.6965114530339775E-2</v>
      </c>
      <c r="BR31" s="43">
        <f>(BR29/BQ29)-1</f>
        <v>9.1462338120906761E-3</v>
      </c>
      <c r="BS31" s="43">
        <f>(BS29/BR29)-1</f>
        <v>2.0991230212204615E-2</v>
      </c>
      <c r="BT31" s="43">
        <f>(BT29/BS29)-1</f>
        <v>1.5366375104997054E-4</v>
      </c>
      <c r="BU31" s="43"/>
      <c r="BV31" s="43"/>
      <c r="BW31" s="43">
        <f>(BW29/BT29)-1</f>
        <v>8.9691048833340226E-4</v>
      </c>
      <c r="BX31" s="43">
        <f>(BX29/BW29)-1</f>
        <v>-3.1242107262906549E-2</v>
      </c>
      <c r="BY31" s="43">
        <f>(BY29/BX29)-1</f>
        <v>-2.5368313243520069E-2</v>
      </c>
      <c r="BZ31" s="43">
        <f>(BZ29/BY29)-1</f>
        <v>6.1311608777202764E-2</v>
      </c>
      <c r="CA31" s="43">
        <f>(CA29/BZ29)-1</f>
        <v>8.2726945743296643E-3</v>
      </c>
      <c r="CB31" s="43"/>
      <c r="CC31" s="43"/>
      <c r="CD31" s="43">
        <f>(CD29/CA29)-1</f>
        <v>-2.1551960270008053E-2</v>
      </c>
      <c r="CE31" s="43">
        <f>(CE29/CD29)-1</f>
        <v>4.3249237593567802E-3</v>
      </c>
      <c r="CF31" s="43">
        <f>(CF29/CE29)-1</f>
        <v>-1.4393354601159869E-2</v>
      </c>
      <c r="CG31" s="43">
        <f>(CG29/CF29)-1</f>
        <v>-9.426174042495683E-3</v>
      </c>
      <c r="CH31" s="43"/>
      <c r="CI31" s="43"/>
      <c r="CJ31" s="43"/>
      <c r="CK31" s="43">
        <f>(CK29/CG29)-1</f>
        <v>3.0814751369923066E-2</v>
      </c>
      <c r="CL31" s="43">
        <f>(CL29/CK29)-1</f>
        <v>-7.6054955839059968E-3</v>
      </c>
      <c r="CM31" s="43">
        <f>(CM29/CL29)-1</f>
        <v>3.9997192275667004E-3</v>
      </c>
      <c r="CN31" s="43">
        <f>(CN29/CM29)-1</f>
        <v>1.4837712519319979E-2</v>
      </c>
      <c r="CO31" s="43">
        <f>(CO29/CN29)-1</f>
        <v>-5.8945133534472616E-3</v>
      </c>
      <c r="CP31" s="43"/>
      <c r="CQ31" s="43"/>
      <c r="CR31" s="43">
        <f>(CR29/CO29)-1</f>
        <v>-2.0351835847111088E-3</v>
      </c>
      <c r="CS31" s="43">
        <f>(CS29/CR29)-1</f>
        <v>-2.707434770069661E-2</v>
      </c>
      <c r="CT31" s="43">
        <f>(CT29/CS29)-1</f>
        <v>4.2670428662015869E-2</v>
      </c>
      <c r="CU31" s="43">
        <f>(CU29/CT29)-1</f>
        <v>-4.686061000054309E-3</v>
      </c>
      <c r="CV31" s="43">
        <f>(CV29/CU29)-1</f>
        <v>1.4732560057171273E-2</v>
      </c>
      <c r="CW31" s="43"/>
      <c r="CX31" s="43"/>
      <c r="CY31" s="43">
        <f>(CY29/CV29)-1</f>
        <v>2.3423907143349965E-2</v>
      </c>
      <c r="CZ31" s="43">
        <f>(CZ29/CY29)-1</f>
        <v>-3.4460356466966546E-3</v>
      </c>
      <c r="DA31" s="43">
        <f>(DA29/CZ29)-1</f>
        <v>-1.2048678990039696E-2</v>
      </c>
      <c r="DB31" s="43">
        <f>(DB29/DA29)-1</f>
        <v>8.6268257267319015E-3</v>
      </c>
      <c r="DC31" s="43">
        <f>(DC29/DB29)-1</f>
        <v>-4.2525444390894007E-3</v>
      </c>
      <c r="DD31" s="43"/>
      <c r="DE31" s="43"/>
      <c r="DF31" s="43">
        <f>(DF29/DC29)-1</f>
        <v>-1.4748191391301901E-2</v>
      </c>
      <c r="DG31" s="43">
        <f>(DG29/DF29)-1</f>
        <v>2.2985355716465872E-2</v>
      </c>
      <c r="DH31" s="43">
        <f>(DH29/DG29)-1</f>
        <v>3.8135593220338659E-3</v>
      </c>
      <c r="DI31" s="43"/>
      <c r="DJ31" s="43">
        <f>(DJ29/DH29)-1</f>
        <v>-1.1890805560207607E-2</v>
      </c>
      <c r="DK31" s="43"/>
      <c r="DL31" s="43"/>
      <c r="DM31" s="43">
        <f>(DM29/DJ29)-1</f>
        <v>1.0036650690724347E-2</v>
      </c>
      <c r="DN31" s="43">
        <f>(DN29/DM29)-1</f>
        <v>-1.7909575125690136E-2</v>
      </c>
      <c r="DO31" s="43">
        <f>(DO29/DN29)-1</f>
        <v>1.1334013374142415E-4</v>
      </c>
      <c r="DP31" s="43">
        <f>(DP29/DO29)-1</f>
        <v>8.6598645288518128E-3</v>
      </c>
      <c r="DQ31" s="43">
        <f>(DQ29/DP29)-1</f>
        <v>1.4026952615562971E-2</v>
      </c>
      <c r="DR31" s="43"/>
      <c r="DS31" s="43"/>
      <c r="DT31" s="43">
        <f>(DT29/DQ29)-1</f>
        <v>-1.3832918917374148E-2</v>
      </c>
      <c r="DU31" s="43">
        <f>(DU29/DT29)-1</f>
        <v>-3.8588282398475338E-2</v>
      </c>
      <c r="DV31" s="43">
        <f>(DV29/DU29)-1</f>
        <v>4.2943918632574185E-3</v>
      </c>
      <c r="DW31" s="43">
        <f>(DW29/DV29)-1</f>
        <v>2.8900915195646526E-3</v>
      </c>
      <c r="DX31" s="43">
        <f>(DX29/DW29)-1</f>
        <v>-1.8665686246781554E-3</v>
      </c>
      <c r="DY31" s="43"/>
      <c r="DZ31" s="43"/>
      <c r="EA31" s="43">
        <f>(EA29/DX29)-1</f>
        <v>-1.6568335073874452E-2</v>
      </c>
      <c r="EB31" s="43">
        <f>(EB29/EA29)-1</f>
        <v>2.885444745189325E-2</v>
      </c>
      <c r="EC31" s="43">
        <f>(EC29/EB29)-1</f>
        <v>8.81475707976076E-3</v>
      </c>
      <c r="ED31" s="43">
        <f>(ED29/EC29)-1</f>
        <v>-6.7096774193546871E-3</v>
      </c>
      <c r="EE31" s="43">
        <f>(EE29/ED29)-1</f>
        <v>-4.6236835345492278E-3</v>
      </c>
      <c r="EF31" s="43"/>
      <c r="EG31" s="43"/>
      <c r="EH31" s="43">
        <f>(EH29/EE29)-1</f>
        <v>-7.7665904076796854E-3</v>
      </c>
      <c r="EI31" s="43">
        <f>(EI29/EH29)-1</f>
        <v>-1.1417154274295793E-4</v>
      </c>
      <c r="EJ31" s="43">
        <f>(EJ29/EI29)-1</f>
        <v>-9.3312597200624348E-3</v>
      </c>
      <c r="EK31" s="43">
        <f>(EK29/EJ29)-1</f>
        <v>-2.5497777777777619E-2</v>
      </c>
      <c r="EL31" s="43">
        <f>(EL29/EK29)-1</f>
        <v>1.6489722159475972E-2</v>
      </c>
      <c r="EM31" s="43"/>
      <c r="EN31" s="43"/>
      <c r="EO31" s="43">
        <f>(EO29/EL29)-1</f>
        <v>-1.0736101963565781E-2</v>
      </c>
      <c r="EP31" s="43">
        <f>(EP29/EO29)-1</f>
        <v>4.7339945897204583E-3</v>
      </c>
      <c r="EQ31" s="43">
        <f>(EQ29/EP29)-1</f>
        <v>-8.7150837988827501E-3</v>
      </c>
      <c r="ER31" s="43"/>
      <c r="ES31" s="43"/>
      <c r="ET31" s="43"/>
      <c r="EU31" s="43"/>
      <c r="EV31" s="43">
        <f>(EV29/EQ29)-1</f>
        <v>-5.3897871867534253E-3</v>
      </c>
      <c r="EW31" s="43">
        <f t="shared" ref="EW31:EZ31" si="155">(EW29/EV29)-1</f>
        <v>1.3469109774635557E-2</v>
      </c>
      <c r="EX31" s="43">
        <f t="shared" si="155"/>
        <v>1.104980206516637E-2</v>
      </c>
      <c r="EY31" s="43">
        <f t="shared" si="155"/>
        <v>1.2470676906091382E-2</v>
      </c>
      <c r="EZ31" s="43">
        <f t="shared" si="155"/>
        <v>1.5618821668643701E-2</v>
      </c>
      <c r="FA31" s="43"/>
      <c r="FB31" s="43"/>
      <c r="FC31" s="43"/>
      <c r="FD31" s="43">
        <f>(FD29/EZ29)-1</f>
        <v>-4.744484182953812E-3</v>
      </c>
      <c r="FE31" s="43">
        <f>(FE29/FD29)-1</f>
        <v>3.7258946747307897E-2</v>
      </c>
      <c r="FF31" s="43">
        <f>(FF29/FE29)-1</f>
        <v>-9.5199466522971621E-3</v>
      </c>
      <c r="FG31" s="43">
        <f>(FG29/FF29)-1</f>
        <v>-1.293128612294947E-2</v>
      </c>
      <c r="FH31" s="43"/>
      <c r="FI31" s="43"/>
      <c r="FJ31" s="43">
        <f>(FJ29/FG29)-1</f>
        <v>-7.8772082247320352E-3</v>
      </c>
      <c r="FK31" s="43">
        <f>(FK29/FJ29)-1</f>
        <v>-8.7840165346193544E-3</v>
      </c>
      <c r="FL31" s="43">
        <f>(FL29/FK29)-1</f>
        <v>-9.9822235006472582E-3</v>
      </c>
      <c r="FM31" s="43">
        <f>(FM29/FL29)-1</f>
        <v>-1.0344530329589041E-3</v>
      </c>
      <c r="FN31" s="43">
        <f>(FN29/FM29)-1</f>
        <v>1.2569466670546259E-2</v>
      </c>
      <c r="FO31" s="43"/>
      <c r="FP31" s="43"/>
      <c r="FQ31" s="43">
        <f>(FQ29/FN29)-1</f>
        <v>1.5902574561792449E-2</v>
      </c>
      <c r="FR31" s="43">
        <f>(FR29/FQ29)-1</f>
        <v>-9.9700611497880454E-3</v>
      </c>
      <c r="FS31" s="43">
        <f>(FS29/FR29)-1</f>
        <v>-7.7241404235837141E-3</v>
      </c>
      <c r="FT31" s="43">
        <f>(FT29/FS29)-1</f>
        <v>-2.0361349519317784E-3</v>
      </c>
      <c r="FU31" s="43">
        <f>(FU29/FT29)-1</f>
        <v>-7.0774971127364195E-3</v>
      </c>
      <c r="FV31" s="43"/>
      <c r="FW31" s="43"/>
      <c r="FX31" s="43">
        <f>(FX29/FU29)-1</f>
        <v>-6.531140596040208E-3</v>
      </c>
      <c r="FY31" s="43">
        <f>(FY29/FX29)-1</f>
        <v>2.1824740718472846E-2</v>
      </c>
      <c r="FZ31" s="43">
        <f>(FZ29/FY29)-1</f>
        <v>4.3470496335809017E-3</v>
      </c>
      <c r="GA31" s="43">
        <f>(GA29/FZ29)-1</f>
        <v>1.0468920392584513E-2</v>
      </c>
      <c r="GB31" s="43">
        <f>(GB29/GA29)-1</f>
        <v>-6.192909119058676E-3</v>
      </c>
      <c r="GC31" s="43"/>
      <c r="GD31" s="43"/>
      <c r="GE31" s="43">
        <f>(GE29/GB29)-1</f>
        <v>-5.6039658835483896E-3</v>
      </c>
      <c r="GF31" s="43">
        <f>(GF29/GE29)-1</f>
        <v>-1.2887146287346884E-2</v>
      </c>
      <c r="GG31" s="43">
        <f>(GG29/GF29)-1</f>
        <v>-5.2289255187926598E-2</v>
      </c>
      <c r="GH31" s="43">
        <f>(GH29/GG29)-1</f>
        <v>-4.3732215066645264E-3</v>
      </c>
      <c r="GI31" s="43">
        <f>(GI29/GH29)-1</f>
        <v>1.2740785681783606E-2</v>
      </c>
      <c r="GJ31" s="43"/>
      <c r="GK31" s="43"/>
      <c r="GL31" s="43">
        <f>(GL29/GI29)-1</f>
        <v>-1.9074724476201288E-3</v>
      </c>
      <c r="GM31" s="43">
        <f>(GM29/GL29)-1</f>
        <v>8.5501404665933034E-3</v>
      </c>
      <c r="GN31" s="43">
        <f>(GN29/GM29)-1</f>
        <v>4.4414718430465516E-3</v>
      </c>
      <c r="GO31" s="43">
        <f>(GO29/GN29)-1</f>
        <v>1.7477109626329979E-2</v>
      </c>
      <c r="GP31" s="43">
        <f>(GP29/GO29)-1</f>
        <v>-1.4314583557905713E-2</v>
      </c>
      <c r="GQ31" s="43"/>
      <c r="GR31" s="43"/>
      <c r="GS31" s="43">
        <f>(GS29/GP29)-1</f>
        <v>-3.753556461185914E-3</v>
      </c>
      <c r="GT31" s="43">
        <f>(GT29/GS29)-1</f>
        <v>-5.0917738886516739E-3</v>
      </c>
      <c r="GU31" s="43">
        <f>(GU29/GT29)-1</f>
        <v>8.8898458888306831E-3</v>
      </c>
      <c r="GV31" s="43">
        <f>(GV29/GU29)-1</f>
        <v>-2.2405008900620027E-3</v>
      </c>
      <c r="GW31" s="43">
        <f>(GW29/GV29)-1</f>
        <v>-8.1884874128640428E-3</v>
      </c>
      <c r="GX31" s="43"/>
      <c r="GY31" s="43"/>
      <c r="GZ31" s="43">
        <f>(GZ29/GW29)-1</f>
        <v>-1.2281001137656511E-2</v>
      </c>
      <c r="HA31" s="43">
        <f>(HA29/GZ29)-1</f>
        <v>8.8449690426095628E-4</v>
      </c>
      <c r="HB31" s="43">
        <f>(HB29/HA29)-1</f>
        <v>1.2586999651630792E-2</v>
      </c>
      <c r="HC31" s="43">
        <f>(HC29/HB29)-1</f>
        <v>2.443718117115079E-3</v>
      </c>
      <c r="HD31" s="43">
        <f>(HD29/HC29)-1</f>
        <v>1.0806805199617076E-2</v>
      </c>
      <c r="HE31" s="43"/>
      <c r="HF31" s="43"/>
      <c r="HG31" s="43">
        <f>(HG29/HD29)-1</f>
        <v>-1.2735914211158383E-2</v>
      </c>
      <c r="HH31" s="43">
        <f>(HH29/HG29)-1</f>
        <v>5.2944254624927023E-3</v>
      </c>
      <c r="HI31" s="43">
        <f>(HI29/HH29)-1</f>
        <v>-2.9932401466545855E-3</v>
      </c>
      <c r="HJ31" s="43">
        <f>(HJ29/HI29)-1</f>
        <v>2.1611767143153049E-2</v>
      </c>
      <c r="HK31" s="43">
        <f>(HK29/HJ29)-1</f>
        <v>1.0170768458061197E-2</v>
      </c>
      <c r="HL31" s="43"/>
      <c r="HM31" s="43"/>
      <c r="HN31" s="43">
        <f>(HN29/HK29)-1</f>
        <v>2.7700831024930483E-3</v>
      </c>
      <c r="HO31" s="43">
        <f>(HO29/HN29)-1</f>
        <v>1.2970361005759212E-2</v>
      </c>
      <c r="HP31" s="43">
        <f>(HP29/HO29)-1</f>
        <v>1.0855507199073022E-2</v>
      </c>
      <c r="HQ31" s="43">
        <f>(HQ29/HP29)-1</f>
        <v>-1.9769777749433226E-3</v>
      </c>
      <c r="HR31" s="43">
        <f>(HR29/HQ29)-1</f>
        <v>-7.5318839203772914E-3</v>
      </c>
      <c r="HS31" s="43"/>
      <c r="HT31" s="43"/>
      <c r="HU31" s="43">
        <f>(HU29/HR29)-1</f>
        <v>6.5421772246145871E-3</v>
      </c>
      <c r="HV31" s="43">
        <f>(HV29/HU29)-1</f>
        <v>1.9260899695682232E-2</v>
      </c>
      <c r="HW31" s="43">
        <f>(HW29/HV29)-1</f>
        <v>-2.9068666426924628E-3</v>
      </c>
      <c r="HX31" s="43">
        <f>(HX29/HW29)-1</f>
        <v>-1.6409684810205771E-3</v>
      </c>
      <c r="HY31" s="43">
        <f>(HY29/HX29)-1</f>
        <v>1.0538060996776455E-3</v>
      </c>
      <c r="HZ31" s="43"/>
      <c r="IA31" s="43"/>
      <c r="IB31" s="43">
        <f>(IB29/HY29)-1</f>
        <v>3.2338308457711129E-3</v>
      </c>
      <c r="IC31" s="43">
        <f>(IC29/IB29)-1</f>
        <v>1.1864340119823291E-2</v>
      </c>
      <c r="ID31" s="43">
        <f>(ID29/IC29)-1</f>
        <v>-9.855108282616043E-3</v>
      </c>
      <c r="IE31" s="43">
        <f>(IE29/ID29)-1</f>
        <v>-7.5729703213146538E-3</v>
      </c>
      <c r="IF31" s="43">
        <f>(IF29/IE29)-1</f>
        <v>1.4494556765163313E-2</v>
      </c>
      <c r="IG31" s="43"/>
      <c r="IH31" s="43"/>
      <c r="II31" s="43">
        <f>(II29/IF29)-1</f>
        <v>-1.4106102422569822E-2</v>
      </c>
      <c r="IJ31" s="43">
        <f>(IJ29/II29)-1</f>
        <v>2.7058606481764613E-3</v>
      </c>
      <c r="IK31" s="43">
        <f>(IK29/IJ29)-1</f>
        <v>1.6323262188548959E-3</v>
      </c>
      <c r="IL31" s="43">
        <f>(IL29/IK29)-1</f>
        <v>0</v>
      </c>
      <c r="IM31" s="43">
        <f>(IM29/IL29)-1</f>
        <v>2.2124013198470349E-2</v>
      </c>
      <c r="IN31" s="43"/>
      <c r="IO31" s="43"/>
      <c r="IP31" s="43">
        <f>(IP29/IM29)-1</f>
        <v>-8.8636224708110722E-3</v>
      </c>
      <c r="IQ31" s="43">
        <f>(IQ29/IP29)-1</f>
        <v>-4.0564754361790412E-3</v>
      </c>
      <c r="IR31" s="43"/>
      <c r="IS31" s="43">
        <f>(IS29/IQ29)-1</f>
        <v>1.6222479721900385E-2</v>
      </c>
      <c r="IT31" s="43">
        <f>(IT29/IS29)-1</f>
        <v>-2.1571931974873726E-2</v>
      </c>
      <c r="IU31" s="43"/>
      <c r="IV31" s="43"/>
      <c r="IW31" s="43">
        <f>(IW29/IT29)-1</f>
        <v>5.7400418770352513E-3</v>
      </c>
      <c r="IX31" s="43">
        <f>(IX29/IW29)-1</f>
        <v>-3.5791197791865681E-3</v>
      </c>
      <c r="IY31" s="43">
        <f>(IY29/IX29)-1</f>
        <v>-8.7194443609247552E-3</v>
      </c>
      <c r="IZ31" s="43">
        <f>(IZ29/IY29)-1</f>
        <v>6.2269915918831131E-3</v>
      </c>
      <c r="JA31" s="43">
        <f>(JA29/IZ29)-1</f>
        <v>2.83034985147399E-2</v>
      </c>
      <c r="JB31" s="43"/>
      <c r="JC31" s="43"/>
      <c r="JD31" s="43"/>
      <c r="JE31" s="43"/>
      <c r="JF31" s="43">
        <f>(JF29/JA29)-1</f>
        <v>1.2170811951560667E-2</v>
      </c>
      <c r="JG31" s="43">
        <f>(JG29/JF29)-1</f>
        <v>1.2276646257653345E-2</v>
      </c>
      <c r="JH31" s="43">
        <f>(JH29/JG29)-1</f>
        <v>-7.0411613263438033E-3</v>
      </c>
      <c r="JI31" s="43"/>
      <c r="JJ31" s="43"/>
      <c r="JK31" s="43">
        <f>(JK29/JH29)-1</f>
        <v>7.0644812791307299E-3</v>
      </c>
      <c r="JL31" s="43">
        <f>(JL29/JK29)-1</f>
        <v>1.2980992118682977E-3</v>
      </c>
      <c r="JM31" s="43">
        <f>(JM29/JL29)-1</f>
        <v>-3.6337880700889613E-3</v>
      </c>
      <c r="JN31" s="43">
        <f>(JN29/JM29)-1</f>
        <v>5.526251377120639E-2</v>
      </c>
      <c r="JO31" s="43">
        <f>(JO29/JN29)-1</f>
        <v>1.174253499480038E-2</v>
      </c>
      <c r="JP31" s="43"/>
      <c r="JQ31" s="43"/>
      <c r="JR31" s="43">
        <f>(JR29/JO29)-1</f>
        <v>3.8348538735115678E-3</v>
      </c>
      <c r="JS31" s="43">
        <f>(JS29/JR29)-1</f>
        <v>4.1925465838508202E-3</v>
      </c>
      <c r="JT31" s="43">
        <f>(JT29/JS29)-1</f>
        <v>-4.7906042342759081E-3</v>
      </c>
      <c r="JU31" s="43">
        <f>(JU29/JT29)-1</f>
        <v>1.4857461231312374E-3</v>
      </c>
      <c r="JV31" s="43">
        <f>(JV29/JU29)-1</f>
        <v>5.4775761725436301E-3</v>
      </c>
      <c r="JW31" s="43"/>
      <c r="JX31" s="43"/>
      <c r="JY31" s="43">
        <f>(JY29/JV29)-1</f>
        <v>1.880388887735851E-2</v>
      </c>
      <c r="JZ31" s="43">
        <f>(JZ29/JV29)-1</f>
        <v>1.8455124592117622E-2</v>
      </c>
      <c r="KA31" s="43"/>
      <c r="KB31" s="43">
        <f>(KB29/JZ29)-1</f>
        <v>1.5272409923949848E-3</v>
      </c>
      <c r="KC31" s="43">
        <f>(KC29/KB29)-1</f>
        <v>6.999152568971434E-3</v>
      </c>
      <c r="KD31" s="43"/>
      <c r="KE31" s="43"/>
      <c r="KF31" s="43">
        <f>(KF29/KC29)-1</f>
        <v>-3.0976220275344968E-3</v>
      </c>
      <c r="KG31" s="43">
        <f>(KG29/KF29)-1</f>
        <v>2.7925072950329977E-3</v>
      </c>
      <c r="KH31" s="43">
        <f>(KH29/KG29)-1</f>
        <v>1.3261742817361366E-2</v>
      </c>
      <c r="KI31" s="43">
        <f>(KI29/KH29)-1</f>
        <v>6.1704955382568816E-3</v>
      </c>
      <c r="KJ31" s="43">
        <f>(KJ29/KI29)-1</f>
        <v>3.7986704653381054E-4</v>
      </c>
      <c r="KK31" s="43"/>
      <c r="KL31" s="43"/>
      <c r="KM31" s="43">
        <f>(KM29/KJ29)-1</f>
        <v>9.0072824837101884E-3</v>
      </c>
      <c r="KN31" s="43">
        <f>(KN29/KJ29)-1</f>
        <v>2.011113135781839E-2</v>
      </c>
      <c r="KO31" s="43">
        <f>(KO29/KN29)-1</f>
        <v>-8.3290620194764742E-4</v>
      </c>
      <c r="KP31" s="43">
        <f>(KP29/KO29)-1</f>
        <v>-6.6823649207662372E-3</v>
      </c>
      <c r="KQ31" s="43">
        <f>(KQ29/KP29)-1</f>
        <v>-1.2133785992707091E-2</v>
      </c>
      <c r="KR31" s="43"/>
      <c r="KS31" s="43"/>
      <c r="KT31" s="43">
        <f>(KT29/KQ29)-1</f>
        <v>1.2575452716290236E-4</v>
      </c>
      <c r="KU31" s="43">
        <f>(KU29/KT29)-1</f>
        <v>-7.5507020280811687E-3</v>
      </c>
      <c r="KV31" s="43"/>
      <c r="KW31" s="43">
        <f>(KW29/KU29)-1</f>
        <v>-7.9549323675982553E-3</v>
      </c>
      <c r="KX31" s="43">
        <f>(KX29/KW29)-1</f>
        <v>-4.2840411761080333E-3</v>
      </c>
      <c r="KY31" s="43"/>
      <c r="KZ31" s="43"/>
      <c r="LA31" s="43">
        <f>(LA29/KX29)-1</f>
        <v>1.3272539895693436E-2</v>
      </c>
      <c r="LB31" s="43">
        <f>(LB29/LA29)-1</f>
        <v>0</v>
      </c>
      <c r="LC31" s="43">
        <f>(LC29/LB29)-1</f>
        <v>-7.2546891954735626E-3</v>
      </c>
      <c r="LD31" s="43">
        <f>(LD29/LC29)-1</f>
        <v>-2.5558140237455063E-2</v>
      </c>
      <c r="LE31" s="43">
        <f>(LE29/LD29)-1</f>
        <v>-3.8962924251662256E-2</v>
      </c>
      <c r="LF31" s="43"/>
      <c r="LG31" s="43"/>
      <c r="LH31" s="43"/>
      <c r="LI31" s="43"/>
      <c r="LJ31" s="43">
        <f>(LJ29/LE29)-1</f>
        <v>7.6945582211820351E-3</v>
      </c>
      <c r="LK31" s="43">
        <f>(LK29/LJ29)-1</f>
        <v>3.8473963993068683E-3</v>
      </c>
      <c r="LL31" s="43">
        <f>(LL29/LK29)-1</f>
        <v>3.9806569558293869E-3</v>
      </c>
      <c r="LM31" s="43"/>
      <c r="LN31" s="43"/>
      <c r="LO31" s="43">
        <f>(LO29/LL29)-1</f>
        <v>1.1935310616458805E-2</v>
      </c>
      <c r="LP31" s="43">
        <f>(LP29/LO29)-1</f>
        <v>1.2248678039015193E-3</v>
      </c>
      <c r="LQ31" s="43">
        <f>(LQ29/LP29)-1</f>
        <v>-1.3294422827496599E-2</v>
      </c>
      <c r="LR31" s="43">
        <f>(LR29/LQ29)-1</f>
        <v>-1.7655367231639296E-3</v>
      </c>
      <c r="LS31" s="43">
        <f>(LS29/LR29)-1</f>
        <v>2.103929446676478E-3</v>
      </c>
      <c r="LT31" s="43"/>
      <c r="LU31" s="43"/>
      <c r="LV31" s="43">
        <f>(LV29/LS29)-1</f>
        <v>8.3252434324714297E-3</v>
      </c>
      <c r="LW31" s="43">
        <f>(LW29/LV29)-1</f>
        <v>5.1746547126201303E-3</v>
      </c>
      <c r="LX31" s="43">
        <f>(LX29/LW29)-1</f>
        <v>2.7381933812271608E-3</v>
      </c>
      <c r="LY31" s="43">
        <f>(LY29/LX29)-1</f>
        <v>-1.1496260077417886E-2</v>
      </c>
      <c r="LZ31" s="43">
        <f>(LZ29/LY29)-1</f>
        <v>-8.3124080006926615E-3</v>
      </c>
      <c r="MA31" s="43"/>
      <c r="MB31" s="43"/>
      <c r="MC31" s="43">
        <f>(MC29/LZ29)-1</f>
        <v>1.5031073854603338E-3</v>
      </c>
      <c r="MD31" s="43">
        <f>(MD29/MC29)-1</f>
        <v>7.103141102151378E-3</v>
      </c>
      <c r="ME31" s="43">
        <f t="shared" ref="ME31:MG31" si="156">(ME29/MD29)-1</f>
        <v>1.3543019001534207E-2</v>
      </c>
      <c r="MF31" s="43">
        <f t="shared" si="156"/>
        <v>0</v>
      </c>
      <c r="MG31" s="43">
        <f t="shared" si="156"/>
        <v>1.0928961748633004E-3</v>
      </c>
      <c r="MH31" s="43"/>
      <c r="MI31" s="43"/>
      <c r="MJ31" s="43">
        <f>(MJ29/MG29)-1</f>
        <v>-5.7983148647424709E-3</v>
      </c>
      <c r="MK31" s="43">
        <f>(MK29/MJ29)-1</f>
        <v>1.0708822029576792E-2</v>
      </c>
      <c r="ML31" s="43">
        <f>(ML29/MK29)-1</f>
        <v>1.7141265453712862E-5</v>
      </c>
      <c r="MM31" s="43">
        <f>(MM29/ML29)-1</f>
        <v>-2.149170780737264E-2</v>
      </c>
      <c r="MN31" s="43">
        <f>(MN29/MM29)-1</f>
        <v>3.5005488148567299E-3</v>
      </c>
      <c r="MO31" s="43"/>
      <c r="MP31" s="43"/>
      <c r="MQ31" s="43">
        <f>(MQ29/MN29)-1</f>
        <v>-1.9776356138310303E-2</v>
      </c>
      <c r="MR31" s="43">
        <f>(MR29/MQ29)-1</f>
        <v>-1.5971284172457967E-3</v>
      </c>
      <c r="MS31" s="43">
        <f>(MS29/MR29)-1</f>
        <v>4.9854432626101897E-3</v>
      </c>
      <c r="MT31" s="43">
        <f>(MT29/MS29)-1</f>
        <v>-1.5015465929901772E-4</v>
      </c>
      <c r="MU31" s="43">
        <f>(MU29/MT29)-1</f>
        <v>1.8536078059523398E-2</v>
      </c>
      <c r="MV31" s="43"/>
      <c r="MW31" s="43"/>
      <c r="MX31" s="43">
        <f>(MX29/MU29)-1</f>
        <v>-1.5291455134869292E-4</v>
      </c>
      <c r="MY31" s="43">
        <f>(MY29/MX29)-1</f>
        <v>-9.6245833639958533E-3</v>
      </c>
      <c r="MZ31" s="43">
        <f>(MZ29/MY29)-1</f>
        <v>-7.3468299094615608E-3</v>
      </c>
      <c r="NA31" s="43">
        <f>(NA29/MZ29)-1</f>
        <v>5.6155640112924843E-3</v>
      </c>
      <c r="NB31" s="43">
        <f>(NB29/NA29)-1</f>
        <v>0</v>
      </c>
      <c r="NC31" s="43"/>
      <c r="ND31" s="43"/>
      <c r="NE31" s="43"/>
      <c r="NF31" s="43"/>
      <c r="NG31" s="43"/>
      <c r="NH31" s="43"/>
      <c r="NI31" s="43"/>
      <c r="NJ31" s="43"/>
      <c r="NK31" s="43"/>
      <c r="NL31" s="43"/>
      <c r="NM31" s="43"/>
      <c r="NN31" s="43"/>
      <c r="NO31" s="43"/>
      <c r="NP31" s="43"/>
      <c r="NQ31" s="43"/>
      <c r="NR31" s="43"/>
      <c r="NS31" s="43"/>
      <c r="NT31" s="43"/>
      <c r="NU31" s="43"/>
      <c r="NV31" s="43"/>
      <c r="NW31" s="43"/>
      <c r="NX31" s="43"/>
      <c r="NY31" s="43"/>
      <c r="NZ31" s="43"/>
      <c r="OA31" s="43"/>
      <c r="OB31" s="43"/>
      <c r="OC31" s="43"/>
      <c r="OD31" s="43"/>
      <c r="OE31" s="43"/>
      <c r="OF31" s="43"/>
      <c r="OG31" s="43"/>
      <c r="OH31" s="43"/>
      <c r="OI31" s="43"/>
      <c r="OJ31" s="43"/>
      <c r="OK31" s="43"/>
      <c r="OL31" s="43"/>
      <c r="OM31" s="43"/>
      <c r="ON31" s="43"/>
      <c r="OO31" s="43"/>
      <c r="OP31" s="43"/>
      <c r="OQ31" s="43"/>
      <c r="OR31" s="43"/>
      <c r="OS31" s="43"/>
      <c r="OT31" s="43"/>
      <c r="OU31" s="43"/>
      <c r="OV31" s="43"/>
      <c r="OW31" s="43"/>
      <c r="OX31" s="43"/>
      <c r="OY31" s="43"/>
      <c r="OZ31" s="43"/>
      <c r="PA31" s="43"/>
      <c r="PB31" s="43"/>
      <c r="PC31" s="43"/>
      <c r="PD31" s="43"/>
      <c r="PE31" s="43"/>
      <c r="PF31" s="43"/>
      <c r="PG31" s="43"/>
      <c r="PH31" s="43"/>
      <c r="PI31" s="43"/>
      <c r="PJ31" s="43"/>
      <c r="PK31" s="43"/>
      <c r="PL31" s="43"/>
      <c r="PM31" s="43"/>
      <c r="PN31" s="43"/>
      <c r="PO31" s="43"/>
      <c r="PP31" s="43"/>
      <c r="PQ31" s="43"/>
      <c r="PR31" s="43"/>
      <c r="PS31" s="43"/>
      <c r="PT31" s="43"/>
      <c r="PU31" s="43"/>
      <c r="PV31" s="43"/>
      <c r="PW31" s="43"/>
      <c r="PX31" s="43"/>
      <c r="PY31" s="43"/>
      <c r="PZ31" s="43"/>
      <c r="QA31" s="43"/>
      <c r="QB31" s="43"/>
      <c r="QC31" s="43"/>
      <c r="QD31" s="43"/>
      <c r="QE31" s="43"/>
      <c r="QF31" s="43"/>
      <c r="QG31" s="43"/>
      <c r="QH31" s="43"/>
      <c r="QI31" s="43"/>
      <c r="QJ31" s="43"/>
      <c r="QK31" s="43"/>
      <c r="QL31" s="43"/>
      <c r="QM31" s="43"/>
      <c r="QN31" s="43"/>
      <c r="QO31" s="43"/>
      <c r="QP31" s="43"/>
      <c r="QQ31" s="43"/>
      <c r="QR31" s="43"/>
      <c r="QS31" s="43"/>
      <c r="QT31" s="43"/>
      <c r="QU31" s="43"/>
      <c r="QV31" s="43"/>
      <c r="QW31" s="43"/>
      <c r="QX31" s="43"/>
      <c r="QY31" s="43"/>
      <c r="QZ31" s="43"/>
      <c r="RA31" s="43"/>
      <c r="RB31" s="43"/>
      <c r="RC31" s="43"/>
      <c r="RD31" s="43"/>
      <c r="RE31" s="43"/>
      <c r="RF31" s="43"/>
      <c r="RG31" s="43"/>
      <c r="RH31" s="43"/>
      <c r="RI31" s="43"/>
      <c r="RJ31" s="43"/>
      <c r="RK31" s="43"/>
      <c r="RL31" s="43"/>
      <c r="RM31" s="43"/>
      <c r="RN31" s="43"/>
      <c r="RO31" s="43"/>
      <c r="RP31" s="43"/>
      <c r="RQ31" s="43"/>
      <c r="RR31" s="43"/>
      <c r="RS31" s="43"/>
      <c r="RT31" s="43"/>
      <c r="RU31" s="43"/>
      <c r="RV31" s="43"/>
      <c r="RW31" s="43"/>
      <c r="RX31" s="43"/>
      <c r="RY31" s="43"/>
      <c r="RZ31" s="43"/>
      <c r="SA31" s="43"/>
      <c r="SB31" s="43"/>
      <c r="SC31" s="43"/>
      <c r="SD31" s="43"/>
      <c r="SE31" s="43"/>
      <c r="SF31" s="43"/>
      <c r="SG31" s="43"/>
      <c r="SH31" s="43"/>
      <c r="SI31" s="43"/>
      <c r="SJ31" s="43"/>
      <c r="SK31" s="43"/>
      <c r="SL31" s="43"/>
      <c r="SM31" s="43"/>
      <c r="SN31" s="43"/>
      <c r="SO31" s="43"/>
      <c r="SP31" s="43"/>
      <c r="SQ31" s="43"/>
      <c r="SR31" s="43"/>
      <c r="SS31" s="43"/>
      <c r="ST31" s="43"/>
      <c r="SU31" s="43"/>
      <c r="SV31" s="43"/>
      <c r="SW31" s="43"/>
      <c r="SX31" s="43"/>
      <c r="SY31" s="43"/>
      <c r="SZ31" s="43"/>
      <c r="TA31" s="43"/>
      <c r="TB31" s="43"/>
      <c r="TC31" s="43"/>
      <c r="TD31" s="43"/>
      <c r="TE31" s="43"/>
      <c r="TF31" s="43"/>
      <c r="TG31" s="43"/>
      <c r="TH31" s="43"/>
      <c r="TI31" s="43"/>
      <c r="TJ31" s="43"/>
      <c r="TK31" s="43"/>
      <c r="TL31" s="43"/>
      <c r="TM31" s="43"/>
      <c r="TN31" s="43"/>
      <c r="TO31" s="43"/>
      <c r="TP31" s="43"/>
      <c r="TQ31" s="43"/>
      <c r="TR31" s="43"/>
      <c r="TS31" s="43"/>
      <c r="TT31" s="43"/>
      <c r="TU31" s="43"/>
      <c r="TV31" s="43"/>
      <c r="TW31" s="43"/>
      <c r="TX31" s="43"/>
      <c r="TY31" s="43"/>
      <c r="TZ31" s="43"/>
      <c r="UA31" s="43"/>
      <c r="UB31" s="43"/>
      <c r="UC31" s="43"/>
      <c r="UD31" s="43"/>
      <c r="UE31" s="43"/>
      <c r="UF31" s="43"/>
      <c r="UG31" s="43"/>
      <c r="UH31" s="43"/>
      <c r="UI31" s="43"/>
      <c r="UJ31" s="43"/>
      <c r="UK31" s="43"/>
      <c r="UL31" s="43"/>
      <c r="UM31" s="43"/>
      <c r="UN31" s="43"/>
      <c r="UO31" s="43"/>
      <c r="UP31" s="43"/>
      <c r="UQ31" s="43"/>
      <c r="UR31" s="43"/>
      <c r="US31" s="43"/>
      <c r="UT31" s="43"/>
      <c r="UU31" s="43"/>
      <c r="UV31" s="43"/>
      <c r="UW31" s="43"/>
      <c r="UX31" s="43"/>
      <c r="UY31" s="43"/>
      <c r="UZ31" s="43"/>
      <c r="VA31" s="43"/>
      <c r="VB31" s="43"/>
      <c r="VC31" s="43"/>
      <c r="VD31" s="43"/>
      <c r="VE31" s="43"/>
      <c r="VF31" s="43"/>
      <c r="VG31" s="43"/>
      <c r="VH31" s="43"/>
      <c r="VI31" s="43"/>
      <c r="VJ31" s="43"/>
      <c r="VK31" s="43"/>
      <c r="VL31" s="43"/>
      <c r="VM31" s="43"/>
      <c r="VN31" s="43"/>
      <c r="VO31" s="43"/>
      <c r="VP31" s="43"/>
      <c r="VQ31" s="43"/>
      <c r="VR31" s="43"/>
      <c r="VS31" s="43"/>
      <c r="VT31" s="43"/>
      <c r="VU31" s="43"/>
      <c r="VV31" s="43"/>
      <c r="VW31" s="43"/>
      <c r="VX31" s="43"/>
      <c r="VY31" s="43"/>
      <c r="VZ31" s="43"/>
      <c r="WA31" s="43"/>
      <c r="WB31" s="43"/>
      <c r="WC31" s="43"/>
      <c r="WD31" s="43"/>
      <c r="WE31" s="43"/>
      <c r="WF31" s="43"/>
      <c r="WG31" s="43"/>
      <c r="WH31" s="43"/>
      <c r="WI31" s="43"/>
      <c r="WJ31" s="43"/>
      <c r="WK31" s="43"/>
      <c r="WL31" s="43"/>
      <c r="WM31" s="43"/>
      <c r="WN31" s="43"/>
      <c r="WO31" s="43"/>
      <c r="WP31" s="43"/>
      <c r="WQ31" s="43"/>
      <c r="WR31" s="43"/>
      <c r="WS31" s="43"/>
      <c r="WT31" s="43"/>
      <c r="WU31" s="43"/>
      <c r="WV31" s="43"/>
      <c r="WW31" s="43"/>
      <c r="WX31" s="43"/>
      <c r="WY31" s="43"/>
      <c r="WZ31" s="43"/>
      <c r="XA31" s="43"/>
      <c r="XB31" s="43"/>
      <c r="XC31" s="43"/>
      <c r="XD31" s="43"/>
      <c r="XE31" s="43"/>
      <c r="XF31" s="43"/>
      <c r="XG31" s="43"/>
      <c r="XH31" s="43"/>
      <c r="XI31" s="43"/>
      <c r="XJ31" s="43"/>
      <c r="XK31" s="43"/>
      <c r="XL31" s="43"/>
      <c r="XM31" s="43"/>
      <c r="XN31" s="43"/>
      <c r="XO31" s="43"/>
      <c r="XP31" s="43"/>
      <c r="XQ31" s="43"/>
      <c r="XR31" s="43"/>
      <c r="XS31" s="43"/>
      <c r="XT31" s="43"/>
      <c r="XU31" s="43"/>
      <c r="XV31" s="43"/>
      <c r="XW31" s="43"/>
      <c r="XX31" s="43"/>
      <c r="XY31" s="43"/>
      <c r="XZ31" s="43"/>
      <c r="YA31" s="43"/>
      <c r="YB31" s="43"/>
      <c r="YC31" s="43"/>
      <c r="YD31" s="43"/>
      <c r="YE31" s="43"/>
      <c r="YF31" s="43"/>
      <c r="YG31" s="43"/>
      <c r="YH31" s="43"/>
      <c r="YI31" s="43"/>
      <c r="YJ31" s="43"/>
      <c r="YK31" s="43"/>
      <c r="YL31" s="43"/>
      <c r="YM31" s="43"/>
      <c r="YN31" s="43"/>
      <c r="YO31" s="43"/>
      <c r="YP31" s="43"/>
      <c r="YQ31" s="43"/>
      <c r="YR31" s="43"/>
      <c r="YS31" s="43"/>
      <c r="YT31" s="43"/>
      <c r="YU31" s="43"/>
      <c r="YV31" s="43"/>
      <c r="YW31" s="43"/>
      <c r="YX31" s="43"/>
      <c r="YY31" s="43"/>
      <c r="YZ31" s="43"/>
      <c r="ZA31" s="43"/>
      <c r="ZB31" s="43"/>
      <c r="ZC31" s="43"/>
      <c r="ZD31" s="43"/>
      <c r="ZE31" s="43"/>
      <c r="ZF31" s="43"/>
      <c r="ZG31" s="43"/>
      <c r="ZH31" s="43"/>
      <c r="ZI31" s="43"/>
      <c r="ZJ31" s="43"/>
      <c r="ZK31" s="43"/>
      <c r="ZL31" s="43"/>
      <c r="ZM31" s="43"/>
      <c r="ZN31" s="43"/>
      <c r="ZO31" s="43"/>
      <c r="ZP31" s="43"/>
      <c r="ZQ31" s="43"/>
      <c r="ZR31" s="43"/>
      <c r="ZS31" s="43"/>
      <c r="ZT31" s="43"/>
      <c r="ZU31" s="43"/>
      <c r="ZV31" s="43"/>
      <c r="ZW31" s="43"/>
      <c r="ZX31" s="43"/>
      <c r="ZY31" s="43"/>
      <c r="ZZ31" s="43"/>
      <c r="AAA31" s="43"/>
      <c r="AAB31" s="43"/>
      <c r="AAC31" s="43"/>
      <c r="AAD31" s="43"/>
      <c r="AAE31" s="43"/>
      <c r="AAF31" s="43"/>
      <c r="AAG31" s="43"/>
      <c r="AAH31" s="43"/>
      <c r="AAI31" s="43"/>
      <c r="AAJ31" s="43"/>
      <c r="AAK31" s="43"/>
      <c r="AAL31" s="43"/>
      <c r="AAM31" s="43"/>
      <c r="AAN31" s="43"/>
      <c r="AAO31" s="43"/>
      <c r="AAP31" s="43"/>
      <c r="AAQ31" s="43"/>
      <c r="AAR31" s="43"/>
      <c r="AAS31" s="43"/>
      <c r="AAT31" s="43"/>
      <c r="AAU31" s="43"/>
      <c r="AAV31" s="43"/>
      <c r="AAW31" s="43"/>
      <c r="AAX31" s="43"/>
      <c r="AAY31" s="43"/>
      <c r="AAZ31" s="43"/>
      <c r="ABA31" s="43"/>
      <c r="ABB31" s="43"/>
      <c r="ABC31" s="43"/>
      <c r="ABD31" s="43"/>
      <c r="ABE31" s="43"/>
      <c r="ABF31" s="43"/>
      <c r="ABG31" s="43"/>
      <c r="ABH31" s="43"/>
      <c r="ABI31" s="43"/>
      <c r="ABJ31" s="43"/>
      <c r="ABK31" s="43"/>
      <c r="ABL31" s="43"/>
      <c r="ABM31" s="43"/>
      <c r="ABN31" s="43"/>
      <c r="ABO31" s="43"/>
      <c r="ABP31" s="43"/>
      <c r="ABQ31" s="43"/>
      <c r="ABR31" s="43"/>
      <c r="ABS31" s="43"/>
      <c r="ABT31" s="43"/>
      <c r="ABU31" s="43"/>
      <c r="ABV31" s="43"/>
      <c r="ABW31" s="43"/>
      <c r="ABX31" s="43"/>
      <c r="ABY31" s="43"/>
      <c r="ABZ31" s="43"/>
      <c r="ACA31" s="43"/>
      <c r="ACB31" s="43"/>
      <c r="ACC31" s="43"/>
      <c r="ACD31" s="43"/>
      <c r="ACE31" s="43"/>
      <c r="ACF31" s="43"/>
      <c r="ACG31" s="43"/>
      <c r="ACH31" s="43"/>
      <c r="ACI31" s="43"/>
      <c r="ACJ31" s="43"/>
      <c r="ACK31" s="43"/>
      <c r="ACL31" s="43"/>
      <c r="ACM31" s="43"/>
      <c r="ACN31" s="43"/>
      <c r="ACO31" s="43"/>
      <c r="ACP31" s="43"/>
      <c r="ACQ31" s="43"/>
      <c r="ACR31" s="43"/>
      <c r="ACS31" s="43"/>
      <c r="ACT31" s="43"/>
      <c r="ACU31" s="43"/>
      <c r="ACV31" s="43"/>
      <c r="ACW31" s="43"/>
      <c r="ACX31" s="43"/>
      <c r="ACY31" s="43"/>
      <c r="ACZ31" s="43"/>
      <c r="ADA31" s="43"/>
      <c r="ADB31" s="43"/>
      <c r="ADC31" s="43"/>
      <c r="ADD31" s="43"/>
      <c r="ADE31" s="43"/>
      <c r="ADF31" s="43"/>
      <c r="ADG31" s="43"/>
      <c r="ADH31" s="43"/>
      <c r="ADI31" s="43"/>
      <c r="ADJ31" s="43"/>
      <c r="ADK31" s="43"/>
      <c r="ADL31" s="43"/>
      <c r="ADM31" s="43"/>
      <c r="ADN31" s="43"/>
      <c r="ADO31" s="43"/>
      <c r="ADP31" s="43"/>
      <c r="ADQ31" s="43"/>
      <c r="ADR31" s="43"/>
      <c r="ADS31" s="43"/>
      <c r="ADT31" s="43"/>
      <c r="ADU31" s="43"/>
      <c r="ADV31" s="43"/>
      <c r="ADW31" s="43"/>
      <c r="ADX31" s="43"/>
      <c r="ADY31" s="43"/>
      <c r="ADZ31" s="43"/>
      <c r="AEA31" s="43"/>
      <c r="AEB31" s="43"/>
      <c r="AEC31" s="43"/>
      <c r="AED31" s="43"/>
      <c r="AEE31" s="43"/>
      <c r="AEF31" s="43"/>
      <c r="AEG31" s="43"/>
      <c r="AEH31" s="43"/>
      <c r="AEI31" s="43"/>
      <c r="AEJ31" s="43"/>
      <c r="AEK31" s="43"/>
      <c r="AEL31" s="43"/>
      <c r="AEM31" s="43"/>
      <c r="AEN31" s="43"/>
      <c r="AEO31" s="43"/>
      <c r="AEP31" s="43"/>
      <c r="AEQ31" s="43"/>
      <c r="AER31" s="43"/>
      <c r="AES31" s="43"/>
      <c r="AET31" s="43"/>
      <c r="AEU31" s="43"/>
      <c r="AEV31" s="43"/>
      <c r="AEW31" s="43"/>
      <c r="AEX31" s="43"/>
      <c r="AEY31" s="43"/>
      <c r="AEZ31" s="43"/>
      <c r="AFA31" s="43"/>
      <c r="AFB31" s="43"/>
      <c r="AFC31" s="43"/>
      <c r="AFD31" s="43"/>
      <c r="AFE31" s="43"/>
      <c r="AFF31" s="43"/>
      <c r="AFG31" s="43"/>
      <c r="AFH31" s="43"/>
      <c r="AFI31" s="43"/>
      <c r="AFJ31" s="43"/>
      <c r="AFK31" s="43"/>
      <c r="AFL31" s="43"/>
      <c r="AFM31" s="43"/>
      <c r="AFN31" s="43"/>
      <c r="AFO31" s="43"/>
      <c r="AFP31" s="43"/>
      <c r="AFQ31" s="43"/>
      <c r="AFR31" s="43"/>
      <c r="AFS31" s="43"/>
      <c r="AFT31" s="43"/>
      <c r="AFU31" s="43"/>
      <c r="AFV31" s="43"/>
      <c r="AFW31" s="43"/>
      <c r="AFX31" s="43"/>
      <c r="AFY31" s="43"/>
      <c r="AFZ31" s="43"/>
      <c r="AGA31" s="43"/>
      <c r="AGB31" s="43"/>
      <c r="AGC31" s="43"/>
      <c r="AGD31" s="43"/>
      <c r="AGE31" s="43"/>
      <c r="AGF31" s="43"/>
      <c r="AGG31" s="43"/>
      <c r="AGH31" s="43"/>
      <c r="AGI31" s="43"/>
      <c r="AGJ31" s="43"/>
      <c r="AGK31" s="43"/>
      <c r="AGL31" s="43"/>
      <c r="AGM31" s="43"/>
      <c r="AGN31" s="43"/>
      <c r="AGO31" s="43"/>
      <c r="AGP31" s="43"/>
      <c r="AGQ31" s="43"/>
      <c r="AGR31" s="43"/>
      <c r="AGS31" s="43"/>
      <c r="AGT31" s="43"/>
      <c r="AGU31" s="43"/>
      <c r="AGV31" s="43"/>
      <c r="AGW31" s="43"/>
      <c r="AGX31" s="43"/>
      <c r="AGY31" s="43"/>
      <c r="AGZ31" s="43"/>
      <c r="AHA31" s="43"/>
      <c r="AHB31" s="43"/>
      <c r="AHC31" s="43"/>
      <c r="AHD31" s="43"/>
      <c r="AHE31" s="43"/>
      <c r="AHF31" s="43"/>
      <c r="AHG31" s="43"/>
      <c r="AHH31" s="43"/>
      <c r="AHI31" s="43"/>
      <c r="AHJ31" s="43"/>
      <c r="AHK31" s="43"/>
      <c r="AHL31" s="43"/>
      <c r="AHM31" s="43"/>
      <c r="AHN31" s="43"/>
      <c r="AHO31" s="43"/>
      <c r="AHP31" s="43"/>
      <c r="AHQ31" s="43"/>
      <c r="AHR31" s="43"/>
      <c r="AHS31" s="43"/>
      <c r="AHT31" s="43"/>
      <c r="AHU31" s="43"/>
      <c r="AHV31" s="43"/>
      <c r="AHW31" s="43"/>
      <c r="AHX31" s="43"/>
      <c r="AHY31" s="43"/>
      <c r="AHZ31" s="43"/>
      <c r="AIA31" s="43"/>
      <c r="AIB31" s="43"/>
      <c r="AIC31" s="43"/>
      <c r="AID31" s="43"/>
      <c r="AIE31" s="43"/>
      <c r="AIF31" s="43"/>
      <c r="AIG31" s="43"/>
      <c r="AIH31" s="43"/>
      <c r="AII31" s="43"/>
      <c r="AIJ31" s="43"/>
      <c r="AIK31" s="43"/>
      <c r="AIL31" s="43"/>
      <c r="AIM31" s="43"/>
      <c r="AIN31" s="43"/>
      <c r="AIO31" s="43"/>
      <c r="AIP31" s="43"/>
      <c r="AIQ31" s="43"/>
      <c r="AIR31" s="43"/>
      <c r="AIS31" s="43"/>
      <c r="AIT31" s="43"/>
      <c r="AIU31" s="43"/>
      <c r="AIV31" s="43"/>
      <c r="AIW31" s="43"/>
      <c r="AIX31" s="43"/>
      <c r="AIY31" s="43"/>
      <c r="AIZ31" s="43"/>
      <c r="AJA31" s="43"/>
      <c r="AJB31" s="43"/>
      <c r="AJC31" s="43"/>
      <c r="AJD31" s="43"/>
      <c r="AJE31" s="43"/>
      <c r="AJF31" s="43"/>
      <c r="AJG31" s="43"/>
      <c r="AJH31" s="43"/>
      <c r="AJI31" s="43"/>
      <c r="AJJ31" s="43"/>
      <c r="AJK31" s="43"/>
      <c r="AJL31" s="43"/>
      <c r="AJM31" s="43"/>
      <c r="AJN31" s="43"/>
      <c r="AJO31" s="43"/>
      <c r="AJP31" s="43"/>
      <c r="AJQ31" s="43"/>
      <c r="AJR31" s="43"/>
      <c r="AJS31" s="43"/>
      <c r="AJT31" s="43"/>
      <c r="AJU31" s="43"/>
      <c r="AJV31" s="43"/>
      <c r="AJW31" s="43"/>
      <c r="AJX31" s="43"/>
      <c r="AJY31" s="43"/>
      <c r="AJZ31" s="43"/>
      <c r="AKA31" s="43"/>
      <c r="AKB31" s="43"/>
      <c r="AKC31" s="43"/>
      <c r="AKD31" s="43"/>
      <c r="AKE31" s="43"/>
      <c r="AKF31" s="43"/>
      <c r="AKG31" s="43"/>
      <c r="AKH31" s="43"/>
      <c r="AKI31" s="43"/>
      <c r="AKJ31" s="43"/>
      <c r="AKK31" s="43"/>
      <c r="AKL31" s="43"/>
      <c r="AKM31" s="43"/>
      <c r="AKN31" s="43"/>
      <c r="AKO31" s="43"/>
      <c r="AKP31" s="43"/>
      <c r="AKQ31" s="43"/>
      <c r="AKR31" s="43"/>
      <c r="AKS31" s="43"/>
      <c r="AKT31" s="43"/>
      <c r="AKU31" s="43"/>
      <c r="AKV31" s="43"/>
      <c r="AKW31" s="43"/>
      <c r="AKX31" s="43"/>
      <c r="AKY31" s="43"/>
      <c r="AKZ31" s="43"/>
      <c r="ALA31" s="43"/>
      <c r="ALB31" s="43"/>
      <c r="ALC31" s="43"/>
      <c r="ALD31" s="43"/>
      <c r="ALE31" s="43"/>
      <c r="ALF31" s="43"/>
      <c r="ALG31" s="43"/>
      <c r="ALH31" s="43"/>
      <c r="ALI31" s="43"/>
      <c r="ALJ31" s="43"/>
      <c r="ALK31" s="43"/>
      <c r="ALL31" s="43"/>
      <c r="ALM31" s="43"/>
      <c r="ALN31" s="43"/>
      <c r="ALO31" s="43"/>
      <c r="ALP31" s="43"/>
      <c r="ALQ31" s="43"/>
      <c r="ALR31" s="43"/>
      <c r="ALS31" s="43"/>
      <c r="ALT31" s="43"/>
      <c r="ALU31" s="43"/>
      <c r="ALV31" s="43"/>
      <c r="ALW31" s="43"/>
      <c r="ALX31" s="43"/>
      <c r="ALY31" s="43"/>
      <c r="ALZ31" s="43"/>
      <c r="AMA31" s="43"/>
      <c r="AMB31" s="43"/>
      <c r="AMC31" s="43"/>
      <c r="AMD31" s="43"/>
      <c r="AME31" s="43"/>
      <c r="AMF31" s="43"/>
      <c r="AMG31" s="43"/>
      <c r="AMH31" s="43"/>
      <c r="AMI31" s="43"/>
      <c r="AMJ31" s="43"/>
      <c r="AMK31" s="43"/>
      <c r="AML31" s="43"/>
      <c r="AMM31" s="43"/>
      <c r="AMN31" s="43"/>
      <c r="AMO31" s="43"/>
      <c r="AMP31" s="43"/>
      <c r="AMQ31" s="43"/>
      <c r="AMR31" s="43"/>
      <c r="AMS31" s="43"/>
      <c r="AMT31" s="43"/>
      <c r="AMU31" s="43"/>
      <c r="AMV31" s="43"/>
      <c r="AMW31" s="43"/>
      <c r="AMX31" s="43"/>
      <c r="AMY31" s="43"/>
      <c r="AMZ31" s="43"/>
      <c r="ANA31" s="43"/>
      <c r="ANB31" s="43"/>
      <c r="ANC31" s="43"/>
      <c r="AND31" s="43"/>
      <c r="ANE31" s="43"/>
      <c r="ANF31" s="43"/>
      <c r="ANG31" s="43"/>
      <c r="ANH31" s="43"/>
      <c r="ANI31" s="43"/>
      <c r="ANJ31" s="43"/>
      <c r="ANK31" s="43"/>
      <c r="ANL31" s="43"/>
      <c r="ANM31" s="43"/>
      <c r="ANN31" s="43"/>
      <c r="ANO31" s="43"/>
      <c r="ANP31" s="43"/>
      <c r="ANQ31" s="43"/>
      <c r="ANR31" s="43"/>
      <c r="ANS31" s="43"/>
      <c r="ANT31" s="43"/>
      <c r="ANU31" s="43"/>
      <c r="ANV31" s="43"/>
      <c r="ANW31" s="43"/>
      <c r="ANX31" s="43"/>
      <c r="ANY31" s="43"/>
      <c r="ANZ31" s="43"/>
      <c r="AOA31" s="43"/>
      <c r="AOB31" s="43"/>
      <c r="AOC31" s="43"/>
      <c r="AOD31" s="43"/>
      <c r="AOE31" s="43"/>
      <c r="AOF31" s="43"/>
      <c r="AOG31" s="43"/>
      <c r="AOH31" s="43"/>
      <c r="AOI31" s="43"/>
      <c r="AOJ31" s="43"/>
      <c r="AOK31" s="43"/>
      <c r="AOL31" s="43"/>
      <c r="AOM31" s="43"/>
      <c r="AON31" s="43"/>
      <c r="AOO31" s="43"/>
      <c r="AOP31" s="43"/>
      <c r="AOQ31" s="43"/>
      <c r="AOR31" s="43"/>
      <c r="AOS31" s="43"/>
      <c r="AOT31" s="43"/>
      <c r="AOU31" s="43"/>
      <c r="AOV31" s="43"/>
      <c r="AOW31" s="43"/>
      <c r="AOX31" s="43"/>
      <c r="AOY31" s="43"/>
      <c r="AOZ31" s="43"/>
      <c r="APA31" s="43"/>
      <c r="APB31" s="43"/>
      <c r="APC31" s="43"/>
      <c r="APD31" s="43"/>
      <c r="APE31" s="43"/>
      <c r="APF31" s="43"/>
      <c r="APG31" s="43"/>
      <c r="APH31" s="43"/>
      <c r="API31" s="43"/>
      <c r="APJ31" s="43"/>
      <c r="APK31" s="43"/>
      <c r="APL31" s="43"/>
      <c r="APM31" s="43"/>
      <c r="APN31" s="43"/>
      <c r="APO31" s="43"/>
      <c r="APP31" s="43"/>
      <c r="APQ31" s="43"/>
      <c r="APR31" s="43"/>
      <c r="APS31" s="43"/>
      <c r="APT31" s="43"/>
      <c r="APU31" s="43"/>
      <c r="APV31" s="43"/>
      <c r="APW31" s="43"/>
      <c r="APX31" s="43"/>
      <c r="APY31" s="43"/>
      <c r="APZ31" s="43"/>
      <c r="AQA31" s="43"/>
      <c r="AQB31" s="43"/>
      <c r="AQC31" s="43"/>
      <c r="AQD31" s="43"/>
      <c r="AQE31" s="43"/>
      <c r="AQF31" s="43"/>
      <c r="AQG31" s="43"/>
      <c r="AQH31" s="43"/>
      <c r="AQI31" s="43"/>
      <c r="AQJ31" s="43"/>
      <c r="AQK31" s="43"/>
      <c r="AQL31" s="43"/>
      <c r="AQM31" s="43"/>
      <c r="AQN31" s="43"/>
      <c r="AQO31" s="43"/>
      <c r="AQP31" s="43"/>
      <c r="AQQ31" s="43"/>
      <c r="AQR31" s="43"/>
      <c r="AQS31" s="43"/>
      <c r="AQT31" s="43"/>
      <c r="AQU31" s="43"/>
      <c r="AQV31" s="43"/>
      <c r="AQW31" s="43"/>
      <c r="AQX31" s="43"/>
      <c r="AQY31" s="43"/>
      <c r="AQZ31" s="43"/>
      <c r="ARA31" s="43"/>
      <c r="ARB31" s="43"/>
      <c r="ARC31" s="43"/>
      <c r="ARD31" s="43"/>
      <c r="ARE31" s="43"/>
      <c r="ARF31" s="43"/>
      <c r="ARG31" s="43"/>
      <c r="ARH31" s="43"/>
      <c r="ARI31" s="43"/>
      <c r="ARJ31" s="43"/>
      <c r="ARK31" s="43"/>
      <c r="ARL31" s="43"/>
      <c r="ARM31" s="43"/>
      <c r="ARN31" s="43"/>
      <c r="ARO31" s="43"/>
      <c r="ARP31" s="43"/>
      <c r="ARQ31" s="43"/>
      <c r="ARR31" s="43"/>
      <c r="ARS31" s="43"/>
      <c r="ART31" s="43"/>
      <c r="ARU31" s="43"/>
      <c r="ARV31" s="43"/>
      <c r="ARW31" s="43"/>
      <c r="ARX31" s="43"/>
      <c r="ARY31" s="43"/>
      <c r="ARZ31" s="43"/>
      <c r="ASA31" s="43"/>
      <c r="ASB31" s="43"/>
      <c r="ASC31" s="43"/>
      <c r="ASD31" s="43"/>
      <c r="ASE31" s="43"/>
      <c r="ASF31" s="43"/>
      <c r="ASG31" s="43"/>
      <c r="ASH31" s="43"/>
      <c r="ASI31" s="43"/>
      <c r="ASJ31" s="43"/>
      <c r="ASK31" s="43"/>
      <c r="ASL31" s="43"/>
      <c r="ASM31" s="43"/>
      <c r="ASN31" s="43"/>
      <c r="ASO31" s="43"/>
      <c r="ASP31" s="43"/>
      <c r="ASQ31" s="43"/>
      <c r="ASR31" s="43"/>
      <c r="ASS31" s="43"/>
      <c r="AST31" s="43"/>
      <c r="ASU31" s="43"/>
      <c r="ASV31" s="43"/>
      <c r="ASW31" s="43"/>
      <c r="ASX31" s="43"/>
      <c r="ASY31" s="43"/>
      <c r="ASZ31" s="43"/>
      <c r="ATA31" s="43"/>
      <c r="ATB31" s="43"/>
      <c r="ATC31" s="43"/>
      <c r="ATD31" s="43"/>
      <c r="ATE31" s="43"/>
      <c r="ATF31" s="43"/>
      <c r="ATG31" s="43"/>
      <c r="ATH31" s="43"/>
      <c r="ATI31" s="43"/>
      <c r="ATJ31" s="43"/>
      <c r="ATK31" s="43"/>
      <c r="ATL31" s="43"/>
      <c r="ATM31" s="43"/>
      <c r="ATN31" s="43"/>
      <c r="ATO31" s="43"/>
      <c r="ATP31" s="43"/>
      <c r="ATQ31" s="43"/>
      <c r="ATR31" s="43"/>
      <c r="ATS31" s="43"/>
      <c r="ATT31" s="43"/>
      <c r="ATU31" s="43"/>
      <c r="ATV31" s="43"/>
      <c r="ATW31" s="43"/>
      <c r="ATX31" s="43"/>
      <c r="ATY31" s="43"/>
      <c r="ATZ31" s="43"/>
      <c r="AUA31" s="43"/>
      <c r="AUB31" s="43"/>
      <c r="AUC31" s="43"/>
      <c r="AUD31" s="43"/>
      <c r="AUE31" s="43"/>
      <c r="AUF31" s="43"/>
      <c r="AUG31" s="43"/>
      <c r="AUH31" s="43"/>
      <c r="AUI31" s="43"/>
      <c r="AUJ31" s="43"/>
      <c r="AUK31" s="43"/>
      <c r="AUL31" s="43"/>
      <c r="AUM31" s="43"/>
      <c r="AUN31" s="43"/>
      <c r="AUO31" s="43"/>
      <c r="AUP31" s="43"/>
      <c r="AUQ31" s="43"/>
      <c r="AUR31" s="43"/>
      <c r="AUS31" s="43"/>
      <c r="AUT31" s="43"/>
      <c r="AUU31" s="43"/>
      <c r="AUV31" s="43"/>
      <c r="AUW31" s="43"/>
      <c r="AUX31" s="43"/>
      <c r="AUY31" s="43"/>
      <c r="AUZ31" s="43"/>
      <c r="AVA31" s="43"/>
      <c r="AVB31" s="43"/>
      <c r="AVC31" s="43"/>
      <c r="AVD31" s="43"/>
      <c r="AVE31" s="43"/>
      <c r="AVF31" s="43"/>
      <c r="AVG31" s="43"/>
      <c r="AVH31" s="43"/>
      <c r="AVI31" s="43"/>
      <c r="AVJ31" s="43"/>
      <c r="AVK31" s="43"/>
      <c r="AVL31" s="43"/>
      <c r="AVM31" s="43"/>
      <c r="AVN31" s="43"/>
      <c r="AVO31" s="43"/>
      <c r="AVP31" s="43"/>
      <c r="AVQ31" s="43"/>
      <c r="AVR31" s="43"/>
      <c r="AVS31" s="43"/>
      <c r="AVT31" s="43"/>
      <c r="AVU31" s="43"/>
      <c r="AVV31" s="43"/>
      <c r="AVW31" s="43"/>
      <c r="AVX31" s="43"/>
      <c r="AVY31" s="43"/>
      <c r="AVZ31" s="43"/>
      <c r="AWA31" s="43"/>
      <c r="AWB31" s="43"/>
      <c r="AWC31" s="43"/>
      <c r="AWD31" s="43"/>
      <c r="AWE31" s="43"/>
      <c r="AWF31" s="43"/>
      <c r="AWG31" s="43"/>
      <c r="AWH31" s="43"/>
      <c r="AWI31" s="43"/>
      <c r="AWJ31" s="43"/>
      <c r="AWK31" s="43"/>
      <c r="AWL31" s="43"/>
      <c r="AWM31" s="43"/>
      <c r="AWN31" s="43"/>
      <c r="AWO31" s="43"/>
      <c r="AWP31" s="43"/>
      <c r="AWQ31" s="43"/>
      <c r="AWR31" s="43"/>
      <c r="AWS31" s="43"/>
      <c r="AWT31" s="43"/>
      <c r="AWU31" s="43"/>
      <c r="AWV31" s="43"/>
      <c r="AWW31" s="43"/>
      <c r="AWX31" s="43"/>
      <c r="AWY31" s="43"/>
      <c r="AWZ31" s="43"/>
      <c r="AXA31" s="43"/>
      <c r="AXB31" s="43"/>
      <c r="AXC31" s="43"/>
      <c r="AXD31" s="43"/>
      <c r="AXE31" s="43"/>
      <c r="AXF31" s="43"/>
      <c r="AXG31" s="43"/>
      <c r="AXH31" s="43"/>
      <c r="AXI31" s="43"/>
      <c r="AXJ31" s="43"/>
      <c r="AXK31" s="43"/>
      <c r="AXL31" s="43"/>
      <c r="AXM31" s="43"/>
      <c r="AXN31" s="43"/>
      <c r="AXO31" s="43"/>
      <c r="AXP31" s="43"/>
      <c r="AXQ31" s="43"/>
      <c r="AXR31" s="43"/>
      <c r="AXS31" s="43"/>
      <c r="AXT31" s="43"/>
      <c r="AXU31" s="43"/>
      <c r="AXV31" s="43"/>
      <c r="AXW31" s="43"/>
      <c r="AXX31" s="43"/>
      <c r="AXY31" s="43"/>
      <c r="AXZ31" s="43"/>
      <c r="AYA31" s="43"/>
      <c r="AYB31" s="43"/>
      <c r="AYC31" s="43"/>
      <c r="AYD31" s="43"/>
      <c r="AYE31" s="43"/>
      <c r="AYF31" s="43"/>
      <c r="AYG31" s="43"/>
      <c r="AYH31" s="43"/>
      <c r="AYI31" s="43"/>
      <c r="AYJ31" s="43"/>
      <c r="AYK31" s="43"/>
      <c r="AYL31" s="43"/>
      <c r="AYM31" s="43"/>
      <c r="AYN31" s="43"/>
      <c r="AYO31" s="43"/>
      <c r="AYP31" s="43"/>
      <c r="AYQ31" s="43"/>
      <c r="AYR31" s="43"/>
      <c r="AYS31" s="43"/>
      <c r="AYT31" s="43"/>
      <c r="AYU31" s="43"/>
      <c r="AYV31" s="43"/>
      <c r="AYW31" s="43"/>
      <c r="AYX31" s="43"/>
      <c r="AYY31" s="43"/>
      <c r="AYZ31" s="43"/>
      <c r="AZA31" s="43"/>
      <c r="AZB31" s="43"/>
      <c r="AZC31" s="43"/>
      <c r="AZD31" s="43"/>
      <c r="AZE31" s="43"/>
      <c r="AZF31" s="43"/>
      <c r="AZG31" s="43"/>
      <c r="AZH31" s="43"/>
      <c r="AZI31" s="43"/>
      <c r="AZJ31" s="43"/>
      <c r="AZK31" s="43"/>
      <c r="AZL31" s="43"/>
      <c r="AZM31" s="43"/>
      <c r="AZN31" s="43"/>
      <c r="AZO31" s="43"/>
      <c r="AZP31" s="43"/>
      <c r="AZQ31" s="43"/>
      <c r="AZR31" s="43"/>
      <c r="AZS31" s="43"/>
      <c r="AZT31" s="43"/>
      <c r="AZU31" s="43"/>
      <c r="AZV31" s="43"/>
      <c r="AZW31" s="43"/>
      <c r="AZX31" s="43"/>
      <c r="AZY31" s="43"/>
      <c r="AZZ31" s="43"/>
      <c r="BAA31" s="43"/>
      <c r="BAB31" s="43"/>
      <c r="BAC31" s="43"/>
      <c r="BAD31" s="43"/>
      <c r="BAE31" s="43"/>
      <c r="BAF31" s="43"/>
      <c r="BAG31" s="43"/>
      <c r="BAH31" s="43"/>
      <c r="BAI31" s="43"/>
      <c r="BAJ31" s="43"/>
      <c r="BAK31" s="43"/>
      <c r="BAL31" s="43"/>
      <c r="BAM31" s="43"/>
      <c r="BAN31" s="43"/>
      <c r="BAO31" s="43"/>
      <c r="BAP31" s="43"/>
      <c r="BAQ31" s="43"/>
      <c r="BAR31" s="43"/>
      <c r="BAS31" s="43"/>
      <c r="BAT31" s="43"/>
      <c r="BAU31" s="43"/>
      <c r="BAV31" s="43"/>
      <c r="BAW31" s="43"/>
      <c r="BAX31" s="43"/>
      <c r="BAY31" s="43"/>
      <c r="BAZ31" s="43"/>
      <c r="BBA31" s="43"/>
      <c r="BBB31" s="43"/>
      <c r="BBC31" s="43"/>
      <c r="BBD31" s="43"/>
      <c r="BBE31" s="43"/>
      <c r="BBF31" s="43"/>
      <c r="BBG31" s="43"/>
      <c r="BBH31" s="43"/>
      <c r="BBI31" s="43"/>
      <c r="BBJ31" s="43"/>
      <c r="BBK31" s="43"/>
      <c r="BBL31" s="43"/>
      <c r="BBM31" s="43"/>
      <c r="BBN31" s="43"/>
      <c r="BBO31" s="43"/>
      <c r="BBP31" s="43"/>
      <c r="BBQ31" s="43"/>
      <c r="BBR31" s="43"/>
      <c r="BBS31" s="43"/>
      <c r="BBT31" s="43"/>
      <c r="BBU31" s="43"/>
      <c r="BBV31" s="43"/>
      <c r="BBW31" s="43"/>
      <c r="BBX31" s="43"/>
      <c r="BBY31" s="43"/>
      <c r="BBZ31" s="43"/>
      <c r="BCA31" s="43"/>
      <c r="BCB31" s="43"/>
      <c r="BCC31" s="43"/>
      <c r="BCD31" s="43"/>
      <c r="BCE31" s="43"/>
      <c r="BCF31" s="43"/>
      <c r="BCG31" s="43"/>
      <c r="BCH31" s="43"/>
      <c r="BCI31" s="43"/>
      <c r="BCJ31" s="43"/>
      <c r="BCK31" s="43"/>
      <c r="BCL31" s="43"/>
      <c r="BCM31" s="43"/>
      <c r="BCN31" s="43"/>
      <c r="BCO31" s="43"/>
      <c r="BCP31" s="43"/>
      <c r="BCQ31" s="43"/>
      <c r="BCR31" s="43"/>
      <c r="BCS31" s="43"/>
      <c r="BCT31" s="43"/>
      <c r="BCU31" s="43"/>
      <c r="BCV31" s="43"/>
      <c r="BCW31" s="43"/>
      <c r="BCX31" s="43"/>
      <c r="BCY31" s="43"/>
      <c r="BCZ31" s="43"/>
      <c r="BDA31" s="43"/>
      <c r="BDB31" s="43"/>
      <c r="BDC31" s="43"/>
      <c r="BDD31" s="43"/>
      <c r="BDE31" s="43"/>
      <c r="BDF31" s="43"/>
      <c r="BDG31" s="43"/>
      <c r="BDH31" s="43"/>
      <c r="BDI31" s="43"/>
      <c r="BDJ31" s="43"/>
      <c r="BDK31" s="43"/>
      <c r="BDL31" s="43"/>
      <c r="BDM31" s="43"/>
      <c r="BDN31" s="43"/>
      <c r="BDO31" s="43"/>
      <c r="BDP31" s="43"/>
      <c r="BDQ31" s="43"/>
      <c r="BDR31" s="43"/>
      <c r="BDS31" s="43"/>
      <c r="BDT31" s="43"/>
      <c r="BDU31" s="43"/>
      <c r="BDV31" s="43"/>
      <c r="BDW31" s="43"/>
      <c r="BDX31" s="43"/>
      <c r="BDY31" s="43"/>
      <c r="BDZ31" s="43"/>
      <c r="BEA31" s="43"/>
      <c r="BEB31" s="43"/>
      <c r="BEC31" s="43"/>
      <c r="BED31" s="43"/>
      <c r="BEE31" s="43"/>
      <c r="BEF31" s="43"/>
      <c r="BEG31" s="43"/>
      <c r="BEH31" s="43"/>
      <c r="BEI31" s="43"/>
      <c r="BEJ31" s="43"/>
      <c r="BEK31" s="43"/>
      <c r="BEL31" s="43"/>
      <c r="BEM31" s="43"/>
      <c r="BEN31" s="43"/>
      <c r="BEO31" s="43"/>
      <c r="BEP31" s="43"/>
      <c r="BEQ31" s="43"/>
      <c r="BER31" s="43"/>
      <c r="BES31" s="43"/>
      <c r="BET31" s="43"/>
      <c r="BEU31" s="43"/>
      <c r="BEV31" s="43"/>
      <c r="BEW31" s="43"/>
      <c r="BEX31" s="43"/>
      <c r="BEY31" s="43"/>
      <c r="BEZ31" s="43"/>
      <c r="BFA31" s="43"/>
      <c r="BFB31" s="43"/>
      <c r="BFC31" s="43"/>
      <c r="BFD31" s="43"/>
      <c r="BFE31" s="43"/>
      <c r="BFF31" s="43"/>
      <c r="BFG31" s="43"/>
      <c r="BFH31" s="43"/>
      <c r="BFI31" s="43"/>
      <c r="BFJ31" s="43"/>
      <c r="BFK31" s="43"/>
      <c r="BFL31" s="43"/>
      <c r="BFM31" s="43"/>
      <c r="BFN31" s="43"/>
      <c r="BFO31" s="43"/>
      <c r="BFP31" s="43"/>
      <c r="BFQ31" s="43"/>
      <c r="BFR31" s="43"/>
      <c r="BFS31" s="43"/>
      <c r="BFT31" s="43"/>
      <c r="BFU31" s="43"/>
      <c r="BFV31" s="43"/>
      <c r="BFW31" s="43"/>
      <c r="BFX31" s="43"/>
      <c r="BFY31" s="43"/>
      <c r="BFZ31" s="43"/>
      <c r="BGA31" s="43"/>
      <c r="BGB31" s="43"/>
      <c r="BGC31" s="43"/>
      <c r="BGD31" s="43"/>
      <c r="BGE31" s="43"/>
      <c r="BGF31" s="43"/>
      <c r="BGG31" s="43"/>
      <c r="BGH31" s="43"/>
      <c r="BGI31" s="43"/>
      <c r="BGJ31" s="43"/>
      <c r="BGK31" s="43"/>
      <c r="BGL31" s="43"/>
      <c r="BGM31" s="43"/>
      <c r="BGN31" s="43"/>
      <c r="BGO31" s="43"/>
      <c r="BGP31" s="43"/>
      <c r="BGQ31" s="43"/>
      <c r="BGR31" s="43"/>
      <c r="BGS31" s="43"/>
      <c r="BGT31" s="43"/>
      <c r="BGU31" s="43"/>
      <c r="BGV31" s="43"/>
      <c r="BGW31" s="43"/>
      <c r="BGX31" s="43"/>
      <c r="BGY31" s="43"/>
      <c r="BGZ31" s="43"/>
      <c r="BHA31" s="43"/>
      <c r="BHB31" s="43"/>
      <c r="BHC31" s="43"/>
      <c r="BHD31" s="43"/>
      <c r="BHE31" s="43"/>
      <c r="BHF31" s="43"/>
      <c r="BHG31" s="43"/>
      <c r="BHH31" s="43"/>
      <c r="BHI31" s="43"/>
      <c r="BHJ31" s="43"/>
      <c r="BHK31" s="43"/>
      <c r="BHL31" s="43"/>
      <c r="BHM31" s="43"/>
      <c r="BHN31" s="43"/>
      <c r="BHO31" s="43"/>
      <c r="BHP31" s="43"/>
      <c r="BHQ31" s="43"/>
      <c r="BHR31" s="43"/>
      <c r="BHS31" s="43"/>
      <c r="BHT31" s="43"/>
      <c r="BHU31" s="43"/>
      <c r="BHV31" s="43"/>
      <c r="BHW31" s="43"/>
      <c r="BHX31" s="43"/>
      <c r="BHY31" s="43"/>
      <c r="BHZ31" s="43"/>
      <c r="BIA31" s="43"/>
      <c r="BIB31" s="43"/>
      <c r="BIC31" s="43"/>
      <c r="BID31" s="43"/>
      <c r="BIE31" s="43"/>
      <c r="BIF31" s="43"/>
      <c r="BIG31" s="43"/>
      <c r="BIH31" s="43"/>
      <c r="BII31" s="43"/>
      <c r="BIJ31" s="43"/>
      <c r="BIK31" s="43"/>
      <c r="BIL31" s="43"/>
      <c r="BIM31" s="43"/>
      <c r="BIN31" s="43"/>
      <c r="BIO31" s="43"/>
      <c r="BIP31" s="43"/>
      <c r="BIQ31" s="43"/>
      <c r="BIR31" s="43"/>
      <c r="BIS31" s="43"/>
      <c r="BIT31" s="43"/>
      <c r="BIU31" s="43"/>
      <c r="BIV31" s="43"/>
      <c r="BIW31" s="43"/>
      <c r="BIX31" s="43"/>
      <c r="BIY31" s="43"/>
      <c r="BIZ31" s="43"/>
      <c r="BJA31" s="43"/>
      <c r="BJB31" s="43"/>
      <c r="BJC31" s="43"/>
      <c r="BJD31" s="43"/>
      <c r="BJE31" s="43"/>
      <c r="BJF31" s="43"/>
      <c r="BJG31" s="43"/>
      <c r="BJH31" s="43"/>
      <c r="BJI31" s="43"/>
      <c r="BJJ31" s="43"/>
      <c r="BJK31" s="43"/>
      <c r="BJL31" s="43"/>
      <c r="BJM31" s="43"/>
      <c r="BJN31" s="43"/>
      <c r="BJO31" s="43"/>
      <c r="BJP31" s="43"/>
      <c r="BJQ31" s="43"/>
      <c r="BJR31" s="43"/>
      <c r="BJS31" s="43"/>
      <c r="BJT31" s="43"/>
      <c r="BJU31" s="43"/>
      <c r="BJV31" s="43"/>
      <c r="BJW31" s="43"/>
      <c r="BJX31" s="43"/>
      <c r="BJY31" s="43"/>
      <c r="BJZ31" s="43"/>
      <c r="BKA31" s="43"/>
      <c r="BKB31" s="43"/>
      <c r="BKC31" s="43"/>
      <c r="BKD31" s="43"/>
      <c r="BKE31" s="43"/>
      <c r="BKF31" s="43"/>
      <c r="BKG31" s="43"/>
      <c r="BKH31" s="43"/>
      <c r="BKI31" s="43"/>
      <c r="BKJ31" s="43"/>
      <c r="BKK31" s="43"/>
      <c r="BKL31" s="43"/>
      <c r="BKM31" s="43"/>
      <c r="BKN31" s="43"/>
      <c r="BKO31" s="43"/>
      <c r="BKP31" s="43"/>
      <c r="BKQ31" s="43"/>
      <c r="BKR31" s="43"/>
      <c r="BKS31" s="43"/>
      <c r="BKT31" s="43"/>
      <c r="BKU31" s="43"/>
      <c r="BKV31" s="43"/>
      <c r="BKW31" s="43"/>
      <c r="BKX31" s="43"/>
      <c r="BKY31" s="43"/>
      <c r="BKZ31" s="43"/>
      <c r="BLA31" s="43"/>
      <c r="BLB31" s="43"/>
      <c r="BLC31" s="43"/>
      <c r="BLD31" s="43"/>
      <c r="BLE31" s="43"/>
      <c r="BLF31" s="43"/>
      <c r="BLG31" s="43"/>
      <c r="BLH31" s="43"/>
      <c r="BLI31" s="43"/>
      <c r="BLJ31" s="43"/>
      <c r="BLK31" s="43"/>
      <c r="BLL31" s="43"/>
      <c r="BLM31" s="43"/>
      <c r="BLN31" s="43"/>
      <c r="BLO31" s="43"/>
      <c r="BLP31" s="43"/>
      <c r="BLQ31" s="43"/>
      <c r="BLR31" s="43"/>
      <c r="BLS31" s="43"/>
      <c r="BLT31" s="43"/>
      <c r="BLU31" s="43"/>
      <c r="BLV31" s="43"/>
      <c r="BLW31" s="43"/>
      <c r="BLX31" s="43"/>
      <c r="BLY31" s="43"/>
      <c r="BLZ31" s="43"/>
      <c r="BMA31" s="43"/>
      <c r="BMB31" s="43"/>
      <c r="BMC31" s="43"/>
      <c r="BMD31" s="43"/>
      <c r="BME31" s="43"/>
      <c r="BMF31" s="43"/>
      <c r="BMG31" s="43"/>
      <c r="BMH31" s="43"/>
      <c r="BMI31" s="43"/>
      <c r="BMJ31" s="43"/>
      <c r="BMK31" s="43"/>
      <c r="BML31" s="43"/>
      <c r="BMM31" s="43"/>
      <c r="BMN31" s="43"/>
      <c r="BMO31" s="43"/>
      <c r="BMP31" s="43"/>
      <c r="BMQ31" s="43"/>
      <c r="BMR31" s="43"/>
      <c r="BMS31" s="43"/>
      <c r="BMT31" s="43"/>
      <c r="BMU31" s="43"/>
      <c r="BMV31" s="43"/>
      <c r="BMW31" s="43"/>
      <c r="BMX31" s="43"/>
      <c r="BMY31" s="43"/>
      <c r="BMZ31" s="43"/>
      <c r="BNA31" s="43"/>
      <c r="BNB31" s="43"/>
      <c r="BNC31" s="43"/>
      <c r="BND31" s="43"/>
      <c r="BNE31" s="43"/>
      <c r="BNF31" s="43"/>
      <c r="BNG31" s="43"/>
      <c r="BNH31" s="43"/>
      <c r="BNI31" s="43"/>
      <c r="BNJ31" s="43"/>
      <c r="BNK31" s="43"/>
      <c r="BNL31" s="43"/>
      <c r="BNM31" s="43"/>
      <c r="BNN31" s="43"/>
      <c r="BNO31" s="43"/>
      <c r="BNP31" s="43"/>
      <c r="BNQ31" s="43"/>
      <c r="BNR31" s="43"/>
      <c r="BNS31" s="43"/>
      <c r="BNT31" s="43"/>
      <c r="BNU31" s="43"/>
      <c r="BNV31" s="43"/>
      <c r="BNW31" s="43"/>
      <c r="BNX31" s="43"/>
      <c r="BNY31" s="43"/>
      <c r="BNZ31" s="43"/>
      <c r="BOA31" s="43"/>
      <c r="BOB31" s="43"/>
      <c r="BOC31" s="43"/>
      <c r="BOD31" s="43"/>
      <c r="BOE31" s="43"/>
      <c r="BOF31" s="43"/>
      <c r="BOG31" s="43"/>
      <c r="BOH31" s="43"/>
      <c r="BOI31" s="43"/>
      <c r="BOJ31" s="43"/>
      <c r="BOK31" s="43"/>
      <c r="BOL31" s="43"/>
      <c r="BOM31" s="43"/>
      <c r="BON31" s="43"/>
      <c r="BOO31" s="43"/>
      <c r="BOP31" s="43"/>
      <c r="BOQ31" s="43"/>
      <c r="BOR31" s="43"/>
      <c r="BOS31" s="43"/>
      <c r="BOT31" s="43"/>
      <c r="BOU31" s="43"/>
      <c r="BOV31" s="43"/>
      <c r="BOW31" s="43"/>
      <c r="BOX31" s="43"/>
      <c r="BOY31" s="43"/>
      <c r="BOZ31" s="43"/>
      <c r="BPA31" s="43"/>
      <c r="BPB31" s="43"/>
      <c r="BPC31" s="43"/>
      <c r="BPD31" s="43"/>
      <c r="BPE31" s="43"/>
      <c r="BPF31" s="43"/>
      <c r="BPG31" s="43"/>
      <c r="BPH31" s="43"/>
      <c r="BPI31" s="43"/>
      <c r="BPJ31" s="43"/>
      <c r="BPK31" s="43"/>
      <c r="BPL31" s="43"/>
      <c r="BPM31" s="43"/>
      <c r="BPN31" s="43"/>
      <c r="BPO31" s="43"/>
      <c r="BPP31" s="43"/>
      <c r="BPQ31" s="43"/>
      <c r="BPR31" s="43"/>
      <c r="BPS31" s="43"/>
      <c r="BPT31" s="43"/>
      <c r="BPU31" s="43"/>
      <c r="BPV31" s="43"/>
      <c r="BPW31" s="43"/>
      <c r="BPX31" s="43"/>
      <c r="BPY31" s="43"/>
      <c r="BPZ31" s="43"/>
      <c r="BQA31" s="43"/>
      <c r="BQB31" s="43"/>
      <c r="BQC31" s="43"/>
      <c r="BQD31" s="43"/>
      <c r="BQE31" s="43"/>
      <c r="BQF31" s="43"/>
      <c r="BQG31" s="43"/>
      <c r="BQH31" s="43"/>
      <c r="BQI31" s="43"/>
      <c r="BQJ31" s="43"/>
      <c r="BQK31" s="43"/>
      <c r="BQL31" s="43"/>
      <c r="BQM31" s="43"/>
      <c r="BQN31" s="43"/>
      <c r="BQO31" s="43"/>
      <c r="BQP31" s="43"/>
      <c r="BQQ31" s="43"/>
      <c r="BQR31" s="43"/>
      <c r="BQS31" s="43"/>
      <c r="BQT31" s="43"/>
      <c r="BQU31" s="43"/>
      <c r="BQV31" s="43"/>
      <c r="BQW31" s="43"/>
      <c r="BQX31" s="43"/>
      <c r="BQY31" s="43"/>
      <c r="BQZ31" s="43"/>
      <c r="BRA31" s="43"/>
      <c r="BRB31" s="43"/>
      <c r="BRC31" s="43"/>
      <c r="BRD31" s="43"/>
      <c r="BRE31" s="43"/>
      <c r="BRF31" s="43"/>
      <c r="BRG31" s="43"/>
      <c r="BRH31" s="43"/>
      <c r="BRI31" s="43"/>
      <c r="BRJ31" s="43"/>
      <c r="BRK31" s="43"/>
      <c r="BRL31" s="43"/>
      <c r="BRM31" s="43"/>
      <c r="BRN31" s="43"/>
      <c r="BRO31" s="43"/>
      <c r="BRP31" s="43"/>
      <c r="BRQ31" s="43"/>
      <c r="BRR31" s="43"/>
      <c r="BRS31" s="43"/>
      <c r="BRT31" s="43"/>
      <c r="BRU31" s="43"/>
      <c r="BRV31" s="43"/>
      <c r="BRW31" s="43"/>
      <c r="BRX31" s="43"/>
      <c r="BRY31" s="43"/>
      <c r="BRZ31" s="43"/>
      <c r="BSA31" s="43"/>
      <c r="BSB31" s="43"/>
      <c r="BSC31" s="43"/>
      <c r="BSD31" s="43"/>
      <c r="BSE31" s="43"/>
      <c r="BSF31" s="43"/>
      <c r="BSG31" s="43"/>
      <c r="BSH31" s="43"/>
      <c r="BSI31" s="43"/>
      <c r="BSJ31" s="43"/>
      <c r="BSK31" s="43"/>
      <c r="BSL31" s="43"/>
      <c r="BSM31" s="43"/>
      <c r="BSN31" s="43"/>
      <c r="BSO31" s="43"/>
      <c r="BSP31" s="43"/>
      <c r="BSQ31" s="43"/>
      <c r="BSR31" s="43"/>
      <c r="BSS31" s="43"/>
      <c r="BST31" s="43"/>
      <c r="BSU31" s="43"/>
      <c r="BSV31" s="43"/>
      <c r="BSW31" s="43"/>
      <c r="BSX31" s="43"/>
      <c r="BSY31" s="43"/>
      <c r="BSZ31" s="43"/>
      <c r="BTA31" s="43"/>
      <c r="BTB31" s="43"/>
      <c r="BTC31" s="43"/>
      <c r="BTD31" s="43"/>
      <c r="BTE31" s="43"/>
      <c r="BTF31" s="43"/>
      <c r="BTG31" s="43"/>
      <c r="BTH31" s="43"/>
      <c r="BTI31" s="43"/>
      <c r="BTJ31" s="43"/>
      <c r="BTK31" s="43"/>
      <c r="BTL31" s="43"/>
      <c r="BTM31" s="43"/>
      <c r="BTN31" s="43"/>
      <c r="BTO31" s="43"/>
      <c r="BTP31" s="43"/>
      <c r="BTQ31" s="43"/>
      <c r="BTR31" s="43"/>
      <c r="BTS31" s="43"/>
      <c r="BTT31" s="43"/>
      <c r="BTU31" s="43"/>
      <c r="BTV31" s="43"/>
      <c r="BTW31" s="43"/>
      <c r="BTX31" s="43"/>
      <c r="BTY31" s="43"/>
      <c r="BTZ31" s="43"/>
      <c r="BUA31" s="43"/>
      <c r="BUB31" s="43"/>
      <c r="BUC31" s="43"/>
      <c r="BUD31" s="43"/>
      <c r="BUE31" s="43"/>
      <c r="BUF31" s="43"/>
      <c r="BUG31" s="43"/>
      <c r="BUH31" s="43"/>
      <c r="BUI31" s="43"/>
      <c r="BUJ31" s="43"/>
      <c r="BUK31" s="43"/>
      <c r="BUL31" s="43"/>
      <c r="BUM31" s="43"/>
      <c r="BUN31" s="43"/>
      <c r="BUO31" s="43"/>
      <c r="BUP31" s="43"/>
      <c r="BUQ31" s="43"/>
      <c r="BUR31" s="43"/>
      <c r="BUS31" s="43"/>
      <c r="BUT31" s="43"/>
      <c r="BUU31" s="43"/>
      <c r="BUV31" s="43"/>
      <c r="BUW31" s="43"/>
      <c r="BUX31" s="43"/>
      <c r="BUY31" s="43"/>
      <c r="BUZ31" s="43"/>
      <c r="BVA31" s="43"/>
      <c r="BVB31" s="43"/>
      <c r="BVC31" s="43"/>
      <c r="BVD31" s="43"/>
      <c r="BVE31" s="43"/>
      <c r="BVF31" s="43"/>
      <c r="BVG31" s="43"/>
      <c r="BVH31" s="43"/>
      <c r="BVI31" s="43"/>
      <c r="BVJ31" s="43"/>
      <c r="BVK31" s="43"/>
      <c r="BVL31" s="43"/>
      <c r="BVM31" s="43"/>
      <c r="BVN31" s="43"/>
      <c r="BVO31" s="43"/>
      <c r="BVP31" s="43"/>
      <c r="BVQ31" s="43"/>
      <c r="BVR31" s="43"/>
      <c r="BVS31" s="43"/>
      <c r="BVT31" s="43"/>
      <c r="BVU31" s="43"/>
      <c r="BVV31" s="43"/>
      <c r="BVW31" s="43"/>
      <c r="BVX31" s="43"/>
      <c r="BVY31" s="43"/>
      <c r="BVZ31" s="43"/>
      <c r="BWA31" s="43"/>
      <c r="BWB31" s="43"/>
      <c r="BWC31" s="43"/>
      <c r="BWD31" s="43"/>
      <c r="BWE31" s="43"/>
      <c r="BWF31" s="43"/>
      <c r="BWG31" s="43"/>
      <c r="BWH31" s="43"/>
      <c r="BWI31" s="43"/>
      <c r="BWJ31" s="43"/>
      <c r="BWK31" s="43"/>
      <c r="BWL31" s="43"/>
      <c r="BWM31" s="43"/>
      <c r="BWN31" s="43"/>
      <c r="BWO31" s="43"/>
      <c r="BWP31" s="43"/>
      <c r="BWQ31" s="43"/>
      <c r="BWR31" s="43"/>
      <c r="BWS31" s="43"/>
      <c r="BWT31" s="43"/>
      <c r="BWU31" s="43"/>
      <c r="BWV31" s="43"/>
      <c r="BWW31" s="43"/>
      <c r="BWX31" s="43"/>
      <c r="BWY31" s="43"/>
      <c r="BWZ31" s="43"/>
      <c r="BXA31" s="43"/>
      <c r="BXB31" s="43"/>
      <c r="BXC31" s="43"/>
      <c r="BXD31" s="43"/>
      <c r="BXE31" s="43"/>
      <c r="BXF31" s="43"/>
      <c r="BXG31" s="43"/>
      <c r="BXH31" s="43"/>
      <c r="BXI31" s="43"/>
      <c r="BXJ31" s="43"/>
      <c r="BXK31" s="43"/>
      <c r="BXL31" s="43"/>
      <c r="BXM31" s="43"/>
      <c r="BXN31" s="43"/>
      <c r="BXO31" s="43"/>
      <c r="BXP31" s="43"/>
      <c r="BXQ31" s="43"/>
      <c r="BXR31" s="43"/>
      <c r="BXS31" s="43"/>
      <c r="BXT31" s="43"/>
      <c r="BXU31" s="43"/>
      <c r="BXV31" s="43"/>
      <c r="BXW31" s="43"/>
      <c r="BXX31" s="43"/>
      <c r="BXY31" s="43"/>
      <c r="BXZ31" s="43"/>
      <c r="BYA31" s="43"/>
      <c r="BYB31" s="43"/>
      <c r="BYC31" s="43"/>
      <c r="BYD31" s="43"/>
      <c r="BYE31" s="43"/>
      <c r="BYF31" s="43"/>
      <c r="BYG31" s="43"/>
      <c r="BYH31" s="43"/>
      <c r="BYI31" s="43"/>
      <c r="BYJ31" s="43"/>
      <c r="BYK31" s="43"/>
      <c r="BYL31" s="43"/>
      <c r="BYM31" s="43"/>
      <c r="BYN31" s="43"/>
      <c r="BYO31" s="43"/>
      <c r="BYP31" s="43"/>
      <c r="BYQ31" s="43"/>
      <c r="BYR31" s="43"/>
      <c r="BYS31" s="43"/>
      <c r="BYT31" s="43"/>
      <c r="BYU31" s="43"/>
      <c r="BYV31" s="43"/>
      <c r="BYW31" s="43"/>
      <c r="BYX31" s="43"/>
      <c r="BYY31" s="43"/>
      <c r="BYZ31" s="43"/>
      <c r="BZA31" s="43"/>
      <c r="BZB31" s="43"/>
      <c r="BZC31" s="43"/>
      <c r="BZD31" s="43"/>
      <c r="BZE31" s="43"/>
      <c r="BZF31" s="43"/>
      <c r="BZG31" s="43"/>
      <c r="BZH31" s="43"/>
      <c r="BZI31" s="43"/>
      <c r="BZJ31" s="43"/>
      <c r="BZK31" s="43"/>
      <c r="BZL31" s="43"/>
      <c r="BZM31" s="43"/>
      <c r="BZN31" s="43"/>
      <c r="BZO31" s="43"/>
      <c r="BZP31" s="43"/>
      <c r="BZQ31" s="43"/>
      <c r="BZR31" s="43"/>
      <c r="BZS31" s="43"/>
      <c r="BZT31" s="43"/>
      <c r="BZU31" s="43"/>
      <c r="BZV31" s="43"/>
      <c r="BZW31" s="43"/>
      <c r="BZX31" s="43"/>
      <c r="BZY31" s="43"/>
      <c r="BZZ31" s="43"/>
      <c r="CAA31" s="43"/>
      <c r="CAB31" s="43"/>
      <c r="CAC31" s="43"/>
      <c r="CAD31" s="43"/>
      <c r="CAE31" s="43"/>
      <c r="CAF31" s="43"/>
      <c r="CAG31" s="43"/>
      <c r="CAH31" s="43"/>
      <c r="CAI31" s="43"/>
      <c r="CAJ31" s="43"/>
      <c r="CAK31" s="43"/>
      <c r="CAL31" s="43"/>
      <c r="CAM31" s="43"/>
      <c r="CAN31" s="43"/>
      <c r="CAO31" s="43"/>
      <c r="CAP31" s="43"/>
      <c r="CAQ31" s="43"/>
      <c r="CAR31" s="43"/>
      <c r="CAS31" s="43"/>
      <c r="CAT31" s="43"/>
      <c r="CAU31" s="43"/>
      <c r="CAV31" s="43"/>
      <c r="CAW31" s="43"/>
      <c r="CAX31" s="43"/>
      <c r="CAY31" s="43"/>
      <c r="CAZ31" s="43"/>
      <c r="CBA31" s="43"/>
      <c r="CBB31" s="43"/>
      <c r="CBC31" s="43"/>
      <c r="CBD31" s="43"/>
      <c r="CBE31" s="43"/>
      <c r="CBF31" s="43"/>
      <c r="CBG31" s="43"/>
      <c r="CBH31" s="43"/>
      <c r="CBI31" s="43"/>
      <c r="CBJ31" s="43"/>
      <c r="CBK31" s="43"/>
      <c r="CBL31" s="43"/>
      <c r="CBM31" s="43"/>
      <c r="CBN31" s="43"/>
      <c r="CBO31" s="43"/>
      <c r="CBP31" s="43"/>
      <c r="CBQ31" s="43"/>
      <c r="CBR31" s="43"/>
      <c r="CBS31" s="43"/>
      <c r="CBT31" s="43"/>
      <c r="CBU31" s="43"/>
      <c r="CBV31" s="43"/>
      <c r="CBW31" s="43"/>
      <c r="CBX31" s="43"/>
      <c r="CBY31" s="43"/>
      <c r="CBZ31" s="43"/>
      <c r="CCA31" s="43"/>
      <c r="CCB31" s="43"/>
      <c r="CCC31" s="43"/>
      <c r="CCD31" s="43"/>
      <c r="CCE31" s="43"/>
      <c r="CCF31" s="43"/>
      <c r="CCG31" s="43"/>
      <c r="CCH31" s="43"/>
      <c r="CCI31" s="43"/>
      <c r="CCJ31" s="43"/>
      <c r="CCK31" s="43"/>
      <c r="CCL31" s="43"/>
      <c r="CCM31" s="43"/>
      <c r="CCN31" s="43"/>
      <c r="CCO31" s="43"/>
      <c r="CCP31" s="43"/>
      <c r="CCQ31" s="43"/>
      <c r="CCR31" s="43"/>
      <c r="CCS31" s="43"/>
      <c r="CCT31" s="43"/>
      <c r="CCU31" s="43"/>
      <c r="CCV31" s="43"/>
      <c r="CCW31" s="43"/>
      <c r="CCX31" s="43"/>
      <c r="CCY31" s="43"/>
      <c r="CCZ31" s="43"/>
      <c r="CDA31" s="43"/>
      <c r="CDB31" s="43"/>
      <c r="CDC31" s="43"/>
      <c r="CDD31" s="43"/>
      <c r="CDE31" s="43"/>
      <c r="CDF31" s="43"/>
      <c r="CDG31" s="43"/>
      <c r="CDH31" s="43"/>
      <c r="CDI31" s="43"/>
      <c r="CDJ31" s="43"/>
      <c r="CDK31" s="43"/>
      <c r="CDL31" s="43"/>
      <c r="CDM31" s="43"/>
      <c r="CDN31" s="43"/>
      <c r="CDO31" s="43"/>
      <c r="CDP31" s="43"/>
      <c r="CDQ31" s="43"/>
      <c r="CDR31" s="43"/>
      <c r="CDS31" s="43"/>
      <c r="CDT31" s="43"/>
      <c r="CDU31" s="43"/>
      <c r="CDV31" s="43"/>
      <c r="CDW31" s="43"/>
      <c r="CDX31" s="43"/>
      <c r="CDY31" s="43"/>
      <c r="CDZ31" s="43"/>
      <c r="CEA31" s="43"/>
      <c r="CEB31" s="43"/>
      <c r="CEC31" s="43"/>
      <c r="CED31" s="43"/>
      <c r="CEE31" s="43"/>
      <c r="CEF31" s="43"/>
      <c r="CEG31" s="43"/>
      <c r="CEH31" s="43"/>
      <c r="CEI31" s="43"/>
      <c r="CEJ31" s="43"/>
      <c r="CEK31" s="43"/>
      <c r="CEL31" s="43"/>
      <c r="CEM31" s="43"/>
      <c r="CEN31" s="43"/>
      <c r="CEO31" s="43"/>
      <c r="CEP31" s="43"/>
      <c r="CEQ31" s="43"/>
      <c r="CER31" s="43"/>
      <c r="CES31" s="43"/>
      <c r="CET31" s="43"/>
      <c r="CEU31" s="43"/>
      <c r="CEV31" s="43"/>
      <c r="CEW31" s="43"/>
      <c r="CEX31" s="43"/>
      <c r="CEY31" s="43"/>
      <c r="CEZ31" s="43"/>
      <c r="CFA31" s="43"/>
      <c r="CFB31" s="43"/>
      <c r="CFC31" s="43"/>
      <c r="CFD31" s="43"/>
      <c r="CFE31" s="43"/>
      <c r="CFF31" s="43"/>
      <c r="CFG31" s="43"/>
      <c r="CFH31" s="43"/>
      <c r="CFI31" s="43"/>
      <c r="CFJ31" s="43"/>
      <c r="CFK31" s="43"/>
      <c r="CFL31" s="43"/>
      <c r="CFM31" s="43"/>
      <c r="CFN31" s="43"/>
      <c r="CFO31" s="43"/>
      <c r="CFP31" s="43"/>
      <c r="CFQ31" s="43"/>
      <c r="CFR31" s="43"/>
      <c r="CFS31" s="43"/>
      <c r="CFT31" s="43"/>
      <c r="CFU31" s="43"/>
      <c r="CFV31" s="43"/>
      <c r="CFW31" s="43"/>
      <c r="CFX31" s="43"/>
      <c r="CFY31" s="43"/>
      <c r="CFZ31" s="43"/>
      <c r="CGA31" s="43"/>
      <c r="CGB31" s="43"/>
      <c r="CGC31" s="43"/>
      <c r="CGD31" s="43"/>
      <c r="CGE31" s="43"/>
      <c r="CGF31" s="43"/>
      <c r="CGG31" s="43"/>
      <c r="CGH31" s="43"/>
      <c r="CGI31" s="43"/>
      <c r="CGJ31" s="43"/>
      <c r="CGK31" s="43"/>
      <c r="CGL31" s="43"/>
      <c r="CGM31" s="43"/>
      <c r="CGN31" s="43"/>
      <c r="CGO31" s="43"/>
      <c r="CGP31" s="43"/>
      <c r="CGQ31" s="43"/>
      <c r="CGR31" s="43"/>
      <c r="CGS31" s="43"/>
      <c r="CGT31" s="43"/>
      <c r="CGU31" s="43"/>
      <c r="CGV31" s="43"/>
      <c r="CGW31" s="43"/>
      <c r="CGX31" s="43"/>
      <c r="CGY31" s="43"/>
      <c r="CGZ31" s="43"/>
      <c r="CHA31" s="43"/>
      <c r="CHB31" s="43"/>
      <c r="CHC31" s="43"/>
      <c r="CHD31" s="43"/>
      <c r="CHE31" s="43"/>
      <c r="CHF31" s="43"/>
      <c r="CHG31" s="43"/>
      <c r="CHH31" s="43"/>
      <c r="CHI31" s="43"/>
      <c r="CHJ31" s="43"/>
      <c r="CHK31" s="43"/>
      <c r="CHL31" s="43"/>
      <c r="CHM31" s="43"/>
      <c r="CHN31" s="43"/>
      <c r="CHO31" s="43"/>
      <c r="CHP31" s="43"/>
      <c r="CHQ31" s="43"/>
      <c r="CHR31" s="43"/>
      <c r="CHS31" s="43"/>
      <c r="CHT31" s="43"/>
      <c r="CHU31" s="43"/>
      <c r="CHV31" s="43"/>
      <c r="CHW31" s="43"/>
      <c r="CHX31" s="43"/>
      <c r="CHY31" s="43"/>
      <c r="CHZ31" s="43"/>
      <c r="CIA31" s="43"/>
      <c r="CIB31" s="43"/>
      <c r="CIC31" s="43"/>
      <c r="CID31" s="43"/>
      <c r="CIE31" s="43"/>
      <c r="CIF31" s="43"/>
      <c r="CIG31" s="43"/>
      <c r="CIH31" s="43"/>
      <c r="CII31" s="43"/>
      <c r="CIJ31" s="43"/>
      <c r="CIK31" s="43"/>
      <c r="CIL31" s="43"/>
      <c r="CIM31" s="43"/>
      <c r="CIN31" s="43"/>
      <c r="CIO31" s="43"/>
      <c r="CIP31" s="43"/>
      <c r="CIQ31" s="43"/>
      <c r="CIR31" s="43"/>
      <c r="CIS31" s="43"/>
      <c r="CIT31" s="43"/>
      <c r="CIU31" s="43"/>
      <c r="CIV31" s="43"/>
      <c r="CIW31" s="43"/>
      <c r="CIX31" s="43"/>
      <c r="CIY31" s="43"/>
      <c r="CIZ31" s="43"/>
      <c r="CJA31" s="43"/>
      <c r="CJB31" s="43"/>
      <c r="CJC31" s="43"/>
      <c r="CJD31" s="43"/>
      <c r="CJE31" s="43"/>
      <c r="CJF31" s="43"/>
      <c r="CJG31" s="43"/>
      <c r="CJH31" s="43"/>
      <c r="CJI31" s="43"/>
      <c r="CJJ31" s="43"/>
      <c r="CJK31" s="43"/>
      <c r="CJL31" s="43"/>
      <c r="CJM31" s="43"/>
      <c r="CJN31" s="43"/>
      <c r="CJO31" s="43"/>
      <c r="CJP31" s="43"/>
      <c r="CJQ31" s="43"/>
      <c r="CJR31" s="43"/>
      <c r="CJS31" s="43"/>
      <c r="CJT31" s="43"/>
      <c r="CJU31" s="43"/>
      <c r="CJV31" s="43"/>
      <c r="CJW31" s="43"/>
      <c r="CJX31" s="43"/>
      <c r="CJY31" s="43"/>
      <c r="CJZ31" s="43"/>
      <c r="CKA31" s="43"/>
      <c r="CKB31" s="43"/>
      <c r="CKC31" s="43"/>
      <c r="CKD31" s="43"/>
      <c r="CKE31" s="43"/>
      <c r="CKF31" s="43"/>
      <c r="CKG31" s="43"/>
      <c r="CKH31" s="43"/>
      <c r="CKI31" s="43"/>
      <c r="CKJ31" s="43"/>
      <c r="CKK31" s="43"/>
      <c r="CKL31" s="43"/>
      <c r="CKM31" s="43"/>
      <c r="CKN31" s="43"/>
      <c r="CKO31" s="43"/>
      <c r="CKP31" s="43"/>
      <c r="CKQ31" s="43"/>
      <c r="CKR31" s="43"/>
      <c r="CKS31" s="43"/>
      <c r="CKT31" s="43"/>
      <c r="CKU31" s="43"/>
      <c r="CKV31" s="43"/>
      <c r="CKW31" s="43"/>
      <c r="CKX31" s="43"/>
      <c r="CKY31" s="43"/>
      <c r="CKZ31" s="43"/>
      <c r="CLA31" s="43"/>
      <c r="CLB31" s="43"/>
      <c r="CLC31" s="43"/>
      <c r="CLD31" s="43"/>
      <c r="CLE31" s="43"/>
      <c r="CLF31" s="43"/>
      <c r="CLG31" s="43"/>
      <c r="CLH31" s="43"/>
      <c r="CLI31" s="43"/>
      <c r="CLJ31" s="43"/>
      <c r="CLK31" s="43"/>
      <c r="CLL31" s="43"/>
      <c r="CLM31" s="43"/>
      <c r="CLN31" s="43"/>
      <c r="CLO31" s="43"/>
      <c r="CLP31" s="43"/>
      <c r="CLQ31" s="43"/>
      <c r="CLR31" s="43"/>
      <c r="CLS31" s="43"/>
      <c r="CLT31" s="43"/>
      <c r="CLU31" s="43"/>
      <c r="CLV31" s="43"/>
      <c r="CLW31" s="43"/>
      <c r="CLX31" s="43"/>
      <c r="CLY31" s="43"/>
      <c r="CLZ31" s="43"/>
      <c r="CMA31" s="43"/>
      <c r="CMB31" s="43"/>
      <c r="CMC31" s="43"/>
      <c r="CMD31" s="43"/>
      <c r="CME31" s="43"/>
      <c r="CMF31" s="43"/>
      <c r="CMG31" s="43"/>
      <c r="CMH31" s="43"/>
      <c r="CMI31" s="43"/>
      <c r="CMJ31" s="43"/>
      <c r="CMK31" s="43"/>
      <c r="CML31" s="43"/>
      <c r="CMM31" s="43"/>
      <c r="CMN31" s="43"/>
      <c r="CMO31" s="43"/>
      <c r="CMP31" s="43"/>
      <c r="CMQ31" s="43"/>
      <c r="CMR31" s="43"/>
      <c r="CMS31" s="43"/>
      <c r="CMT31" s="43"/>
      <c r="CMU31" s="43"/>
      <c r="CMV31" s="43"/>
      <c r="CMW31" s="43"/>
      <c r="CMX31" s="43"/>
      <c r="CMY31" s="43"/>
      <c r="CMZ31" s="43"/>
      <c r="CNA31" s="43"/>
      <c r="CNB31" s="43"/>
      <c r="CNC31" s="43"/>
      <c r="CND31" s="43"/>
      <c r="CNE31" s="43"/>
      <c r="CNF31" s="43"/>
      <c r="CNG31" s="43"/>
      <c r="CNH31" s="43"/>
      <c r="CNI31" s="43"/>
      <c r="CNJ31" s="43"/>
      <c r="CNK31" s="43"/>
      <c r="CNL31" s="43"/>
      <c r="CNM31" s="43"/>
      <c r="CNN31" s="43"/>
      <c r="CNO31" s="43"/>
      <c r="CNP31" s="43"/>
      <c r="CNQ31" s="43"/>
      <c r="CNR31" s="43"/>
      <c r="CNS31" s="43"/>
      <c r="CNT31" s="43"/>
      <c r="CNU31" s="43"/>
      <c r="CNV31" s="43"/>
      <c r="CNW31" s="43"/>
      <c r="CNX31" s="43"/>
      <c r="CNY31" s="43"/>
      <c r="CNZ31" s="43"/>
      <c r="COA31" s="43"/>
      <c r="COB31" s="43"/>
      <c r="COC31" s="43"/>
      <c r="COD31" s="43"/>
      <c r="COE31" s="43"/>
      <c r="COF31" s="43"/>
      <c r="COG31" s="43"/>
      <c r="COH31" s="43"/>
      <c r="COI31" s="43"/>
      <c r="COJ31" s="43"/>
      <c r="COK31" s="43"/>
      <c r="COL31" s="43"/>
      <c r="COM31" s="43"/>
      <c r="CON31" s="43"/>
      <c r="COO31" s="43"/>
      <c r="COP31" s="43"/>
      <c r="COQ31" s="43"/>
      <c r="COR31" s="43"/>
      <c r="COS31" s="43"/>
      <c r="COT31" s="43"/>
      <c r="COU31" s="43"/>
      <c r="COV31" s="43"/>
      <c r="COW31" s="43"/>
      <c r="COX31" s="43"/>
      <c r="COY31" s="43"/>
      <c r="COZ31" s="43"/>
      <c r="CPA31" s="43"/>
      <c r="CPB31" s="43"/>
      <c r="CPC31" s="43"/>
      <c r="CPD31" s="43"/>
      <c r="CPE31" s="43"/>
      <c r="CPF31" s="43"/>
      <c r="CPG31" s="43"/>
      <c r="CPH31" s="43"/>
      <c r="CPI31" s="43"/>
      <c r="CPJ31" s="43"/>
      <c r="CPK31" s="43"/>
      <c r="CPL31" s="43"/>
      <c r="CPM31" s="43"/>
      <c r="CPN31" s="43"/>
      <c r="CPO31" s="43"/>
      <c r="CPP31" s="43"/>
      <c r="CPQ31" s="43"/>
      <c r="CPR31" s="43"/>
      <c r="CPS31" s="43"/>
      <c r="CPT31" s="43"/>
      <c r="CPU31" s="43"/>
      <c r="CPV31" s="43"/>
      <c r="CPW31" s="43"/>
      <c r="CPX31" s="43"/>
      <c r="CPY31" s="43"/>
      <c r="CPZ31" s="43"/>
      <c r="CQA31" s="43"/>
      <c r="CQB31" s="43"/>
      <c r="CQC31" s="43"/>
      <c r="CQD31" s="43"/>
      <c r="CQE31" s="43"/>
      <c r="CQF31" s="43"/>
      <c r="CQG31" s="43"/>
      <c r="CQH31" s="43"/>
      <c r="CQI31" s="43"/>
      <c r="CQJ31" s="43"/>
      <c r="CQK31" s="43"/>
      <c r="CQL31" s="43"/>
      <c r="CQM31" s="43"/>
      <c r="CQN31" s="43"/>
      <c r="CQO31" s="43"/>
      <c r="CQP31" s="43"/>
      <c r="CQQ31" s="43"/>
      <c r="CQR31" s="43"/>
      <c r="CQS31" s="43"/>
      <c r="CQT31" s="43"/>
      <c r="CQU31" s="43"/>
      <c r="CQV31" s="43"/>
      <c r="CQW31" s="43"/>
      <c r="CQX31" s="43"/>
      <c r="CQY31" s="43"/>
      <c r="CQZ31" s="43"/>
      <c r="CRA31" s="43"/>
      <c r="CRB31" s="43"/>
      <c r="CRC31" s="43"/>
      <c r="CRD31" s="43"/>
      <c r="CRE31" s="43"/>
      <c r="CRF31" s="43"/>
      <c r="CRG31" s="43"/>
      <c r="CRH31" s="43"/>
      <c r="CRI31" s="43"/>
      <c r="CRJ31" s="43"/>
      <c r="CRK31" s="43"/>
      <c r="CRL31" s="43"/>
      <c r="CRM31" s="43"/>
      <c r="CRN31" s="43"/>
      <c r="CRO31" s="43"/>
      <c r="CRP31" s="43"/>
      <c r="CRQ31" s="43"/>
      <c r="CRR31" s="43"/>
      <c r="CRS31" s="43"/>
      <c r="CRT31" s="43"/>
      <c r="CRU31" s="43"/>
      <c r="CRV31" s="43"/>
      <c r="CRW31" s="43"/>
      <c r="CRX31" s="43"/>
      <c r="CRY31" s="43"/>
      <c r="CRZ31" s="43"/>
      <c r="CSA31" s="43"/>
      <c r="CSB31" s="43"/>
      <c r="CSC31" s="43"/>
      <c r="CSD31" s="43"/>
      <c r="CSE31" s="43"/>
      <c r="CSF31" s="43"/>
      <c r="CSG31" s="43"/>
      <c r="CSH31" s="43"/>
      <c r="CSI31" s="43"/>
      <c r="CSJ31" s="43"/>
      <c r="CSK31" s="43"/>
      <c r="CSL31" s="43"/>
      <c r="CSM31" s="43"/>
      <c r="CSN31" s="43"/>
      <c r="CSO31" s="43"/>
      <c r="CSP31" s="43"/>
      <c r="CSQ31" s="43"/>
      <c r="CSR31" s="43"/>
      <c r="CSS31" s="43"/>
      <c r="CST31" s="43"/>
      <c r="CSU31" s="43"/>
      <c r="CSV31" s="43"/>
      <c r="CSW31" s="43"/>
      <c r="CSX31" s="43"/>
      <c r="CSY31" s="43"/>
      <c r="CSZ31" s="43"/>
      <c r="CTA31" s="43"/>
      <c r="CTB31" s="43"/>
      <c r="CTC31" s="43"/>
      <c r="CTD31" s="43"/>
      <c r="CTE31" s="43"/>
      <c r="CTF31" s="43"/>
      <c r="CTG31" s="43"/>
      <c r="CTH31" s="43"/>
      <c r="CTI31" s="43"/>
      <c r="CTJ31" s="43"/>
      <c r="CTK31" s="43"/>
      <c r="CTL31" s="43"/>
      <c r="CTM31" s="43"/>
      <c r="CTN31" s="43"/>
      <c r="CTO31" s="43"/>
      <c r="CTP31" s="43"/>
      <c r="CTQ31" s="43"/>
      <c r="CTR31" s="43"/>
      <c r="CTS31" s="43"/>
      <c r="CTT31" s="43"/>
      <c r="CTU31" s="43"/>
      <c r="CTV31" s="43"/>
      <c r="CTW31" s="43"/>
      <c r="CTX31" s="43"/>
      <c r="CTY31" s="43"/>
      <c r="CTZ31" s="43"/>
      <c r="CUA31" s="43"/>
      <c r="CUB31" s="43"/>
      <c r="CUC31" s="43"/>
      <c r="CUD31" s="43"/>
      <c r="CUE31" s="43"/>
      <c r="CUF31" s="43"/>
      <c r="CUG31" s="43"/>
      <c r="CUH31" s="43"/>
      <c r="CUI31" s="43"/>
      <c r="CUJ31" s="43"/>
      <c r="CUK31" s="43"/>
      <c r="CUL31" s="43"/>
      <c r="CUM31" s="43"/>
      <c r="CUN31" s="43"/>
      <c r="CUO31" s="43"/>
      <c r="CUP31" s="43"/>
      <c r="CUQ31" s="43"/>
      <c r="CUR31" s="43"/>
      <c r="CUS31" s="43"/>
      <c r="CUT31" s="43"/>
      <c r="CUU31" s="43"/>
      <c r="CUV31" s="43"/>
      <c r="CUW31" s="43"/>
      <c r="CUX31" s="43"/>
      <c r="CUY31" s="43"/>
      <c r="CUZ31" s="43"/>
      <c r="CVA31" s="43"/>
      <c r="CVB31" s="43"/>
      <c r="CVC31" s="43"/>
      <c r="CVD31" s="43"/>
      <c r="CVE31" s="43"/>
      <c r="CVF31" s="43"/>
      <c r="CVG31" s="43"/>
      <c r="CVH31" s="43"/>
      <c r="CVI31" s="43"/>
      <c r="CVJ31" s="43"/>
      <c r="CVK31" s="43"/>
      <c r="CVL31" s="43"/>
      <c r="CVM31" s="43"/>
      <c r="CVN31" s="43"/>
      <c r="CVO31" s="43"/>
      <c r="CVP31" s="43"/>
      <c r="CVQ31" s="43"/>
      <c r="CVR31" s="43"/>
      <c r="CVS31" s="43"/>
      <c r="CVT31" s="43"/>
      <c r="CVU31" s="43"/>
      <c r="CVV31" s="43"/>
      <c r="CVW31" s="43"/>
      <c r="CVX31" s="43"/>
      <c r="CVY31" s="43"/>
      <c r="CVZ31" s="43"/>
      <c r="CWA31" s="43"/>
      <c r="CWB31" s="43"/>
      <c r="CWC31" s="43"/>
      <c r="CWD31" s="43"/>
      <c r="CWE31" s="43"/>
      <c r="CWF31" s="43"/>
      <c r="CWG31" s="43"/>
      <c r="CWH31" s="43"/>
      <c r="CWI31" s="43"/>
      <c r="CWJ31" s="43"/>
      <c r="CWK31" s="43"/>
      <c r="CWL31" s="43"/>
      <c r="CWM31" s="43"/>
      <c r="CWN31" s="43"/>
      <c r="CWO31" s="43"/>
      <c r="CWP31" s="43"/>
      <c r="CWQ31" s="43"/>
      <c r="CWR31" s="43"/>
      <c r="CWS31" s="43"/>
      <c r="CWT31" s="43"/>
      <c r="CWU31" s="43"/>
      <c r="CWV31" s="43"/>
      <c r="CWW31" s="43"/>
      <c r="CWX31" s="43"/>
      <c r="CWY31" s="43"/>
      <c r="CWZ31" s="43"/>
      <c r="CXA31" s="43"/>
      <c r="CXB31" s="43"/>
      <c r="CXC31" s="43"/>
      <c r="CXD31" s="43"/>
      <c r="CXE31" s="43"/>
      <c r="CXF31" s="43"/>
      <c r="CXG31" s="43"/>
      <c r="CXH31" s="43"/>
      <c r="CXI31" s="43"/>
      <c r="CXJ31" s="43"/>
      <c r="CXK31" s="43"/>
      <c r="CXL31" s="43"/>
      <c r="CXM31" s="43"/>
      <c r="CXN31" s="43"/>
      <c r="CXO31" s="43"/>
      <c r="CXP31" s="43"/>
      <c r="CXQ31" s="43"/>
      <c r="CXR31" s="43"/>
      <c r="CXS31" s="43"/>
      <c r="CXT31" s="43"/>
      <c r="CXU31" s="43"/>
      <c r="CXV31" s="43"/>
      <c r="CXW31" s="43"/>
      <c r="CXX31" s="43"/>
      <c r="CXY31" s="43"/>
      <c r="CXZ31" s="43"/>
      <c r="CYA31" s="43"/>
      <c r="CYB31" s="43"/>
      <c r="CYC31" s="43"/>
      <c r="CYD31" s="43"/>
      <c r="CYE31" s="43"/>
      <c r="CYF31" s="43"/>
      <c r="CYG31" s="43"/>
      <c r="CYH31" s="43"/>
      <c r="CYI31" s="43"/>
      <c r="CYJ31" s="43"/>
      <c r="CYK31" s="43"/>
      <c r="CYL31" s="43"/>
      <c r="CYM31" s="43"/>
      <c r="CYN31" s="43"/>
      <c r="CYO31" s="43"/>
      <c r="CYP31" s="43"/>
      <c r="CYQ31" s="43"/>
      <c r="CYR31" s="43"/>
      <c r="CYS31" s="43"/>
      <c r="CYT31" s="43"/>
      <c r="CYU31" s="43"/>
      <c r="CYV31" s="43"/>
      <c r="CYW31" s="43"/>
      <c r="CYX31" s="43"/>
      <c r="CYY31" s="43"/>
      <c r="CYZ31" s="43"/>
      <c r="CZA31" s="43"/>
      <c r="CZB31" s="43"/>
      <c r="CZC31" s="43"/>
      <c r="CZD31" s="43"/>
      <c r="CZE31" s="43"/>
      <c r="CZF31" s="43"/>
      <c r="CZG31" s="43"/>
      <c r="CZH31" s="43"/>
      <c r="CZI31" s="43"/>
      <c r="CZJ31" s="43"/>
      <c r="CZK31" s="43"/>
      <c r="CZL31" s="43"/>
      <c r="CZM31" s="43"/>
      <c r="CZN31" s="43"/>
      <c r="CZO31" s="43"/>
      <c r="CZP31" s="43"/>
      <c r="CZQ31" s="43"/>
      <c r="CZR31" s="43"/>
      <c r="CZS31" s="43"/>
      <c r="CZT31" s="43"/>
      <c r="CZU31" s="43"/>
      <c r="CZV31" s="43"/>
      <c r="CZW31" s="43"/>
      <c r="CZX31" s="43"/>
      <c r="CZY31" s="43"/>
      <c r="CZZ31" s="43"/>
      <c r="DAA31" s="43"/>
      <c r="DAB31" s="43"/>
      <c r="DAC31" s="43"/>
      <c r="DAD31" s="43"/>
      <c r="DAE31" s="43"/>
      <c r="DAF31" s="43"/>
      <c r="DAG31" s="43"/>
      <c r="DAH31" s="43"/>
      <c r="DAI31" s="43"/>
      <c r="DAJ31" s="43"/>
      <c r="DAK31" s="43"/>
      <c r="DAL31" s="43"/>
      <c r="DAM31" s="43"/>
      <c r="DAN31" s="43"/>
      <c r="DAO31" s="43"/>
      <c r="DAP31" s="43"/>
      <c r="DAQ31" s="43"/>
      <c r="DAR31" s="43"/>
      <c r="DAS31" s="43"/>
      <c r="DAT31" s="43"/>
      <c r="DAU31" s="43"/>
      <c r="DAV31" s="43"/>
      <c r="DAW31" s="43"/>
      <c r="DAX31" s="43"/>
      <c r="DAY31" s="43"/>
      <c r="DAZ31" s="43"/>
      <c r="DBA31" s="43"/>
      <c r="DBB31" s="43"/>
      <c r="DBC31" s="43"/>
      <c r="DBD31" s="43"/>
      <c r="DBE31" s="43"/>
      <c r="DBF31" s="43"/>
      <c r="DBG31" s="43"/>
      <c r="DBH31" s="43"/>
      <c r="DBI31" s="43"/>
      <c r="DBJ31" s="43"/>
      <c r="DBK31" s="43"/>
      <c r="DBL31" s="43"/>
      <c r="DBM31" s="43"/>
      <c r="DBN31" s="43"/>
      <c r="DBO31" s="43"/>
      <c r="DBP31" s="43"/>
      <c r="DBQ31" s="43"/>
      <c r="DBR31" s="43"/>
      <c r="DBS31" s="43"/>
      <c r="DBT31" s="43"/>
      <c r="DBU31" s="43"/>
      <c r="DBV31" s="43"/>
      <c r="DBW31" s="43"/>
      <c r="DBX31" s="43"/>
      <c r="DBY31" s="43"/>
      <c r="DBZ31" s="43"/>
      <c r="DCA31" s="43"/>
      <c r="DCB31" s="43"/>
      <c r="DCC31" s="43"/>
      <c r="DCD31" s="43"/>
      <c r="DCE31" s="43"/>
      <c r="DCF31" s="43"/>
      <c r="DCG31" s="43"/>
      <c r="DCH31" s="43"/>
      <c r="DCI31" s="43"/>
      <c r="DCJ31" s="43"/>
      <c r="DCK31" s="43"/>
      <c r="DCL31" s="43"/>
      <c r="DCM31" s="43"/>
      <c r="DCN31" s="43"/>
      <c r="DCO31" s="43"/>
      <c r="DCP31" s="43"/>
      <c r="DCQ31" s="43"/>
      <c r="DCR31" s="43"/>
      <c r="DCS31" s="43"/>
      <c r="DCT31" s="43"/>
      <c r="DCU31" s="43"/>
      <c r="DCV31" s="43"/>
      <c r="DCW31" s="43"/>
      <c r="DCX31" s="43"/>
      <c r="DCY31" s="43"/>
      <c r="DCZ31" s="43"/>
      <c r="DDA31" s="43"/>
      <c r="DDB31" s="43"/>
      <c r="DDC31" s="43"/>
      <c r="DDD31" s="43"/>
      <c r="DDE31" s="43"/>
      <c r="DDF31" s="43"/>
      <c r="DDG31" s="43"/>
      <c r="DDH31" s="43"/>
      <c r="DDI31" s="43"/>
      <c r="DDJ31" s="43"/>
      <c r="DDK31" s="43"/>
      <c r="DDL31" s="43"/>
      <c r="DDM31" s="43"/>
      <c r="DDN31" s="43"/>
      <c r="DDO31" s="43"/>
      <c r="DDP31" s="43"/>
      <c r="DDQ31" s="43"/>
      <c r="DDR31" s="43"/>
      <c r="DDS31" s="43"/>
      <c r="DDT31" s="43"/>
      <c r="DDU31" s="43"/>
      <c r="DDV31" s="43"/>
      <c r="DDW31" s="43"/>
      <c r="DDX31" s="43"/>
      <c r="DDY31" s="43"/>
      <c r="DDZ31" s="43"/>
      <c r="DEA31" s="43"/>
      <c r="DEB31" s="43"/>
      <c r="DEC31" s="43"/>
      <c r="DED31" s="43"/>
      <c r="DEE31" s="43"/>
      <c r="DEF31" s="43"/>
      <c r="DEG31" s="43"/>
      <c r="DEH31" s="43"/>
      <c r="DEI31" s="43"/>
      <c r="DEJ31" s="43"/>
      <c r="DEK31" s="43"/>
      <c r="DEL31" s="43"/>
      <c r="DEM31" s="43"/>
      <c r="DEN31" s="43"/>
      <c r="DEO31" s="43"/>
      <c r="DEP31" s="43"/>
      <c r="DEQ31" s="43"/>
      <c r="DER31" s="43"/>
      <c r="DES31" s="43"/>
      <c r="DET31" s="43"/>
      <c r="DEU31" s="43"/>
      <c r="DEV31" s="43"/>
      <c r="DEW31" s="43"/>
      <c r="DEX31" s="43"/>
      <c r="DEY31" s="43"/>
      <c r="DEZ31" s="43"/>
      <c r="DFA31" s="43"/>
      <c r="DFB31" s="43"/>
      <c r="DFC31" s="43"/>
      <c r="DFD31" s="43"/>
      <c r="DFE31" s="43"/>
      <c r="DFF31" s="43"/>
      <c r="DFG31" s="43"/>
      <c r="DFH31" s="43"/>
      <c r="DFI31" s="43"/>
      <c r="DFJ31" s="43"/>
      <c r="DFK31" s="43"/>
      <c r="DFL31" s="43"/>
      <c r="DFM31" s="43"/>
      <c r="DFN31" s="43"/>
      <c r="DFO31" s="43"/>
      <c r="DFP31" s="43"/>
      <c r="DFQ31" s="43"/>
      <c r="DFR31" s="43"/>
      <c r="DFS31" s="43"/>
      <c r="DFT31" s="43"/>
      <c r="DFU31" s="43"/>
      <c r="DFV31" s="43"/>
      <c r="DFW31" s="43"/>
      <c r="DFX31" s="43"/>
      <c r="DFY31" s="43"/>
      <c r="DFZ31" s="43"/>
      <c r="DGA31" s="43"/>
      <c r="DGB31" s="43"/>
      <c r="DGC31" s="43"/>
      <c r="DGD31" s="43"/>
      <c r="DGE31" s="43"/>
      <c r="DGF31" s="43"/>
      <c r="DGG31" s="43"/>
      <c r="DGH31" s="43"/>
      <c r="DGI31" s="43"/>
      <c r="DGJ31" s="43"/>
      <c r="DGK31" s="43"/>
      <c r="DGL31" s="43"/>
      <c r="DGM31" s="43"/>
      <c r="DGN31" s="43"/>
      <c r="DGO31" s="43"/>
      <c r="DGP31" s="43"/>
      <c r="DGQ31" s="43"/>
      <c r="DGR31" s="43"/>
      <c r="DGS31" s="43"/>
      <c r="DGT31" s="43"/>
      <c r="DGU31" s="43"/>
      <c r="DGV31" s="43"/>
      <c r="DGW31" s="43"/>
      <c r="DGX31" s="43"/>
      <c r="DGY31" s="43"/>
      <c r="DGZ31" s="43"/>
      <c r="DHA31" s="43"/>
      <c r="DHB31" s="43"/>
      <c r="DHC31" s="43"/>
      <c r="DHD31" s="43"/>
      <c r="DHE31" s="43"/>
      <c r="DHF31" s="43"/>
      <c r="DHG31" s="43"/>
      <c r="DHH31" s="43"/>
      <c r="DHI31" s="43"/>
      <c r="DHJ31" s="43"/>
      <c r="DHK31" s="43"/>
      <c r="DHL31" s="43"/>
      <c r="DHM31" s="43"/>
      <c r="DHN31" s="43"/>
      <c r="DHO31" s="43"/>
      <c r="DHP31" s="43"/>
      <c r="DHQ31" s="43"/>
      <c r="DHR31" s="43"/>
      <c r="DHS31" s="43"/>
      <c r="DHT31" s="43"/>
      <c r="DHU31" s="43"/>
      <c r="DHV31" s="43"/>
      <c r="DHW31" s="43"/>
      <c r="DHX31" s="43"/>
      <c r="DHY31" s="43"/>
      <c r="DHZ31" s="43"/>
      <c r="DIA31" s="43"/>
      <c r="DIB31" s="43"/>
      <c r="DIC31" s="43"/>
      <c r="DID31" s="43"/>
      <c r="DIE31" s="43"/>
      <c r="DIF31" s="43"/>
      <c r="DIG31" s="43"/>
      <c r="DIH31" s="43"/>
      <c r="DII31" s="43"/>
      <c r="DIJ31" s="43"/>
      <c r="DIK31" s="43"/>
      <c r="DIL31" s="43"/>
      <c r="DIM31" s="43"/>
      <c r="DIN31" s="43"/>
      <c r="DIO31" s="43"/>
      <c r="DIP31" s="43"/>
      <c r="DIQ31" s="43"/>
      <c r="DIR31" s="43"/>
      <c r="DIS31" s="43"/>
      <c r="DIT31" s="43"/>
      <c r="DIU31" s="43"/>
      <c r="DIV31" s="43"/>
      <c r="DIW31" s="43"/>
      <c r="DIX31" s="43"/>
      <c r="DIY31" s="43"/>
      <c r="DIZ31" s="43"/>
      <c r="DJA31" s="43"/>
      <c r="DJB31" s="43"/>
      <c r="DJC31" s="43"/>
      <c r="DJD31" s="43"/>
      <c r="DJE31" s="43"/>
      <c r="DJF31" s="43"/>
      <c r="DJG31" s="43"/>
      <c r="DJH31" s="43"/>
      <c r="DJI31" s="43"/>
      <c r="DJJ31" s="43"/>
      <c r="DJK31" s="43"/>
      <c r="DJL31" s="43"/>
      <c r="DJM31" s="43"/>
      <c r="DJN31" s="43"/>
      <c r="DJO31" s="43"/>
      <c r="DJP31" s="43"/>
      <c r="DJQ31" s="43"/>
      <c r="DJR31" s="43"/>
      <c r="DJS31" s="43"/>
      <c r="DJT31" s="43"/>
      <c r="DJU31" s="43"/>
      <c r="DJV31" s="43"/>
      <c r="DJW31" s="43"/>
      <c r="DJX31" s="43"/>
      <c r="DJY31" s="43"/>
      <c r="DJZ31" s="43"/>
      <c r="DKA31" s="43"/>
      <c r="DKB31" s="43"/>
      <c r="DKC31" s="43"/>
      <c r="DKD31" s="43"/>
      <c r="DKE31" s="43"/>
      <c r="DKF31" s="43"/>
      <c r="DKG31" s="43"/>
      <c r="DKH31" s="43"/>
      <c r="DKI31" s="43"/>
      <c r="DKJ31" s="43"/>
      <c r="DKK31" s="43"/>
      <c r="DKL31" s="43"/>
      <c r="DKM31" s="43"/>
      <c r="DKN31" s="43"/>
      <c r="DKO31" s="43"/>
      <c r="DKP31" s="43"/>
      <c r="DKQ31" s="43"/>
      <c r="DKR31" s="43"/>
      <c r="DKS31" s="43"/>
      <c r="DKT31" s="43"/>
      <c r="DKU31" s="43"/>
      <c r="DKV31" s="43"/>
      <c r="DKW31" s="43"/>
      <c r="DKX31" s="43"/>
      <c r="DKY31" s="43"/>
      <c r="DKZ31" s="43"/>
      <c r="DLA31" s="43"/>
      <c r="DLB31" s="43"/>
      <c r="DLC31" s="43"/>
      <c r="DLD31" s="43"/>
      <c r="DLE31" s="43"/>
      <c r="DLF31" s="43"/>
      <c r="DLG31" s="43"/>
      <c r="DLH31" s="43"/>
      <c r="DLI31" s="43"/>
      <c r="DLJ31" s="43"/>
      <c r="DLK31" s="43"/>
      <c r="DLL31" s="43"/>
      <c r="DLM31" s="43"/>
      <c r="DLN31" s="43"/>
      <c r="DLO31" s="43"/>
      <c r="DLP31" s="43"/>
      <c r="DLQ31" s="43"/>
      <c r="DLR31" s="43"/>
      <c r="DLS31" s="43"/>
      <c r="DLT31" s="43"/>
      <c r="DLU31" s="43"/>
      <c r="DLV31" s="43"/>
      <c r="DLW31" s="43"/>
      <c r="DLX31" s="43"/>
      <c r="DLY31" s="43"/>
      <c r="DLZ31" s="43"/>
      <c r="DMA31" s="43"/>
      <c r="DMB31" s="43"/>
      <c r="DMC31" s="43"/>
      <c r="DMD31" s="43"/>
      <c r="DME31" s="43"/>
      <c r="DMF31" s="43"/>
      <c r="DMG31" s="43"/>
      <c r="DMH31" s="43"/>
      <c r="DMI31" s="43"/>
      <c r="DMJ31" s="43"/>
      <c r="DMK31" s="43"/>
      <c r="DML31" s="43"/>
      <c r="DMM31" s="43"/>
      <c r="DMN31" s="43"/>
      <c r="DMO31" s="43"/>
      <c r="DMP31" s="43"/>
      <c r="DMQ31" s="43"/>
      <c r="DMR31" s="43"/>
      <c r="DMS31" s="43"/>
      <c r="DMT31" s="43"/>
      <c r="DMU31" s="43"/>
      <c r="DMV31" s="43"/>
      <c r="DMW31" s="43"/>
      <c r="DMX31" s="43"/>
      <c r="DMY31" s="43"/>
      <c r="DMZ31" s="43"/>
      <c r="DNA31" s="43"/>
      <c r="DNB31" s="43"/>
      <c r="DNC31" s="43"/>
      <c r="DND31" s="43"/>
      <c r="DNE31" s="43"/>
      <c r="DNF31" s="43"/>
      <c r="DNG31" s="43"/>
      <c r="DNH31" s="43"/>
      <c r="DNI31" s="43"/>
      <c r="DNJ31" s="43"/>
      <c r="DNK31" s="43"/>
      <c r="DNL31" s="43"/>
      <c r="DNM31" s="43"/>
      <c r="DNN31" s="43"/>
      <c r="DNO31" s="43"/>
      <c r="DNP31" s="43"/>
      <c r="DNQ31" s="43"/>
      <c r="DNR31" s="43"/>
      <c r="DNS31" s="43"/>
      <c r="DNT31" s="43"/>
      <c r="DNU31" s="43"/>
      <c r="DNV31" s="43"/>
      <c r="DNW31" s="43"/>
      <c r="DNX31" s="43"/>
      <c r="DNY31" s="43"/>
      <c r="DNZ31" s="43"/>
      <c r="DOA31" s="43"/>
      <c r="DOB31" s="43"/>
      <c r="DOC31" s="43"/>
      <c r="DOD31" s="43"/>
      <c r="DOE31" s="43"/>
      <c r="DOF31" s="43"/>
      <c r="DOG31" s="43"/>
      <c r="DOH31" s="43"/>
      <c r="DOI31" s="43"/>
      <c r="DOJ31" s="43"/>
      <c r="DOK31" s="43"/>
      <c r="DOL31" s="43"/>
      <c r="DOM31" s="43"/>
      <c r="DON31" s="43"/>
      <c r="DOO31" s="43"/>
      <c r="DOP31" s="43"/>
      <c r="DOQ31" s="43"/>
      <c r="DOR31" s="43"/>
      <c r="DOS31" s="43"/>
      <c r="DOT31" s="43"/>
      <c r="DOU31" s="43"/>
      <c r="DOV31" s="43"/>
      <c r="DOW31" s="43"/>
      <c r="DOX31" s="43"/>
      <c r="DOY31" s="43"/>
      <c r="DOZ31" s="43"/>
      <c r="DPA31" s="43"/>
      <c r="DPB31" s="43"/>
      <c r="DPC31" s="43"/>
      <c r="DPD31" s="43"/>
      <c r="DPE31" s="43"/>
      <c r="DPF31" s="43"/>
      <c r="DPG31" s="43"/>
      <c r="DPH31" s="43"/>
      <c r="DPI31" s="43"/>
      <c r="DPJ31" s="43"/>
      <c r="DPK31" s="43"/>
      <c r="DPL31" s="43"/>
      <c r="DPM31" s="43"/>
      <c r="DPN31" s="43"/>
      <c r="DPO31" s="43"/>
      <c r="DPP31" s="43"/>
      <c r="DPQ31" s="43"/>
      <c r="DPR31" s="43"/>
      <c r="DPS31" s="43"/>
      <c r="DPT31" s="43"/>
      <c r="DPU31" s="43"/>
      <c r="DPV31" s="43"/>
      <c r="DPW31" s="43"/>
      <c r="DPX31" s="43"/>
      <c r="DPY31" s="43"/>
      <c r="DPZ31" s="43"/>
      <c r="DQA31" s="43"/>
      <c r="DQB31" s="43"/>
      <c r="DQC31" s="43"/>
      <c r="DQD31" s="43"/>
      <c r="DQE31" s="43"/>
      <c r="DQF31" s="43"/>
      <c r="DQG31" s="43"/>
      <c r="DQH31" s="43"/>
      <c r="DQI31" s="43"/>
      <c r="DQJ31" s="43"/>
      <c r="DQK31" s="43"/>
      <c r="DQL31" s="43"/>
      <c r="DQM31" s="43"/>
      <c r="DQN31" s="43"/>
      <c r="DQO31" s="43"/>
      <c r="DQP31" s="43"/>
      <c r="DQQ31" s="43"/>
      <c r="DQR31" s="43"/>
      <c r="DQS31" s="43"/>
      <c r="DQT31" s="43"/>
      <c r="DQU31" s="43"/>
      <c r="DQV31" s="43"/>
      <c r="DQW31" s="43"/>
      <c r="DQX31" s="43"/>
      <c r="DQY31" s="43"/>
      <c r="DQZ31" s="43"/>
      <c r="DRA31" s="43"/>
      <c r="DRB31" s="43"/>
      <c r="DRC31" s="43"/>
      <c r="DRD31" s="43"/>
      <c r="DRE31" s="43"/>
      <c r="DRF31" s="43"/>
      <c r="DRG31" s="43"/>
      <c r="DRH31" s="43"/>
      <c r="DRI31" s="43"/>
      <c r="DRJ31" s="43"/>
      <c r="DRK31" s="43"/>
      <c r="DRL31" s="43"/>
      <c r="DRM31" s="43"/>
      <c r="DRN31" s="43"/>
      <c r="DRO31" s="43"/>
      <c r="DRP31" s="43"/>
      <c r="DRQ31" s="43"/>
      <c r="DRR31" s="43"/>
      <c r="DRS31" s="43"/>
      <c r="DRT31" s="43"/>
      <c r="DRU31" s="43"/>
      <c r="DRV31" s="43"/>
      <c r="DRW31" s="43"/>
      <c r="DRX31" s="43"/>
      <c r="DRY31" s="43"/>
      <c r="DRZ31" s="43"/>
      <c r="DSA31" s="43"/>
      <c r="DSB31" s="43"/>
      <c r="DSC31" s="43"/>
      <c r="DSD31" s="43"/>
      <c r="DSE31" s="43"/>
      <c r="DSF31" s="43"/>
      <c r="DSG31" s="43"/>
      <c r="DSH31" s="43"/>
      <c r="DSI31" s="43"/>
      <c r="DSJ31" s="43"/>
      <c r="DSK31" s="43"/>
      <c r="DSL31" s="43"/>
      <c r="DSM31" s="43"/>
      <c r="DSN31" s="43"/>
      <c r="DSO31" s="43"/>
      <c r="DSP31" s="43"/>
      <c r="DSQ31" s="43"/>
      <c r="DSR31" s="43"/>
      <c r="DSS31" s="43"/>
      <c r="DST31" s="43"/>
      <c r="DSU31" s="43"/>
      <c r="DSV31" s="43"/>
      <c r="DSW31" s="43"/>
      <c r="DSX31" s="43"/>
      <c r="DSY31" s="43"/>
      <c r="DSZ31" s="43"/>
      <c r="DTA31" s="43"/>
      <c r="DTB31" s="43"/>
      <c r="DTC31" s="43"/>
      <c r="DTD31" s="43"/>
      <c r="DTE31" s="43"/>
      <c r="DTF31" s="43"/>
      <c r="DTG31" s="43"/>
      <c r="DTH31" s="43"/>
      <c r="DTI31" s="43"/>
      <c r="DTJ31" s="43"/>
      <c r="DTK31" s="43"/>
      <c r="DTL31" s="43"/>
      <c r="DTM31" s="43"/>
      <c r="DTN31" s="43"/>
      <c r="DTO31" s="43"/>
      <c r="DTP31" s="43"/>
      <c r="DTQ31" s="43"/>
      <c r="DTR31" s="43"/>
      <c r="DTS31" s="43"/>
      <c r="DTT31" s="43"/>
      <c r="DTU31" s="43"/>
      <c r="DTV31" s="43"/>
      <c r="DTW31" s="43"/>
      <c r="DTX31" s="43"/>
      <c r="DTY31" s="43"/>
      <c r="DTZ31" s="43"/>
      <c r="DUA31" s="43"/>
      <c r="DUB31" s="43"/>
      <c r="DUC31" s="43"/>
      <c r="DUD31" s="43"/>
      <c r="DUE31" s="43"/>
      <c r="DUF31" s="43"/>
      <c r="DUG31" s="43"/>
      <c r="DUH31" s="43"/>
      <c r="DUI31" s="43"/>
      <c r="DUJ31" s="43"/>
      <c r="DUK31" s="43"/>
      <c r="DUL31" s="43"/>
      <c r="DUM31" s="43"/>
      <c r="DUN31" s="43"/>
      <c r="DUO31" s="43"/>
      <c r="DUP31" s="43"/>
      <c r="DUQ31" s="43"/>
      <c r="DUR31" s="43"/>
      <c r="DUS31" s="43"/>
      <c r="DUT31" s="43"/>
      <c r="DUU31" s="43"/>
      <c r="DUV31" s="43"/>
      <c r="DUW31" s="43"/>
      <c r="DUX31" s="43"/>
      <c r="DUY31" s="43"/>
      <c r="DUZ31" s="43"/>
      <c r="DVA31" s="43"/>
      <c r="DVB31" s="43"/>
      <c r="DVC31" s="43"/>
      <c r="DVD31" s="43"/>
      <c r="DVE31" s="43"/>
      <c r="DVF31" s="43"/>
      <c r="DVG31" s="43"/>
      <c r="DVH31" s="43"/>
      <c r="DVI31" s="43"/>
      <c r="DVJ31" s="43"/>
      <c r="DVK31" s="43"/>
      <c r="DVL31" s="43"/>
      <c r="DVM31" s="43"/>
      <c r="DVN31" s="43"/>
      <c r="DVO31" s="43"/>
      <c r="DVP31" s="43"/>
      <c r="DVQ31" s="43"/>
      <c r="DVR31" s="43"/>
      <c r="DVS31" s="43"/>
      <c r="DVT31" s="43"/>
      <c r="DVU31" s="43"/>
      <c r="DVV31" s="43"/>
      <c r="DVW31" s="43"/>
      <c r="DVX31" s="43"/>
      <c r="DVY31" s="43"/>
      <c r="DVZ31" s="43"/>
      <c r="DWA31" s="43"/>
      <c r="DWB31" s="43"/>
      <c r="DWC31" s="43"/>
      <c r="DWD31" s="43"/>
      <c r="DWE31" s="43"/>
      <c r="DWF31" s="43"/>
      <c r="DWG31" s="43"/>
      <c r="DWH31" s="43"/>
      <c r="DWI31" s="43"/>
      <c r="DWJ31" s="43"/>
      <c r="DWK31" s="43"/>
      <c r="DWL31" s="43"/>
      <c r="DWM31" s="43"/>
      <c r="DWN31" s="43"/>
      <c r="DWO31" s="43"/>
      <c r="DWP31" s="43"/>
      <c r="DWQ31" s="43"/>
      <c r="DWR31" s="43"/>
      <c r="DWS31" s="43"/>
      <c r="DWT31" s="43"/>
      <c r="DWU31" s="43"/>
      <c r="DWV31" s="43"/>
      <c r="DWW31" s="43"/>
      <c r="DWX31" s="43"/>
      <c r="DWY31" s="43"/>
      <c r="DWZ31" s="43"/>
      <c r="DXA31" s="43"/>
      <c r="DXB31" s="43"/>
      <c r="DXC31" s="43"/>
      <c r="DXD31" s="43"/>
      <c r="DXE31" s="43"/>
      <c r="DXF31" s="43"/>
      <c r="DXG31" s="43"/>
      <c r="DXH31" s="43"/>
      <c r="DXI31" s="43"/>
      <c r="DXJ31" s="43"/>
      <c r="DXK31" s="43"/>
      <c r="DXL31" s="43"/>
      <c r="DXM31" s="43"/>
      <c r="DXN31" s="43"/>
      <c r="DXO31" s="43"/>
      <c r="DXP31" s="43"/>
      <c r="DXQ31" s="43"/>
      <c r="DXR31" s="43"/>
      <c r="DXS31" s="43"/>
      <c r="DXT31" s="43"/>
      <c r="DXU31" s="43"/>
      <c r="DXV31" s="43"/>
      <c r="DXW31" s="43"/>
      <c r="DXX31" s="43"/>
      <c r="DXY31" s="43"/>
      <c r="DXZ31" s="43"/>
      <c r="DYA31" s="43"/>
      <c r="DYB31" s="43"/>
      <c r="DYC31" s="43"/>
      <c r="DYD31" s="43"/>
      <c r="DYE31" s="43"/>
      <c r="DYF31" s="43"/>
      <c r="DYG31" s="43"/>
      <c r="DYH31" s="43"/>
      <c r="DYI31" s="43"/>
      <c r="DYJ31" s="43"/>
      <c r="DYK31" s="43"/>
      <c r="DYL31" s="43"/>
      <c r="DYM31" s="43"/>
      <c r="DYN31" s="43"/>
      <c r="DYO31" s="43"/>
      <c r="DYP31" s="43"/>
      <c r="DYQ31" s="43"/>
      <c r="DYR31" s="43"/>
      <c r="DYS31" s="43"/>
      <c r="DYT31" s="43"/>
      <c r="DYU31" s="43"/>
      <c r="DYV31" s="43"/>
      <c r="DYW31" s="43"/>
      <c r="DYX31" s="43"/>
      <c r="DYY31" s="43"/>
      <c r="DYZ31" s="43"/>
      <c r="DZA31" s="43"/>
      <c r="DZB31" s="43"/>
      <c r="DZC31" s="43"/>
      <c r="DZD31" s="43"/>
      <c r="DZE31" s="43"/>
      <c r="DZF31" s="43"/>
      <c r="DZG31" s="43"/>
      <c r="DZH31" s="43"/>
      <c r="DZI31" s="43"/>
      <c r="DZJ31" s="43"/>
      <c r="DZK31" s="43"/>
      <c r="DZL31" s="43"/>
      <c r="DZM31" s="43"/>
      <c r="DZN31" s="43"/>
      <c r="DZO31" s="43"/>
      <c r="DZP31" s="43"/>
      <c r="DZQ31" s="43"/>
      <c r="DZR31" s="43"/>
      <c r="DZS31" s="43"/>
      <c r="DZT31" s="43"/>
      <c r="DZU31" s="43"/>
      <c r="DZV31" s="43"/>
      <c r="DZW31" s="43"/>
      <c r="DZX31" s="43"/>
      <c r="DZY31" s="43"/>
      <c r="DZZ31" s="43"/>
      <c r="EAA31" s="43"/>
      <c r="EAB31" s="43"/>
      <c r="EAC31" s="43"/>
      <c r="EAD31" s="43"/>
      <c r="EAE31" s="43"/>
      <c r="EAF31" s="43"/>
      <c r="EAG31" s="43"/>
      <c r="EAH31" s="43"/>
      <c r="EAI31" s="43"/>
      <c r="EAJ31" s="43"/>
      <c r="EAK31" s="43"/>
      <c r="EAL31" s="43"/>
      <c r="EAM31" s="43"/>
      <c r="EAN31" s="43"/>
      <c r="EAO31" s="43"/>
      <c r="EAP31" s="43"/>
      <c r="EAQ31" s="43"/>
      <c r="EAR31" s="43"/>
      <c r="EAS31" s="43"/>
      <c r="EAT31" s="43"/>
      <c r="EAU31" s="43"/>
      <c r="EAV31" s="43"/>
      <c r="EAW31" s="43"/>
      <c r="EAX31" s="43"/>
      <c r="EAY31" s="43"/>
      <c r="EAZ31" s="43"/>
      <c r="EBA31" s="43"/>
      <c r="EBB31" s="43"/>
      <c r="EBC31" s="43"/>
      <c r="EBD31" s="43"/>
      <c r="EBE31" s="43"/>
      <c r="EBF31" s="43"/>
      <c r="EBG31" s="43"/>
      <c r="EBH31" s="43"/>
      <c r="EBI31" s="43"/>
      <c r="EBJ31" s="43"/>
      <c r="EBK31" s="43"/>
      <c r="EBL31" s="43"/>
      <c r="EBM31" s="43"/>
      <c r="EBN31" s="43"/>
      <c r="EBO31" s="43"/>
      <c r="EBP31" s="43"/>
      <c r="EBQ31" s="43"/>
      <c r="EBR31" s="43"/>
      <c r="EBS31" s="43"/>
      <c r="EBT31" s="43"/>
      <c r="EBU31" s="43"/>
      <c r="EBV31" s="43"/>
      <c r="EBW31" s="43"/>
      <c r="EBX31" s="43"/>
      <c r="EBY31" s="43"/>
      <c r="EBZ31" s="43"/>
      <c r="ECA31" s="43"/>
      <c r="ECB31" s="43"/>
      <c r="ECC31" s="43"/>
      <c r="ECD31" s="43"/>
      <c r="ECE31" s="43"/>
      <c r="ECF31" s="43"/>
      <c r="ECG31" s="43"/>
      <c r="ECH31" s="43"/>
      <c r="ECI31" s="43"/>
      <c r="ECJ31" s="43"/>
      <c r="ECK31" s="43"/>
      <c r="ECL31" s="43"/>
      <c r="ECM31" s="43"/>
      <c r="ECN31" s="43"/>
      <c r="ECO31" s="43"/>
      <c r="ECP31" s="43"/>
      <c r="ECQ31" s="43"/>
      <c r="ECR31" s="43"/>
      <c r="ECS31" s="43"/>
      <c r="ECT31" s="43"/>
      <c r="ECU31" s="43"/>
      <c r="ECV31" s="43"/>
      <c r="ECW31" s="43"/>
      <c r="ECX31" s="43"/>
      <c r="ECY31" s="43"/>
      <c r="ECZ31" s="43"/>
      <c r="EDA31" s="43"/>
      <c r="EDB31" s="43"/>
      <c r="EDC31" s="43"/>
      <c r="EDD31" s="43"/>
      <c r="EDE31" s="43"/>
      <c r="EDF31" s="43"/>
      <c r="EDG31" s="43"/>
      <c r="EDH31" s="43"/>
      <c r="EDI31" s="43"/>
      <c r="EDJ31" s="43"/>
      <c r="EDK31" s="43"/>
      <c r="EDL31" s="43"/>
      <c r="EDM31" s="43"/>
      <c r="EDN31" s="43"/>
      <c r="EDO31" s="43"/>
      <c r="EDP31" s="43"/>
      <c r="EDQ31" s="43"/>
      <c r="EDR31" s="43"/>
      <c r="EDS31" s="43"/>
      <c r="EDT31" s="43"/>
      <c r="EDU31" s="43"/>
      <c r="EDV31" s="43"/>
      <c r="EDW31" s="43"/>
      <c r="EDX31" s="43"/>
      <c r="EDY31" s="43"/>
      <c r="EDZ31" s="43"/>
      <c r="EEA31" s="43"/>
      <c r="EEB31" s="43"/>
      <c r="EEC31" s="43"/>
      <c r="EED31" s="43"/>
      <c r="EEE31" s="43"/>
      <c r="EEF31" s="43"/>
      <c r="EEG31" s="43"/>
      <c r="EEH31" s="43"/>
      <c r="EEI31" s="43"/>
      <c r="EEJ31" s="43"/>
      <c r="EEK31" s="43"/>
      <c r="EEL31" s="43"/>
      <c r="EEM31" s="43"/>
      <c r="EEN31" s="43"/>
      <c r="EEO31" s="43"/>
      <c r="EEP31" s="43"/>
      <c r="EEQ31" s="43"/>
      <c r="EER31" s="43"/>
      <c r="EES31" s="43"/>
      <c r="EET31" s="43"/>
      <c r="EEU31" s="43"/>
      <c r="EEV31" s="43"/>
      <c r="EEW31" s="43"/>
      <c r="EEX31" s="43"/>
      <c r="EEY31" s="43"/>
      <c r="EEZ31" s="43"/>
      <c r="EFA31" s="43"/>
      <c r="EFB31" s="43"/>
      <c r="EFC31" s="43"/>
      <c r="EFD31" s="43"/>
      <c r="EFE31" s="43"/>
      <c r="EFF31" s="43"/>
      <c r="EFG31" s="43"/>
      <c r="EFH31" s="43"/>
      <c r="EFI31" s="43"/>
      <c r="EFJ31" s="43"/>
      <c r="EFK31" s="43"/>
      <c r="EFL31" s="43"/>
      <c r="EFM31" s="43"/>
      <c r="EFN31" s="43"/>
      <c r="EFO31" s="43"/>
      <c r="EFP31" s="43"/>
      <c r="EFQ31" s="43"/>
      <c r="EFR31" s="43"/>
      <c r="EFS31" s="43"/>
      <c r="EFT31" s="43"/>
      <c r="EFU31" s="43"/>
      <c r="EFV31" s="43"/>
      <c r="EFW31" s="43"/>
      <c r="EFX31" s="43"/>
      <c r="EFY31" s="43"/>
      <c r="EFZ31" s="43"/>
      <c r="EGA31" s="43"/>
      <c r="EGB31" s="43"/>
      <c r="EGC31" s="43"/>
      <c r="EGD31" s="43"/>
      <c r="EGE31" s="43"/>
      <c r="EGF31" s="43"/>
      <c r="EGG31" s="43"/>
      <c r="EGH31" s="43"/>
      <c r="EGI31" s="43"/>
      <c r="EGJ31" s="43"/>
      <c r="EGK31" s="43"/>
      <c r="EGL31" s="43"/>
      <c r="EGM31" s="43"/>
      <c r="EGN31" s="43"/>
      <c r="EGO31" s="43"/>
      <c r="EGP31" s="43"/>
      <c r="EGQ31" s="43"/>
      <c r="EGR31" s="43"/>
      <c r="EGS31" s="43"/>
      <c r="EGT31" s="43"/>
      <c r="EGU31" s="43"/>
      <c r="EGV31" s="43"/>
      <c r="EGW31" s="43"/>
      <c r="EGX31" s="43"/>
      <c r="EGY31" s="43"/>
      <c r="EGZ31" s="43"/>
      <c r="EHA31" s="43"/>
      <c r="EHB31" s="43"/>
      <c r="EHC31" s="43"/>
      <c r="EHD31" s="43"/>
      <c r="EHE31" s="43"/>
      <c r="EHF31" s="43"/>
      <c r="EHG31" s="43"/>
      <c r="EHH31" s="43"/>
      <c r="EHI31" s="43"/>
      <c r="EHJ31" s="43"/>
      <c r="EHK31" s="43"/>
      <c r="EHL31" s="43"/>
      <c r="EHM31" s="43"/>
      <c r="EHN31" s="43"/>
      <c r="EHO31" s="43"/>
      <c r="EHP31" s="43"/>
      <c r="EHQ31" s="43"/>
      <c r="EHR31" s="43"/>
      <c r="EHS31" s="43"/>
      <c r="EHT31" s="43"/>
      <c r="EHU31" s="43"/>
      <c r="EHV31" s="43"/>
      <c r="EHW31" s="43"/>
      <c r="EHX31" s="43"/>
      <c r="EHY31" s="43"/>
      <c r="EHZ31" s="43"/>
      <c r="EIA31" s="43"/>
      <c r="EIB31" s="43"/>
      <c r="EIC31" s="43"/>
      <c r="EID31" s="43"/>
      <c r="EIE31" s="43"/>
      <c r="EIF31" s="43"/>
      <c r="EIG31" s="43"/>
      <c r="EIH31" s="43"/>
      <c r="EII31" s="43"/>
      <c r="EIJ31" s="43"/>
      <c r="EIK31" s="43"/>
      <c r="EIL31" s="43"/>
      <c r="EIM31" s="43"/>
      <c r="EIN31" s="43"/>
      <c r="EIO31" s="43"/>
      <c r="EIP31" s="43"/>
      <c r="EIQ31" s="43"/>
      <c r="EIR31" s="43"/>
      <c r="EIS31" s="43"/>
      <c r="EIT31" s="43"/>
      <c r="EIU31" s="43"/>
      <c r="EIV31" s="43"/>
      <c r="EIW31" s="43"/>
      <c r="EIX31" s="43"/>
      <c r="EIY31" s="43"/>
      <c r="EIZ31" s="43"/>
      <c r="EJA31" s="43"/>
      <c r="EJB31" s="43"/>
      <c r="EJC31" s="43"/>
      <c r="EJD31" s="43"/>
      <c r="EJE31" s="43"/>
      <c r="EJF31" s="43"/>
      <c r="EJG31" s="43"/>
      <c r="EJH31" s="43"/>
      <c r="EJI31" s="43"/>
      <c r="EJJ31" s="43"/>
      <c r="EJK31" s="43"/>
      <c r="EJL31" s="43"/>
      <c r="EJM31" s="43"/>
      <c r="EJN31" s="43"/>
      <c r="EJO31" s="43"/>
      <c r="EJP31" s="43"/>
      <c r="EJQ31" s="43"/>
      <c r="EJR31" s="43"/>
      <c r="EJS31" s="43"/>
      <c r="EJT31" s="43"/>
      <c r="EJU31" s="43"/>
      <c r="EJV31" s="43"/>
      <c r="EJW31" s="43"/>
      <c r="EJX31" s="43"/>
      <c r="EJY31" s="43"/>
      <c r="EJZ31" s="43"/>
      <c r="EKA31" s="43"/>
      <c r="EKB31" s="43"/>
      <c r="EKC31" s="43"/>
      <c r="EKD31" s="43"/>
      <c r="EKE31" s="43"/>
      <c r="EKF31" s="43"/>
      <c r="EKG31" s="43"/>
      <c r="EKH31" s="43"/>
      <c r="EKI31" s="43"/>
      <c r="EKJ31" s="43"/>
      <c r="EKK31" s="43"/>
      <c r="EKL31" s="43"/>
      <c r="EKM31" s="43"/>
      <c r="EKN31" s="43"/>
      <c r="EKO31" s="43"/>
      <c r="EKP31" s="43"/>
      <c r="EKQ31" s="43"/>
      <c r="EKR31" s="43"/>
      <c r="EKS31" s="43"/>
      <c r="EKT31" s="43"/>
      <c r="EKU31" s="43"/>
      <c r="EKV31" s="43"/>
      <c r="EKW31" s="43"/>
      <c r="EKX31" s="43"/>
      <c r="EKY31" s="43"/>
      <c r="EKZ31" s="43"/>
      <c r="ELA31" s="43"/>
      <c r="ELB31" s="43"/>
      <c r="ELC31" s="43"/>
      <c r="ELD31" s="43"/>
      <c r="ELE31" s="43"/>
      <c r="ELF31" s="43"/>
      <c r="ELG31" s="43"/>
      <c r="ELH31" s="43"/>
      <c r="ELI31" s="43"/>
      <c r="ELJ31" s="43"/>
      <c r="ELK31" s="43"/>
      <c r="ELL31" s="43"/>
      <c r="ELM31" s="43"/>
      <c r="ELN31" s="43"/>
      <c r="ELO31" s="43"/>
      <c r="ELP31" s="43"/>
      <c r="ELQ31" s="43"/>
      <c r="ELR31" s="43"/>
      <c r="ELS31" s="43"/>
      <c r="ELT31" s="43"/>
      <c r="ELU31" s="43"/>
      <c r="ELV31" s="43"/>
      <c r="ELW31" s="43"/>
      <c r="ELX31" s="43"/>
      <c r="ELY31" s="43"/>
      <c r="ELZ31" s="43"/>
      <c r="EMA31" s="43"/>
      <c r="EMB31" s="43"/>
      <c r="EMC31" s="43"/>
      <c r="EMD31" s="43"/>
      <c r="EME31" s="43"/>
      <c r="EMF31" s="43"/>
      <c r="EMG31" s="43"/>
      <c r="EMH31" s="43"/>
      <c r="EMI31" s="43"/>
      <c r="EMJ31" s="43"/>
      <c r="EMK31" s="43"/>
      <c r="EML31" s="43"/>
      <c r="EMM31" s="43"/>
      <c r="EMN31" s="43"/>
      <c r="EMO31" s="43"/>
      <c r="EMP31" s="43"/>
      <c r="EMQ31" s="43"/>
      <c r="EMR31" s="43"/>
      <c r="EMS31" s="43"/>
      <c r="EMT31" s="43"/>
      <c r="EMU31" s="43"/>
      <c r="EMV31" s="43"/>
      <c r="EMW31" s="43"/>
      <c r="EMX31" s="43"/>
      <c r="EMY31" s="43"/>
      <c r="EMZ31" s="43"/>
      <c r="ENA31" s="43"/>
      <c r="ENB31" s="43"/>
      <c r="ENC31" s="43"/>
      <c r="END31" s="43"/>
      <c r="ENE31" s="43"/>
      <c r="ENF31" s="43"/>
      <c r="ENG31" s="43"/>
      <c r="ENH31" s="43"/>
      <c r="ENI31" s="43"/>
      <c r="ENJ31" s="43"/>
      <c r="ENK31" s="43"/>
      <c r="ENL31" s="43"/>
      <c r="ENM31" s="43"/>
      <c r="ENN31" s="43"/>
      <c r="ENO31" s="43"/>
      <c r="ENP31" s="43"/>
      <c r="ENQ31" s="43"/>
      <c r="ENR31" s="43"/>
      <c r="ENS31" s="43"/>
      <c r="ENT31" s="43"/>
      <c r="ENU31" s="43"/>
      <c r="ENV31" s="43"/>
      <c r="ENW31" s="43"/>
      <c r="ENX31" s="43"/>
      <c r="ENY31" s="43"/>
      <c r="ENZ31" s="43"/>
      <c r="EOA31" s="43"/>
      <c r="EOB31" s="43"/>
      <c r="EOC31" s="43"/>
      <c r="EOD31" s="43"/>
      <c r="EOE31" s="43"/>
      <c r="EOF31" s="43"/>
      <c r="EOG31" s="43"/>
      <c r="EOH31" s="43"/>
      <c r="EOI31" s="43"/>
      <c r="EOJ31" s="43"/>
      <c r="EOK31" s="43"/>
      <c r="EOL31" s="43"/>
      <c r="EOM31" s="43"/>
      <c r="EON31" s="43"/>
      <c r="EOO31" s="43"/>
      <c r="EOP31" s="43"/>
      <c r="EOQ31" s="43"/>
      <c r="EOR31" s="43"/>
      <c r="EOS31" s="43"/>
      <c r="EOT31" s="43"/>
      <c r="EOU31" s="43"/>
      <c r="EOV31" s="43"/>
      <c r="EOW31" s="43"/>
      <c r="EOX31" s="43"/>
      <c r="EOY31" s="43"/>
      <c r="EOZ31" s="43"/>
      <c r="EPA31" s="43"/>
      <c r="EPB31" s="43"/>
      <c r="EPC31" s="43"/>
      <c r="EPD31" s="43"/>
      <c r="EPE31" s="43"/>
      <c r="EPF31" s="43"/>
      <c r="EPG31" s="43"/>
      <c r="EPH31" s="43"/>
      <c r="EPI31" s="43"/>
      <c r="EPJ31" s="43"/>
      <c r="EPK31" s="43"/>
      <c r="EPL31" s="43"/>
      <c r="EPM31" s="43"/>
      <c r="EPN31" s="43"/>
      <c r="EPO31" s="43"/>
      <c r="EPP31" s="43"/>
      <c r="EPQ31" s="43"/>
      <c r="EPR31" s="43"/>
      <c r="EPS31" s="43"/>
      <c r="EPT31" s="43"/>
      <c r="EPU31" s="43"/>
      <c r="EPV31" s="43"/>
      <c r="EPW31" s="43"/>
      <c r="EPX31" s="43"/>
      <c r="EPY31" s="43"/>
      <c r="EPZ31" s="43"/>
      <c r="EQA31" s="43"/>
      <c r="EQB31" s="43"/>
      <c r="EQC31" s="43"/>
      <c r="EQD31" s="43"/>
      <c r="EQE31" s="43"/>
      <c r="EQF31" s="43"/>
      <c r="EQG31" s="43"/>
      <c r="EQH31" s="43"/>
      <c r="EQI31" s="43"/>
      <c r="EQJ31" s="43"/>
      <c r="EQK31" s="43"/>
      <c r="EQL31" s="43"/>
      <c r="EQM31" s="43"/>
      <c r="EQN31" s="43"/>
      <c r="EQO31" s="43"/>
      <c r="EQP31" s="43"/>
      <c r="EQQ31" s="43"/>
      <c r="EQR31" s="43"/>
      <c r="EQS31" s="43"/>
      <c r="EQT31" s="43"/>
      <c r="EQU31" s="43"/>
      <c r="EQV31" s="43"/>
      <c r="EQW31" s="43"/>
      <c r="EQX31" s="43"/>
      <c r="EQY31" s="43"/>
      <c r="EQZ31" s="43"/>
      <c r="ERA31" s="43"/>
      <c r="ERB31" s="43"/>
      <c r="ERC31" s="43"/>
      <c r="ERD31" s="43"/>
      <c r="ERE31" s="43"/>
      <c r="ERF31" s="43"/>
      <c r="ERG31" s="43"/>
      <c r="ERH31" s="43"/>
      <c r="ERI31" s="43"/>
      <c r="ERJ31" s="43"/>
      <c r="ERK31" s="43"/>
      <c r="ERL31" s="43"/>
      <c r="ERM31" s="43"/>
      <c r="ERN31" s="43"/>
      <c r="ERO31" s="43"/>
      <c r="ERP31" s="43"/>
      <c r="ERQ31" s="43"/>
      <c r="ERR31" s="43"/>
      <c r="ERS31" s="43"/>
      <c r="ERT31" s="43"/>
      <c r="ERU31" s="43"/>
      <c r="ERV31" s="43"/>
      <c r="ERW31" s="43"/>
      <c r="ERX31" s="43"/>
      <c r="ERY31" s="43"/>
      <c r="ERZ31" s="43"/>
      <c r="ESA31" s="43"/>
      <c r="ESB31" s="43"/>
      <c r="ESC31" s="43"/>
      <c r="ESD31" s="43"/>
      <c r="ESE31" s="43"/>
      <c r="ESF31" s="43"/>
      <c r="ESG31" s="43"/>
      <c r="ESH31" s="43"/>
      <c r="ESI31" s="43"/>
      <c r="ESJ31" s="43"/>
      <c r="ESK31" s="43"/>
      <c r="ESL31" s="43"/>
      <c r="ESM31" s="43"/>
      <c r="ESN31" s="43"/>
      <c r="ESO31" s="43"/>
      <c r="ESP31" s="43"/>
      <c r="ESQ31" s="43"/>
      <c r="ESR31" s="43"/>
      <c r="ESS31" s="43"/>
      <c r="EST31" s="43"/>
      <c r="ESU31" s="43"/>
      <c r="ESV31" s="43"/>
      <c r="ESW31" s="43"/>
      <c r="ESX31" s="43"/>
      <c r="ESY31" s="43"/>
      <c r="ESZ31" s="43"/>
      <c r="ETA31" s="43"/>
      <c r="ETB31" s="43"/>
      <c r="ETC31" s="43"/>
      <c r="ETD31" s="43"/>
      <c r="ETE31" s="43"/>
      <c r="ETF31" s="43"/>
      <c r="ETG31" s="43"/>
      <c r="ETH31" s="43"/>
      <c r="ETI31" s="43"/>
      <c r="ETJ31" s="43"/>
      <c r="ETK31" s="43"/>
      <c r="ETL31" s="43"/>
      <c r="ETM31" s="43"/>
      <c r="ETN31" s="43"/>
      <c r="ETO31" s="43"/>
      <c r="ETP31" s="43"/>
      <c r="ETQ31" s="43"/>
      <c r="ETR31" s="43"/>
      <c r="ETS31" s="43"/>
      <c r="ETT31" s="43"/>
      <c r="ETU31" s="43"/>
      <c r="ETV31" s="43"/>
      <c r="ETW31" s="43"/>
      <c r="ETX31" s="43"/>
      <c r="ETY31" s="43"/>
      <c r="ETZ31" s="43"/>
      <c r="EUA31" s="43"/>
      <c r="EUB31" s="43"/>
      <c r="EUC31" s="43"/>
      <c r="EUD31" s="43"/>
      <c r="EUE31" s="43"/>
      <c r="EUF31" s="43"/>
      <c r="EUG31" s="43"/>
      <c r="EUH31" s="43"/>
      <c r="EUI31" s="43"/>
      <c r="EUJ31" s="43"/>
      <c r="EUK31" s="43"/>
      <c r="EUL31" s="43"/>
      <c r="EUM31" s="43"/>
      <c r="EUN31" s="43"/>
      <c r="EUO31" s="43"/>
      <c r="EUP31" s="43"/>
      <c r="EUQ31" s="43"/>
      <c r="EUR31" s="43"/>
      <c r="EUS31" s="43"/>
      <c r="EUT31" s="43"/>
      <c r="EUU31" s="43"/>
      <c r="EUV31" s="43"/>
      <c r="EUW31" s="43"/>
      <c r="EUX31" s="43"/>
      <c r="EUY31" s="43"/>
      <c r="EUZ31" s="43"/>
      <c r="EVA31" s="43"/>
      <c r="EVB31" s="43"/>
      <c r="EVC31" s="43"/>
      <c r="EVD31" s="43"/>
      <c r="EVE31" s="43"/>
      <c r="EVF31" s="43"/>
      <c r="EVG31" s="43"/>
      <c r="EVH31" s="43"/>
      <c r="EVI31" s="43"/>
      <c r="EVJ31" s="43"/>
      <c r="EVK31" s="43"/>
      <c r="EVL31" s="43"/>
      <c r="EVM31" s="43"/>
      <c r="EVN31" s="43"/>
      <c r="EVO31" s="43"/>
      <c r="EVP31" s="43"/>
      <c r="EVQ31" s="43"/>
      <c r="EVR31" s="43"/>
      <c r="EVS31" s="43"/>
      <c r="EVT31" s="43"/>
      <c r="EVU31" s="43"/>
      <c r="EVV31" s="43"/>
      <c r="EVW31" s="43"/>
      <c r="EVX31" s="43"/>
      <c r="EVY31" s="43"/>
      <c r="EVZ31" s="43"/>
      <c r="EWA31" s="43"/>
      <c r="EWB31" s="43"/>
      <c r="EWC31" s="43"/>
      <c r="EWD31" s="43"/>
      <c r="EWE31" s="43"/>
      <c r="EWF31" s="43"/>
      <c r="EWG31" s="43"/>
      <c r="EWH31" s="43"/>
      <c r="EWI31" s="43"/>
      <c r="EWJ31" s="43"/>
      <c r="EWK31" s="43"/>
      <c r="EWL31" s="43"/>
      <c r="EWM31" s="43"/>
      <c r="EWN31" s="43"/>
      <c r="EWO31" s="43"/>
      <c r="EWP31" s="43"/>
      <c r="EWQ31" s="43"/>
      <c r="EWR31" s="43"/>
      <c r="EWS31" s="43"/>
      <c r="EWT31" s="43"/>
      <c r="EWU31" s="43"/>
      <c r="EWV31" s="43"/>
      <c r="EWW31" s="43"/>
      <c r="EWX31" s="43"/>
      <c r="EWY31" s="43"/>
      <c r="EWZ31" s="43"/>
      <c r="EXA31" s="43"/>
      <c r="EXB31" s="43"/>
      <c r="EXC31" s="43"/>
      <c r="EXD31" s="43"/>
      <c r="EXE31" s="43"/>
      <c r="EXF31" s="43"/>
      <c r="EXG31" s="43"/>
      <c r="EXH31" s="43"/>
      <c r="EXI31" s="43"/>
      <c r="EXJ31" s="43"/>
      <c r="EXK31" s="43"/>
      <c r="EXL31" s="43"/>
      <c r="EXM31" s="43"/>
      <c r="EXN31" s="43"/>
      <c r="EXO31" s="43"/>
      <c r="EXP31" s="43"/>
      <c r="EXQ31" s="43"/>
      <c r="EXR31" s="43"/>
      <c r="EXS31" s="43"/>
      <c r="EXT31" s="43"/>
      <c r="EXU31" s="43"/>
      <c r="EXV31" s="43"/>
      <c r="EXW31" s="43"/>
      <c r="EXX31" s="43"/>
      <c r="EXY31" s="43"/>
      <c r="EXZ31" s="43"/>
      <c r="EYA31" s="43"/>
      <c r="EYB31" s="43"/>
      <c r="EYC31" s="43"/>
      <c r="EYD31" s="43"/>
      <c r="EYE31" s="43"/>
      <c r="EYF31" s="43"/>
      <c r="EYG31" s="43"/>
      <c r="EYH31" s="43"/>
      <c r="EYI31" s="43"/>
      <c r="EYJ31" s="43"/>
      <c r="EYK31" s="43"/>
      <c r="EYL31" s="43"/>
      <c r="EYM31" s="43"/>
      <c r="EYN31" s="43"/>
      <c r="EYO31" s="43"/>
      <c r="EYP31" s="43"/>
      <c r="EYQ31" s="43"/>
      <c r="EYR31" s="43"/>
      <c r="EYS31" s="43"/>
      <c r="EYT31" s="43"/>
      <c r="EYU31" s="43"/>
      <c r="EYV31" s="43"/>
      <c r="EYW31" s="43"/>
      <c r="EYX31" s="43"/>
      <c r="EYY31" s="43"/>
      <c r="EYZ31" s="43"/>
      <c r="EZA31" s="43"/>
      <c r="EZB31" s="43"/>
      <c r="EZC31" s="43"/>
      <c r="EZD31" s="43"/>
      <c r="EZE31" s="43"/>
      <c r="EZF31" s="43"/>
      <c r="EZG31" s="43"/>
      <c r="EZH31" s="43"/>
      <c r="EZI31" s="43"/>
      <c r="EZJ31" s="43"/>
      <c r="EZK31" s="43"/>
      <c r="EZL31" s="43"/>
      <c r="EZM31" s="43"/>
      <c r="EZN31" s="43"/>
      <c r="EZO31" s="43"/>
      <c r="EZP31" s="43"/>
      <c r="EZQ31" s="43"/>
      <c r="EZR31" s="43"/>
      <c r="EZS31" s="43"/>
      <c r="EZT31" s="43"/>
      <c r="EZU31" s="43"/>
      <c r="EZV31" s="43"/>
      <c r="EZW31" s="43"/>
      <c r="EZX31" s="43"/>
      <c r="EZY31" s="43"/>
      <c r="EZZ31" s="43"/>
      <c r="FAA31" s="43"/>
      <c r="FAB31" s="43"/>
      <c r="FAC31" s="43"/>
      <c r="FAD31" s="43"/>
      <c r="FAE31" s="43"/>
      <c r="FAF31" s="43"/>
      <c r="FAG31" s="43"/>
      <c r="FAH31" s="43"/>
      <c r="FAI31" s="43"/>
      <c r="FAJ31" s="43"/>
      <c r="FAK31" s="43"/>
      <c r="FAL31" s="43"/>
      <c r="FAM31" s="43"/>
      <c r="FAN31" s="43"/>
      <c r="FAO31" s="43"/>
      <c r="FAP31" s="43"/>
      <c r="FAQ31" s="43"/>
      <c r="FAR31" s="43"/>
      <c r="FAS31" s="43"/>
      <c r="FAT31" s="43"/>
      <c r="FAU31" s="43"/>
      <c r="FAV31" s="43"/>
      <c r="FAW31" s="43"/>
      <c r="FAX31" s="43"/>
      <c r="FAY31" s="43"/>
      <c r="FAZ31" s="43"/>
      <c r="FBA31" s="43"/>
      <c r="FBB31" s="43"/>
      <c r="FBC31" s="43"/>
      <c r="FBD31" s="43"/>
      <c r="FBE31" s="43"/>
      <c r="FBF31" s="43"/>
      <c r="FBG31" s="43"/>
      <c r="FBH31" s="43"/>
      <c r="FBI31" s="43"/>
      <c r="FBJ31" s="43"/>
      <c r="FBK31" s="43"/>
      <c r="FBL31" s="43"/>
      <c r="FBM31" s="43"/>
      <c r="FBN31" s="43"/>
      <c r="FBO31" s="43"/>
      <c r="FBP31" s="43"/>
      <c r="FBQ31" s="43"/>
      <c r="FBR31" s="43"/>
      <c r="FBS31" s="43"/>
      <c r="FBT31" s="43"/>
      <c r="FBU31" s="43"/>
      <c r="FBV31" s="43"/>
      <c r="FBW31" s="43"/>
      <c r="FBX31" s="43"/>
      <c r="FBY31" s="43"/>
      <c r="FBZ31" s="43"/>
      <c r="FCA31" s="43"/>
      <c r="FCB31" s="43"/>
      <c r="FCC31" s="43"/>
      <c r="FCD31" s="43"/>
      <c r="FCE31" s="43"/>
      <c r="FCF31" s="43"/>
      <c r="FCG31" s="43"/>
      <c r="FCH31" s="43"/>
      <c r="FCI31" s="43"/>
      <c r="FCJ31" s="43"/>
      <c r="FCK31" s="43"/>
      <c r="FCL31" s="43"/>
      <c r="FCM31" s="43"/>
      <c r="FCN31" s="43"/>
      <c r="FCO31" s="43"/>
      <c r="FCP31" s="43"/>
      <c r="FCQ31" s="43"/>
      <c r="FCR31" s="43"/>
      <c r="FCS31" s="43"/>
      <c r="FCT31" s="43"/>
      <c r="FCU31" s="43"/>
      <c r="FCV31" s="43"/>
      <c r="FCW31" s="43"/>
      <c r="FCX31" s="43"/>
      <c r="FCY31" s="43"/>
      <c r="FCZ31" s="43"/>
      <c r="FDA31" s="43"/>
      <c r="FDB31" s="43"/>
      <c r="FDC31" s="43"/>
      <c r="FDD31" s="43"/>
      <c r="FDE31" s="43"/>
      <c r="FDF31" s="43"/>
      <c r="FDG31" s="43"/>
      <c r="FDH31" s="43"/>
      <c r="FDI31" s="43"/>
      <c r="FDJ31" s="43"/>
      <c r="FDK31" s="43"/>
      <c r="FDL31" s="43"/>
      <c r="FDM31" s="43"/>
      <c r="FDN31" s="43"/>
      <c r="FDO31" s="43"/>
      <c r="FDP31" s="43"/>
      <c r="FDQ31" s="43"/>
      <c r="FDR31" s="43"/>
      <c r="FDS31" s="43"/>
      <c r="FDT31" s="43"/>
      <c r="FDU31" s="43"/>
      <c r="FDV31" s="43"/>
      <c r="FDW31" s="43"/>
      <c r="FDX31" s="43"/>
      <c r="FDY31" s="43"/>
      <c r="FDZ31" s="43"/>
      <c r="FEA31" s="43"/>
      <c r="FEB31" s="43"/>
      <c r="FEC31" s="43"/>
      <c r="FED31" s="43"/>
      <c r="FEE31" s="43"/>
      <c r="FEF31" s="43"/>
      <c r="FEG31" s="43"/>
      <c r="FEH31" s="43"/>
      <c r="FEI31" s="43"/>
      <c r="FEJ31" s="43"/>
      <c r="FEK31" s="43"/>
      <c r="FEL31" s="43"/>
      <c r="FEM31" s="43"/>
      <c r="FEN31" s="43"/>
      <c r="FEO31" s="43"/>
      <c r="FEP31" s="43"/>
      <c r="FEQ31" s="43"/>
      <c r="FER31" s="43"/>
      <c r="FES31" s="43"/>
      <c r="FET31" s="43"/>
      <c r="FEU31" s="43"/>
      <c r="FEV31" s="43"/>
      <c r="FEW31" s="43"/>
      <c r="FEX31" s="43"/>
      <c r="FEY31" s="43"/>
      <c r="FEZ31" s="43"/>
      <c r="FFA31" s="43"/>
      <c r="FFB31" s="43"/>
      <c r="FFC31" s="43"/>
      <c r="FFD31" s="43"/>
      <c r="FFE31" s="43"/>
      <c r="FFF31" s="43"/>
      <c r="FFG31" s="43"/>
      <c r="FFH31" s="43"/>
      <c r="FFI31" s="43"/>
      <c r="FFJ31" s="43"/>
      <c r="FFK31" s="43"/>
      <c r="FFL31" s="43"/>
      <c r="FFM31" s="43"/>
      <c r="FFN31" s="43"/>
      <c r="FFO31" s="43"/>
      <c r="FFP31" s="43"/>
      <c r="FFQ31" s="43"/>
      <c r="FFR31" s="43"/>
      <c r="FFS31" s="43"/>
      <c r="FFT31" s="43"/>
      <c r="FFU31" s="43"/>
      <c r="FFV31" s="43"/>
      <c r="FFW31" s="43"/>
      <c r="FFX31" s="43"/>
      <c r="FFY31" s="43"/>
      <c r="FFZ31" s="43"/>
      <c r="FGA31" s="43"/>
      <c r="FGB31" s="43"/>
      <c r="FGC31" s="43"/>
      <c r="FGD31" s="43"/>
      <c r="FGE31" s="43"/>
      <c r="FGF31" s="43"/>
      <c r="FGG31" s="43"/>
      <c r="FGH31" s="43"/>
      <c r="FGI31" s="43"/>
      <c r="FGJ31" s="43"/>
      <c r="FGK31" s="43"/>
      <c r="FGL31" s="43"/>
      <c r="FGM31" s="43"/>
      <c r="FGN31" s="43"/>
      <c r="FGO31" s="43"/>
      <c r="FGP31" s="43"/>
      <c r="FGQ31" s="43"/>
      <c r="FGR31" s="43"/>
      <c r="FGS31" s="43"/>
      <c r="FGT31" s="43"/>
      <c r="FGU31" s="43"/>
      <c r="FGV31" s="43"/>
      <c r="FGW31" s="43"/>
      <c r="FGX31" s="43"/>
      <c r="FGY31" s="43"/>
      <c r="FGZ31" s="43"/>
      <c r="FHA31" s="43"/>
      <c r="FHB31" s="43"/>
      <c r="FHC31" s="43"/>
      <c r="FHD31" s="43"/>
      <c r="FHE31" s="43"/>
      <c r="FHF31" s="43"/>
      <c r="FHG31" s="43"/>
      <c r="FHH31" s="43"/>
      <c r="FHI31" s="43"/>
      <c r="FHJ31" s="43"/>
      <c r="FHK31" s="43"/>
      <c r="FHL31" s="43"/>
      <c r="FHM31" s="43"/>
      <c r="FHN31" s="43"/>
      <c r="FHO31" s="43"/>
      <c r="FHP31" s="43"/>
      <c r="FHQ31" s="43"/>
      <c r="FHR31" s="43"/>
      <c r="FHS31" s="43"/>
      <c r="FHT31" s="43"/>
      <c r="FHU31" s="43"/>
      <c r="FHV31" s="43"/>
      <c r="FHW31" s="43"/>
      <c r="FHX31" s="43"/>
      <c r="FHY31" s="43"/>
      <c r="FHZ31" s="43"/>
      <c r="FIA31" s="43"/>
      <c r="FIB31" s="43"/>
      <c r="FIC31" s="43"/>
      <c r="FID31" s="43"/>
      <c r="FIE31" s="43"/>
      <c r="FIF31" s="43"/>
      <c r="FIG31" s="43"/>
      <c r="FIH31" s="43"/>
      <c r="FII31" s="43"/>
      <c r="FIJ31" s="43"/>
      <c r="FIK31" s="43"/>
      <c r="FIL31" s="43"/>
      <c r="FIM31" s="43"/>
      <c r="FIN31" s="43"/>
      <c r="FIO31" s="43"/>
      <c r="FIP31" s="43"/>
      <c r="FIQ31" s="43"/>
      <c r="FIR31" s="43"/>
      <c r="FIS31" s="43"/>
      <c r="FIT31" s="43"/>
      <c r="FIU31" s="43"/>
      <c r="FIV31" s="43"/>
      <c r="FIW31" s="43"/>
      <c r="FIX31" s="43"/>
      <c r="FIY31" s="43"/>
      <c r="FIZ31" s="43"/>
      <c r="FJA31" s="43"/>
      <c r="FJB31" s="43"/>
      <c r="FJC31" s="43"/>
      <c r="FJD31" s="43"/>
      <c r="FJE31" s="43"/>
      <c r="FJF31" s="43"/>
      <c r="FJG31" s="43"/>
      <c r="FJH31" s="43"/>
      <c r="FJI31" s="43"/>
      <c r="FJJ31" s="43"/>
      <c r="FJK31" s="43"/>
      <c r="FJL31" s="43"/>
      <c r="FJM31" s="43"/>
      <c r="FJN31" s="43"/>
      <c r="FJO31" s="43"/>
      <c r="FJP31" s="43"/>
      <c r="FJQ31" s="43"/>
      <c r="FJR31" s="43"/>
      <c r="FJS31" s="43"/>
      <c r="FJT31" s="43"/>
      <c r="FJU31" s="43"/>
      <c r="FJV31" s="43"/>
      <c r="FJW31" s="43"/>
      <c r="FJX31" s="43"/>
      <c r="FJY31" s="43"/>
      <c r="FJZ31" s="43"/>
      <c r="FKA31" s="43"/>
      <c r="FKB31" s="43"/>
      <c r="FKC31" s="43"/>
      <c r="FKD31" s="43"/>
      <c r="FKE31" s="43"/>
      <c r="FKF31" s="43"/>
      <c r="FKG31" s="43"/>
      <c r="FKH31" s="43"/>
      <c r="FKI31" s="43"/>
      <c r="FKJ31" s="43"/>
      <c r="FKK31" s="43"/>
      <c r="FKL31" s="43"/>
      <c r="FKM31" s="43"/>
      <c r="FKN31" s="43"/>
      <c r="FKO31" s="43"/>
      <c r="FKP31" s="43"/>
      <c r="FKQ31" s="43"/>
      <c r="FKR31" s="43"/>
      <c r="FKS31" s="43"/>
      <c r="FKT31" s="43"/>
      <c r="FKU31" s="43"/>
      <c r="FKV31" s="43"/>
      <c r="FKW31" s="43"/>
      <c r="FKX31" s="43"/>
      <c r="FKY31" s="43"/>
      <c r="FKZ31" s="43"/>
      <c r="FLA31" s="43"/>
      <c r="FLB31" s="43"/>
      <c r="FLC31" s="43"/>
      <c r="FLD31" s="43"/>
      <c r="FLE31" s="43"/>
      <c r="FLF31" s="43"/>
      <c r="FLG31" s="43"/>
      <c r="FLH31" s="43"/>
      <c r="FLI31" s="43"/>
      <c r="FLJ31" s="43"/>
      <c r="FLK31" s="43"/>
      <c r="FLL31" s="43"/>
      <c r="FLM31" s="43"/>
      <c r="FLN31" s="43"/>
      <c r="FLO31" s="43"/>
      <c r="FLP31" s="43"/>
      <c r="FLQ31" s="43"/>
      <c r="FLR31" s="43"/>
      <c r="FLS31" s="43"/>
      <c r="FLT31" s="43"/>
      <c r="FLU31" s="43"/>
      <c r="FLV31" s="43"/>
      <c r="FLW31" s="43"/>
      <c r="FLX31" s="43"/>
      <c r="FLY31" s="43"/>
      <c r="FLZ31" s="43"/>
      <c r="FMA31" s="43"/>
      <c r="FMB31" s="43"/>
      <c r="FMC31" s="43"/>
      <c r="FMD31" s="43"/>
      <c r="FME31" s="43"/>
      <c r="FMF31" s="43"/>
      <c r="FMG31" s="43"/>
      <c r="FMH31" s="43"/>
      <c r="FMI31" s="43"/>
      <c r="FMJ31" s="43"/>
      <c r="FMK31" s="43"/>
      <c r="FML31" s="43"/>
      <c r="FMM31" s="43"/>
      <c r="FMN31" s="43"/>
      <c r="FMO31" s="43"/>
      <c r="FMP31" s="43"/>
      <c r="FMQ31" s="43"/>
      <c r="FMR31" s="43"/>
      <c r="FMS31" s="43"/>
      <c r="FMT31" s="43"/>
      <c r="FMU31" s="43"/>
      <c r="FMV31" s="43"/>
      <c r="FMW31" s="43"/>
      <c r="FMX31" s="43"/>
      <c r="FMY31" s="43"/>
      <c r="FMZ31" s="43"/>
      <c r="FNA31" s="43"/>
      <c r="FNB31" s="43"/>
      <c r="FNC31" s="43"/>
      <c r="FND31" s="43"/>
      <c r="FNE31" s="43"/>
      <c r="FNF31" s="43"/>
      <c r="FNG31" s="43"/>
      <c r="FNH31" s="43"/>
      <c r="FNI31" s="43"/>
      <c r="FNJ31" s="43"/>
      <c r="FNK31" s="43"/>
      <c r="FNL31" s="43"/>
      <c r="FNM31" s="43"/>
      <c r="FNN31" s="43"/>
      <c r="FNO31" s="43"/>
      <c r="FNP31" s="43"/>
      <c r="FNQ31" s="43"/>
      <c r="FNR31" s="43"/>
      <c r="FNS31" s="43"/>
      <c r="FNT31" s="43"/>
      <c r="FNU31" s="43"/>
      <c r="FNV31" s="43"/>
      <c r="FNW31" s="43"/>
      <c r="FNX31" s="43"/>
      <c r="FNY31" s="43"/>
      <c r="FNZ31" s="43"/>
      <c r="FOA31" s="43"/>
      <c r="FOB31" s="43"/>
      <c r="FOC31" s="43"/>
      <c r="FOD31" s="43"/>
      <c r="FOE31" s="43"/>
      <c r="FOF31" s="43"/>
      <c r="FOG31" s="43"/>
      <c r="FOH31" s="43"/>
      <c r="FOI31" s="43"/>
      <c r="FOJ31" s="43"/>
      <c r="FOK31" s="43"/>
      <c r="FOL31" s="43"/>
      <c r="FOM31" s="43"/>
      <c r="FON31" s="43"/>
      <c r="FOO31" s="43"/>
      <c r="FOP31" s="43"/>
      <c r="FOQ31" s="43"/>
      <c r="FOR31" s="43"/>
      <c r="FOS31" s="43"/>
      <c r="FOT31" s="43"/>
      <c r="FOU31" s="43"/>
      <c r="FOV31" s="43"/>
      <c r="FOW31" s="43"/>
      <c r="FOX31" s="43"/>
      <c r="FOY31" s="43"/>
      <c r="FOZ31" s="43"/>
      <c r="FPA31" s="43"/>
      <c r="FPB31" s="43"/>
      <c r="FPC31" s="43"/>
      <c r="FPD31" s="43"/>
      <c r="FPE31" s="43"/>
      <c r="FPF31" s="43"/>
      <c r="FPG31" s="43"/>
      <c r="FPH31" s="43"/>
      <c r="FPI31" s="43"/>
      <c r="FPJ31" s="43"/>
      <c r="FPK31" s="43"/>
      <c r="FPL31" s="43"/>
      <c r="FPM31" s="43"/>
      <c r="FPN31" s="43"/>
      <c r="FPO31" s="43"/>
      <c r="FPP31" s="43"/>
      <c r="FPQ31" s="43"/>
      <c r="FPR31" s="43"/>
      <c r="FPS31" s="43"/>
      <c r="FPT31" s="43"/>
      <c r="FPU31" s="43"/>
      <c r="FPV31" s="43"/>
      <c r="FPW31" s="43"/>
      <c r="FPX31" s="43"/>
      <c r="FPY31" s="43"/>
      <c r="FPZ31" s="43"/>
      <c r="FQA31" s="43"/>
      <c r="FQB31" s="43"/>
      <c r="FQC31" s="43"/>
      <c r="FQD31" s="43"/>
      <c r="FQE31" s="43"/>
      <c r="FQF31" s="43"/>
      <c r="FQG31" s="43"/>
      <c r="FQH31" s="43"/>
      <c r="FQI31" s="43"/>
      <c r="FQJ31" s="43"/>
      <c r="FQK31" s="43"/>
      <c r="FQL31" s="43"/>
      <c r="FQM31" s="43"/>
      <c r="FQN31" s="43"/>
      <c r="FQO31" s="43"/>
      <c r="FQP31" s="43"/>
      <c r="FQQ31" s="43"/>
      <c r="FQR31" s="43"/>
      <c r="FQS31" s="43"/>
      <c r="FQT31" s="43"/>
      <c r="FQU31" s="43"/>
      <c r="FQV31" s="43"/>
      <c r="FQW31" s="43"/>
      <c r="FQX31" s="43"/>
      <c r="FQY31" s="43"/>
      <c r="FQZ31" s="43"/>
      <c r="FRA31" s="43"/>
      <c r="FRB31" s="43"/>
      <c r="FRC31" s="43"/>
      <c r="FRD31" s="43"/>
      <c r="FRE31" s="43"/>
      <c r="FRF31" s="43"/>
      <c r="FRG31" s="43"/>
      <c r="FRH31" s="43"/>
      <c r="FRI31" s="43"/>
      <c r="FRJ31" s="43"/>
      <c r="FRK31" s="43"/>
      <c r="FRL31" s="43"/>
      <c r="FRM31" s="43"/>
      <c r="FRN31" s="43"/>
      <c r="FRO31" s="43"/>
      <c r="FRP31" s="43"/>
      <c r="FRQ31" s="43"/>
      <c r="FRR31" s="43"/>
      <c r="FRS31" s="43"/>
      <c r="FRT31" s="43"/>
      <c r="FRU31" s="43"/>
      <c r="FRV31" s="43"/>
      <c r="FRW31" s="43"/>
      <c r="FRX31" s="43"/>
      <c r="FRY31" s="43"/>
      <c r="FRZ31" s="43"/>
      <c r="FSA31" s="43"/>
      <c r="FSB31" s="43"/>
      <c r="FSC31" s="43"/>
      <c r="FSD31" s="43"/>
      <c r="FSE31" s="43"/>
      <c r="FSF31" s="43"/>
      <c r="FSG31" s="43"/>
      <c r="FSH31" s="43"/>
      <c r="FSI31" s="43"/>
      <c r="FSJ31" s="43"/>
      <c r="FSK31" s="43"/>
      <c r="FSL31" s="43"/>
      <c r="FSM31" s="43"/>
      <c r="FSN31" s="43"/>
      <c r="FSO31" s="43"/>
      <c r="FSP31" s="43"/>
      <c r="FSQ31" s="43"/>
      <c r="FSR31" s="43"/>
      <c r="FSS31" s="43"/>
      <c r="FST31" s="43"/>
      <c r="FSU31" s="43"/>
      <c r="FSV31" s="43"/>
      <c r="FSW31" s="43"/>
      <c r="FSX31" s="43"/>
      <c r="FSY31" s="43"/>
      <c r="FSZ31" s="43"/>
      <c r="FTA31" s="43"/>
      <c r="FTB31" s="43"/>
      <c r="FTC31" s="43"/>
      <c r="FTD31" s="43"/>
      <c r="FTE31" s="43"/>
      <c r="FTF31" s="43"/>
      <c r="FTG31" s="43"/>
      <c r="FTH31" s="43"/>
      <c r="FTI31" s="43"/>
      <c r="FTJ31" s="43"/>
      <c r="FTK31" s="43"/>
      <c r="FTL31" s="43"/>
      <c r="FTM31" s="43"/>
      <c r="FTN31" s="43"/>
      <c r="FTO31" s="43"/>
      <c r="FTP31" s="43"/>
      <c r="FTQ31" s="43"/>
      <c r="FTR31" s="43"/>
      <c r="FTS31" s="43"/>
      <c r="FTT31" s="43"/>
      <c r="FTU31" s="43"/>
      <c r="FTV31" s="43"/>
      <c r="FTW31" s="43"/>
      <c r="FTX31" s="43"/>
      <c r="FTY31" s="43"/>
      <c r="FTZ31" s="43"/>
      <c r="FUA31" s="43"/>
      <c r="FUB31" s="43"/>
      <c r="FUC31" s="43"/>
      <c r="FUD31" s="43"/>
      <c r="FUE31" s="43"/>
      <c r="FUF31" s="43"/>
      <c r="FUG31" s="43"/>
      <c r="FUH31" s="43"/>
      <c r="FUI31" s="43"/>
      <c r="FUJ31" s="43"/>
      <c r="FUK31" s="43"/>
      <c r="FUL31" s="43"/>
      <c r="FUM31" s="43"/>
      <c r="FUN31" s="43"/>
      <c r="FUO31" s="43"/>
      <c r="FUP31" s="43"/>
      <c r="FUQ31" s="43"/>
      <c r="FUR31" s="43"/>
      <c r="FUS31" s="43"/>
      <c r="FUT31" s="43"/>
      <c r="FUU31" s="43"/>
      <c r="FUV31" s="43"/>
      <c r="FUW31" s="43"/>
      <c r="FUX31" s="43"/>
      <c r="FUY31" s="43"/>
      <c r="FUZ31" s="43"/>
      <c r="FVA31" s="43"/>
      <c r="FVB31" s="43"/>
      <c r="FVC31" s="43"/>
      <c r="FVD31" s="43"/>
      <c r="FVE31" s="43"/>
      <c r="FVF31" s="43"/>
      <c r="FVG31" s="43"/>
      <c r="FVH31" s="43"/>
      <c r="FVI31" s="43"/>
      <c r="FVJ31" s="43"/>
      <c r="FVK31" s="43"/>
      <c r="FVL31" s="43"/>
      <c r="FVM31" s="43"/>
      <c r="FVN31" s="43"/>
      <c r="FVO31" s="43"/>
      <c r="FVP31" s="43"/>
      <c r="FVQ31" s="43"/>
      <c r="FVR31" s="43"/>
      <c r="FVS31" s="43"/>
      <c r="FVT31" s="43"/>
      <c r="FVU31" s="43"/>
      <c r="FVV31" s="43"/>
      <c r="FVW31" s="43"/>
      <c r="FVX31" s="43"/>
      <c r="FVY31" s="43"/>
      <c r="FVZ31" s="43"/>
      <c r="FWA31" s="43"/>
      <c r="FWB31" s="43"/>
      <c r="FWC31" s="43"/>
      <c r="FWD31" s="43"/>
      <c r="FWE31" s="43"/>
      <c r="FWF31" s="43"/>
      <c r="FWG31" s="43"/>
      <c r="FWH31" s="43"/>
      <c r="FWI31" s="43"/>
      <c r="FWJ31" s="43"/>
      <c r="FWK31" s="43"/>
      <c r="FWL31" s="43"/>
      <c r="FWM31" s="43"/>
      <c r="FWN31" s="43"/>
      <c r="FWO31" s="43"/>
      <c r="FWP31" s="43"/>
      <c r="FWQ31" s="43"/>
      <c r="FWR31" s="43"/>
      <c r="FWS31" s="43"/>
      <c r="FWT31" s="43"/>
      <c r="FWU31" s="43"/>
      <c r="FWV31" s="43"/>
      <c r="FWW31" s="43"/>
      <c r="FWX31" s="43"/>
      <c r="FWY31" s="43"/>
      <c r="FWZ31" s="43"/>
      <c r="FXA31" s="43"/>
      <c r="FXB31" s="43"/>
      <c r="FXC31" s="43"/>
      <c r="FXD31" s="43"/>
      <c r="FXE31" s="43"/>
      <c r="FXF31" s="43"/>
      <c r="FXG31" s="43"/>
      <c r="FXH31" s="43"/>
      <c r="FXI31" s="43"/>
      <c r="FXJ31" s="43"/>
      <c r="FXK31" s="43"/>
      <c r="FXL31" s="43"/>
      <c r="FXM31" s="43"/>
      <c r="FXN31" s="43"/>
      <c r="FXO31" s="43"/>
      <c r="FXP31" s="43"/>
      <c r="FXQ31" s="43"/>
      <c r="FXR31" s="43"/>
      <c r="FXS31" s="43"/>
      <c r="FXT31" s="43"/>
      <c r="FXU31" s="43"/>
      <c r="FXV31" s="43"/>
      <c r="FXW31" s="43"/>
      <c r="FXX31" s="43"/>
      <c r="FXY31" s="43"/>
      <c r="FXZ31" s="43"/>
      <c r="FYA31" s="43"/>
      <c r="FYB31" s="43"/>
      <c r="FYC31" s="43"/>
      <c r="FYD31" s="43"/>
      <c r="FYE31" s="43"/>
      <c r="FYF31" s="43"/>
      <c r="FYG31" s="43"/>
      <c r="FYH31" s="43"/>
      <c r="FYI31" s="43"/>
      <c r="FYJ31" s="43"/>
      <c r="FYK31" s="43"/>
      <c r="FYL31" s="43"/>
      <c r="FYM31" s="43"/>
      <c r="FYN31" s="43"/>
      <c r="FYO31" s="43"/>
      <c r="FYP31" s="43"/>
      <c r="FYQ31" s="43"/>
      <c r="FYR31" s="43"/>
      <c r="FYS31" s="43"/>
      <c r="FYT31" s="43"/>
      <c r="FYU31" s="43"/>
      <c r="FYV31" s="43"/>
      <c r="FYW31" s="43"/>
      <c r="FYX31" s="43"/>
      <c r="FYY31" s="43"/>
      <c r="FYZ31" s="43"/>
      <c r="FZA31" s="43"/>
      <c r="FZB31" s="43"/>
      <c r="FZC31" s="43"/>
      <c r="FZD31" s="43"/>
      <c r="FZE31" s="43"/>
      <c r="FZF31" s="43"/>
      <c r="FZG31" s="43"/>
      <c r="FZH31" s="43"/>
      <c r="FZI31" s="43"/>
      <c r="FZJ31" s="43"/>
      <c r="FZK31" s="43"/>
      <c r="FZL31" s="43"/>
      <c r="FZM31" s="43"/>
      <c r="FZN31" s="43"/>
      <c r="FZO31" s="43"/>
      <c r="FZP31" s="43"/>
      <c r="FZQ31" s="43"/>
      <c r="FZR31" s="43"/>
      <c r="FZS31" s="43"/>
      <c r="FZT31" s="43"/>
      <c r="FZU31" s="43"/>
      <c r="FZV31" s="43"/>
      <c r="FZW31" s="43"/>
      <c r="FZX31" s="43"/>
      <c r="FZY31" s="43"/>
      <c r="FZZ31" s="43"/>
      <c r="GAA31" s="43"/>
      <c r="GAB31" s="43"/>
      <c r="GAC31" s="43"/>
      <c r="GAD31" s="43"/>
      <c r="GAE31" s="43"/>
      <c r="GAF31" s="43"/>
      <c r="GAG31" s="43"/>
      <c r="GAH31" s="43"/>
      <c r="GAI31" s="43"/>
      <c r="GAJ31" s="43"/>
      <c r="GAK31" s="43"/>
      <c r="GAL31" s="43"/>
      <c r="GAM31" s="43"/>
      <c r="GAN31" s="43"/>
      <c r="GAO31" s="43"/>
      <c r="GAP31" s="43"/>
      <c r="GAQ31" s="43"/>
      <c r="GAR31" s="43"/>
      <c r="GAS31" s="43"/>
      <c r="GAT31" s="43"/>
      <c r="GAU31" s="43"/>
      <c r="GAV31" s="43"/>
      <c r="GAW31" s="43"/>
      <c r="GAX31" s="43"/>
      <c r="GAY31" s="43"/>
      <c r="GAZ31" s="43"/>
      <c r="GBA31" s="43"/>
      <c r="GBB31" s="43"/>
      <c r="GBC31" s="43"/>
      <c r="GBD31" s="43"/>
      <c r="GBE31" s="43"/>
      <c r="GBF31" s="43"/>
      <c r="GBG31" s="43"/>
      <c r="GBH31" s="43"/>
      <c r="GBI31" s="43"/>
      <c r="GBJ31" s="43"/>
      <c r="GBK31" s="43"/>
      <c r="GBL31" s="43"/>
      <c r="GBM31" s="43"/>
      <c r="GBN31" s="43"/>
      <c r="GBO31" s="43"/>
      <c r="GBP31" s="43"/>
      <c r="GBQ31" s="43"/>
      <c r="GBR31" s="43"/>
      <c r="GBS31" s="43"/>
      <c r="GBT31" s="43"/>
      <c r="GBU31" s="43"/>
      <c r="GBV31" s="43"/>
      <c r="GBW31" s="43"/>
      <c r="GBX31" s="43"/>
      <c r="GBY31" s="43"/>
      <c r="GBZ31" s="43"/>
      <c r="GCA31" s="43"/>
      <c r="GCB31" s="43"/>
      <c r="GCC31" s="43"/>
      <c r="GCD31" s="43"/>
      <c r="GCE31" s="43"/>
      <c r="GCF31" s="43"/>
      <c r="GCG31" s="43"/>
      <c r="GCH31" s="43"/>
      <c r="GCI31" s="43"/>
      <c r="GCJ31" s="43"/>
      <c r="GCK31" s="43"/>
      <c r="GCL31" s="43"/>
      <c r="GCM31" s="43"/>
      <c r="GCN31" s="43"/>
      <c r="GCO31" s="43"/>
      <c r="GCP31" s="43"/>
      <c r="GCQ31" s="43"/>
      <c r="GCR31" s="43"/>
      <c r="GCS31" s="43"/>
      <c r="GCT31" s="43"/>
      <c r="GCU31" s="43"/>
      <c r="GCV31" s="43"/>
      <c r="GCW31" s="43"/>
      <c r="GCX31" s="43"/>
      <c r="GCY31" s="43"/>
      <c r="GCZ31" s="43"/>
      <c r="GDA31" s="43"/>
      <c r="GDB31" s="43"/>
      <c r="GDC31" s="43"/>
      <c r="GDD31" s="43"/>
      <c r="GDE31" s="43"/>
      <c r="GDF31" s="43"/>
      <c r="GDG31" s="43"/>
      <c r="GDH31" s="43"/>
      <c r="GDI31" s="43"/>
      <c r="GDJ31" s="43"/>
      <c r="GDK31" s="43"/>
      <c r="GDL31" s="43"/>
      <c r="GDM31" s="43"/>
      <c r="GDN31" s="43"/>
      <c r="GDO31" s="43"/>
      <c r="GDP31" s="43"/>
      <c r="GDQ31" s="43"/>
      <c r="GDR31" s="43"/>
      <c r="GDS31" s="43"/>
      <c r="GDT31" s="43"/>
      <c r="GDU31" s="43"/>
      <c r="GDV31" s="43"/>
      <c r="GDW31" s="43"/>
      <c r="GDX31" s="43"/>
      <c r="GDY31" s="43"/>
      <c r="GDZ31" s="43"/>
      <c r="GEA31" s="43"/>
      <c r="GEB31" s="43"/>
      <c r="GEC31" s="43"/>
      <c r="GED31" s="43"/>
      <c r="GEE31" s="43"/>
      <c r="GEF31" s="43"/>
      <c r="GEG31" s="43"/>
      <c r="GEH31" s="43"/>
      <c r="GEI31" s="43"/>
      <c r="GEJ31" s="43"/>
      <c r="GEK31" s="43"/>
      <c r="GEL31" s="43"/>
      <c r="GEM31" s="43"/>
      <c r="GEN31" s="43"/>
      <c r="GEO31" s="43"/>
      <c r="GEP31" s="43"/>
      <c r="GEQ31" s="43"/>
      <c r="GER31" s="43"/>
      <c r="GES31" s="43"/>
      <c r="GET31" s="43"/>
      <c r="GEU31" s="43"/>
      <c r="GEV31" s="43"/>
      <c r="GEW31" s="43"/>
      <c r="GEX31" s="43"/>
      <c r="GEY31" s="43"/>
      <c r="GEZ31" s="43"/>
      <c r="GFA31" s="43"/>
      <c r="GFB31" s="43"/>
      <c r="GFC31" s="43"/>
      <c r="GFD31" s="43"/>
      <c r="GFE31" s="43"/>
      <c r="GFF31" s="43"/>
      <c r="GFG31" s="43"/>
      <c r="GFH31" s="43"/>
      <c r="GFI31" s="43"/>
      <c r="GFJ31" s="43"/>
      <c r="GFK31" s="43"/>
      <c r="GFL31" s="43"/>
      <c r="GFM31" s="43"/>
      <c r="GFN31" s="43"/>
      <c r="GFO31" s="43"/>
      <c r="GFP31" s="43"/>
      <c r="GFQ31" s="43"/>
      <c r="GFR31" s="43"/>
      <c r="GFS31" s="43"/>
      <c r="GFT31" s="43"/>
      <c r="GFU31" s="43"/>
      <c r="GFV31" s="43"/>
      <c r="GFW31" s="43"/>
      <c r="GFX31" s="43"/>
      <c r="GFY31" s="43"/>
      <c r="GFZ31" s="43"/>
      <c r="GGA31" s="43"/>
      <c r="GGB31" s="43"/>
      <c r="GGC31" s="43"/>
      <c r="GGD31" s="43"/>
      <c r="GGE31" s="43"/>
      <c r="GGF31" s="43"/>
      <c r="GGG31" s="43"/>
      <c r="GGH31" s="43"/>
      <c r="GGI31" s="43"/>
      <c r="GGJ31" s="43"/>
      <c r="GGK31" s="43"/>
      <c r="GGL31" s="43"/>
      <c r="GGM31" s="43"/>
      <c r="GGN31" s="43"/>
      <c r="GGO31" s="43"/>
      <c r="GGP31" s="43"/>
      <c r="GGQ31" s="43"/>
      <c r="GGR31" s="43"/>
      <c r="GGS31" s="43"/>
      <c r="GGT31" s="43"/>
      <c r="GGU31" s="43"/>
      <c r="GGV31" s="43"/>
      <c r="GGW31" s="43"/>
      <c r="GGX31" s="43"/>
      <c r="GGY31" s="43"/>
      <c r="GGZ31" s="43"/>
      <c r="GHA31" s="43"/>
      <c r="GHB31" s="43"/>
      <c r="GHC31" s="43"/>
      <c r="GHD31" s="43"/>
      <c r="GHE31" s="43"/>
      <c r="GHF31" s="43"/>
      <c r="GHG31" s="43"/>
      <c r="GHH31" s="43"/>
      <c r="GHI31" s="43"/>
      <c r="GHJ31" s="43"/>
      <c r="GHK31" s="43"/>
      <c r="GHL31" s="43"/>
      <c r="GHM31" s="43"/>
      <c r="GHN31" s="43"/>
      <c r="GHO31" s="43"/>
      <c r="GHP31" s="43"/>
      <c r="GHQ31" s="43"/>
      <c r="GHR31" s="43"/>
      <c r="GHS31" s="43"/>
      <c r="GHT31" s="43"/>
      <c r="GHU31" s="43"/>
      <c r="GHV31" s="43"/>
      <c r="GHW31" s="43"/>
      <c r="GHX31" s="43"/>
      <c r="GHY31" s="43"/>
      <c r="GHZ31" s="43"/>
      <c r="GIA31" s="43"/>
      <c r="GIB31" s="43"/>
      <c r="GIC31" s="43"/>
      <c r="GID31" s="43"/>
      <c r="GIE31" s="43"/>
      <c r="GIF31" s="43"/>
      <c r="GIG31" s="43"/>
      <c r="GIH31" s="43"/>
      <c r="GII31" s="43"/>
      <c r="GIJ31" s="43"/>
      <c r="GIK31" s="43"/>
      <c r="GIL31" s="43"/>
      <c r="GIM31" s="43"/>
      <c r="GIN31" s="43"/>
      <c r="GIO31" s="43"/>
      <c r="GIP31" s="43"/>
      <c r="GIQ31" s="43"/>
      <c r="GIR31" s="43"/>
      <c r="GIS31" s="43"/>
      <c r="GIT31" s="43"/>
      <c r="GIU31" s="43"/>
      <c r="GIV31" s="43"/>
      <c r="GIW31" s="43"/>
      <c r="GIX31" s="43"/>
      <c r="GIY31" s="43"/>
      <c r="GIZ31" s="43"/>
      <c r="GJA31" s="43"/>
      <c r="GJB31" s="43"/>
      <c r="GJC31" s="43"/>
      <c r="GJD31" s="43"/>
      <c r="GJE31" s="43"/>
      <c r="GJF31" s="43"/>
      <c r="GJG31" s="43"/>
      <c r="GJH31" s="43"/>
      <c r="GJI31" s="43"/>
      <c r="GJJ31" s="43"/>
      <c r="GJK31" s="43"/>
      <c r="GJL31" s="43"/>
      <c r="GJM31" s="43"/>
      <c r="GJN31" s="43"/>
      <c r="GJO31" s="43"/>
      <c r="GJP31" s="43"/>
      <c r="GJQ31" s="43"/>
      <c r="GJR31" s="43"/>
      <c r="GJS31" s="43"/>
      <c r="GJT31" s="43"/>
      <c r="GJU31" s="43"/>
      <c r="GJV31" s="43"/>
      <c r="GJW31" s="43"/>
      <c r="GJX31" s="43"/>
      <c r="GJY31" s="43"/>
      <c r="GJZ31" s="43"/>
      <c r="GKA31" s="43"/>
      <c r="GKB31" s="43"/>
      <c r="GKC31" s="43"/>
      <c r="GKD31" s="43"/>
      <c r="GKE31" s="43"/>
      <c r="GKF31" s="43"/>
      <c r="GKG31" s="43"/>
      <c r="GKH31" s="43"/>
      <c r="GKI31" s="43"/>
      <c r="GKJ31" s="43"/>
      <c r="GKK31" s="43"/>
      <c r="GKL31" s="43"/>
      <c r="GKM31" s="43"/>
      <c r="GKN31" s="43"/>
      <c r="GKO31" s="43"/>
      <c r="GKP31" s="43"/>
      <c r="GKQ31" s="43"/>
      <c r="GKR31" s="43"/>
      <c r="GKS31" s="43"/>
      <c r="GKT31" s="43"/>
      <c r="GKU31" s="43"/>
      <c r="GKV31" s="43"/>
      <c r="GKW31" s="43"/>
      <c r="GKX31" s="43"/>
      <c r="GKY31" s="43"/>
      <c r="GKZ31" s="43"/>
      <c r="GLA31" s="43"/>
      <c r="GLB31" s="43"/>
      <c r="GLC31" s="43"/>
      <c r="GLD31" s="43"/>
      <c r="GLE31" s="43"/>
      <c r="GLF31" s="43"/>
      <c r="GLG31" s="43"/>
      <c r="GLH31" s="43"/>
      <c r="GLI31" s="43"/>
      <c r="GLJ31" s="43"/>
      <c r="GLK31" s="43"/>
      <c r="GLL31" s="43"/>
      <c r="GLM31" s="43"/>
      <c r="GLN31" s="43"/>
      <c r="GLO31" s="43"/>
      <c r="GLP31" s="43"/>
      <c r="GLQ31" s="43"/>
      <c r="GLR31" s="43"/>
      <c r="GLS31" s="43"/>
      <c r="GLT31" s="43"/>
      <c r="GLU31" s="43"/>
      <c r="GLV31" s="43"/>
      <c r="GLW31" s="43"/>
      <c r="GLX31" s="43"/>
      <c r="GLY31" s="43"/>
      <c r="GLZ31" s="43"/>
      <c r="GMA31" s="43"/>
      <c r="GMB31" s="43"/>
      <c r="GMC31" s="43"/>
      <c r="GMD31" s="43"/>
      <c r="GME31" s="43"/>
      <c r="GMF31" s="43"/>
      <c r="GMG31" s="43"/>
      <c r="GMH31" s="43"/>
      <c r="GMI31" s="43"/>
      <c r="GMJ31" s="43"/>
      <c r="GMK31" s="43"/>
      <c r="GML31" s="43"/>
      <c r="GMM31" s="43"/>
      <c r="GMN31" s="43"/>
      <c r="GMO31" s="43"/>
      <c r="GMP31" s="43"/>
      <c r="GMQ31" s="43"/>
      <c r="GMR31" s="43"/>
      <c r="GMS31" s="43"/>
      <c r="GMT31" s="43"/>
      <c r="GMU31" s="43"/>
      <c r="GMV31" s="43"/>
      <c r="GMW31" s="43"/>
      <c r="GMX31" s="43"/>
      <c r="GMY31" s="43"/>
      <c r="GMZ31" s="43"/>
      <c r="GNA31" s="43"/>
      <c r="GNB31" s="43"/>
      <c r="GNC31" s="43"/>
      <c r="GND31" s="43"/>
      <c r="GNE31" s="43"/>
      <c r="GNF31" s="43"/>
      <c r="GNG31" s="43"/>
      <c r="GNH31" s="43"/>
      <c r="GNI31" s="43"/>
      <c r="GNJ31" s="43"/>
      <c r="GNK31" s="43"/>
      <c r="GNL31" s="43"/>
      <c r="GNM31" s="43"/>
      <c r="GNN31" s="43"/>
      <c r="GNO31" s="43"/>
      <c r="GNP31" s="43"/>
      <c r="GNQ31" s="43"/>
      <c r="GNR31" s="43"/>
      <c r="GNS31" s="43"/>
      <c r="GNT31" s="43"/>
      <c r="GNU31" s="43"/>
      <c r="GNV31" s="43"/>
      <c r="GNW31" s="43"/>
      <c r="GNX31" s="43"/>
      <c r="GNY31" s="43"/>
      <c r="GNZ31" s="43"/>
      <c r="GOA31" s="43"/>
      <c r="GOB31" s="43"/>
      <c r="GOC31" s="43"/>
      <c r="GOD31" s="43"/>
      <c r="GOE31" s="43"/>
      <c r="GOF31" s="43"/>
      <c r="GOG31" s="43"/>
      <c r="GOH31" s="43"/>
      <c r="GOI31" s="43"/>
      <c r="GOJ31" s="43"/>
      <c r="GOK31" s="43"/>
      <c r="GOL31" s="43"/>
      <c r="GOM31" s="43"/>
      <c r="GON31" s="43"/>
      <c r="GOO31" s="43"/>
      <c r="GOP31" s="43"/>
      <c r="GOQ31" s="43"/>
      <c r="GOR31" s="43"/>
      <c r="GOS31" s="43"/>
      <c r="GOT31" s="43"/>
      <c r="GOU31" s="43"/>
      <c r="GOV31" s="43"/>
      <c r="GOW31" s="43"/>
      <c r="GOX31" s="43"/>
      <c r="GOY31" s="43"/>
      <c r="GOZ31" s="43"/>
      <c r="GPA31" s="43"/>
      <c r="GPB31" s="43"/>
      <c r="GPC31" s="43"/>
      <c r="GPD31" s="43"/>
      <c r="GPE31" s="43"/>
      <c r="GPF31" s="43"/>
      <c r="GPG31" s="43"/>
      <c r="GPH31" s="43"/>
      <c r="GPI31" s="43"/>
      <c r="GPJ31" s="43"/>
      <c r="GPK31" s="43"/>
      <c r="GPL31" s="43"/>
      <c r="GPM31" s="43"/>
      <c r="GPN31" s="43"/>
      <c r="GPO31" s="43"/>
      <c r="GPP31" s="43"/>
      <c r="GPQ31" s="43"/>
      <c r="GPR31" s="43"/>
      <c r="GPS31" s="43"/>
      <c r="GPT31" s="43"/>
      <c r="GPU31" s="43"/>
      <c r="GPV31" s="43"/>
      <c r="GPW31" s="43"/>
      <c r="GPX31" s="43"/>
      <c r="GPY31" s="43"/>
      <c r="GPZ31" s="43"/>
      <c r="GQA31" s="43"/>
      <c r="GQB31" s="43"/>
      <c r="GQC31" s="43"/>
      <c r="GQD31" s="43"/>
      <c r="GQE31" s="43"/>
      <c r="GQF31" s="43"/>
      <c r="GQG31" s="43"/>
      <c r="GQH31" s="43"/>
      <c r="GQI31" s="43"/>
      <c r="GQJ31" s="43"/>
      <c r="GQK31" s="43"/>
      <c r="GQL31" s="43"/>
      <c r="GQM31" s="43"/>
      <c r="GQN31" s="43"/>
      <c r="GQO31" s="43"/>
      <c r="GQP31" s="43"/>
      <c r="GQQ31" s="43"/>
      <c r="GQR31" s="43"/>
      <c r="GQS31" s="43"/>
      <c r="GQT31" s="43"/>
      <c r="GQU31" s="43"/>
      <c r="GQV31" s="43"/>
      <c r="GQW31" s="43"/>
      <c r="GQX31" s="43"/>
      <c r="GQY31" s="43"/>
      <c r="GQZ31" s="43"/>
      <c r="GRA31" s="43"/>
      <c r="GRB31" s="43"/>
      <c r="GRC31" s="43"/>
      <c r="GRD31" s="43"/>
      <c r="GRE31" s="43"/>
      <c r="GRF31" s="43"/>
      <c r="GRG31" s="43"/>
      <c r="GRH31" s="43"/>
      <c r="GRI31" s="43"/>
      <c r="GRJ31" s="43"/>
      <c r="GRK31" s="43"/>
      <c r="GRL31" s="43"/>
      <c r="GRM31" s="43"/>
      <c r="GRN31" s="43"/>
      <c r="GRO31" s="43"/>
      <c r="GRP31" s="43"/>
      <c r="GRQ31" s="43"/>
      <c r="GRR31" s="43"/>
      <c r="GRS31" s="43"/>
      <c r="GRT31" s="43"/>
      <c r="GRU31" s="43"/>
      <c r="GRV31" s="43"/>
      <c r="GRW31" s="43"/>
      <c r="GRX31" s="43"/>
      <c r="GRY31" s="43"/>
      <c r="GRZ31" s="43"/>
      <c r="GSA31" s="43"/>
      <c r="GSB31" s="43"/>
      <c r="GSC31" s="43"/>
      <c r="GSD31" s="43"/>
      <c r="GSE31" s="43"/>
      <c r="GSF31" s="43"/>
      <c r="GSG31" s="43"/>
      <c r="GSH31" s="43"/>
      <c r="GSI31" s="43"/>
      <c r="GSJ31" s="43"/>
      <c r="GSK31" s="43"/>
      <c r="GSL31" s="43"/>
      <c r="GSM31" s="43"/>
      <c r="GSN31" s="43"/>
      <c r="GSO31" s="43"/>
      <c r="GSP31" s="43"/>
      <c r="GSQ31" s="43"/>
      <c r="GSR31" s="43"/>
      <c r="GSS31" s="43"/>
      <c r="GST31" s="43"/>
      <c r="GSU31" s="43"/>
      <c r="GSV31" s="43"/>
      <c r="GSW31" s="43"/>
      <c r="GSX31" s="43"/>
      <c r="GSY31" s="43"/>
      <c r="GSZ31" s="43"/>
      <c r="GTA31" s="43"/>
      <c r="GTB31" s="43"/>
      <c r="GTC31" s="43"/>
      <c r="GTD31" s="43"/>
      <c r="GTE31" s="43"/>
      <c r="GTF31" s="43"/>
      <c r="GTG31" s="43"/>
      <c r="GTH31" s="43"/>
      <c r="GTI31" s="43"/>
      <c r="GTJ31" s="43"/>
      <c r="GTK31" s="43"/>
      <c r="GTL31" s="43"/>
      <c r="GTM31" s="43"/>
      <c r="GTN31" s="43"/>
      <c r="GTO31" s="43"/>
      <c r="GTP31" s="43"/>
      <c r="GTQ31" s="43"/>
      <c r="GTR31" s="43"/>
      <c r="GTS31" s="43"/>
      <c r="GTT31" s="43"/>
      <c r="GTU31" s="43"/>
      <c r="GTV31" s="43"/>
      <c r="GTW31" s="43"/>
      <c r="GTX31" s="43"/>
      <c r="GTY31" s="43"/>
      <c r="GTZ31" s="43"/>
      <c r="GUA31" s="43"/>
      <c r="GUB31" s="43"/>
      <c r="GUC31" s="43"/>
      <c r="GUD31" s="43"/>
      <c r="GUE31" s="43"/>
      <c r="GUF31" s="43"/>
      <c r="GUG31" s="43"/>
      <c r="GUH31" s="43"/>
      <c r="GUI31" s="43"/>
      <c r="GUJ31" s="43"/>
      <c r="GUK31" s="43"/>
      <c r="GUL31" s="43"/>
      <c r="GUM31" s="43"/>
      <c r="GUN31" s="43"/>
      <c r="GUO31" s="43"/>
      <c r="GUP31" s="43"/>
      <c r="GUQ31" s="43"/>
      <c r="GUR31" s="43"/>
      <c r="GUS31" s="43"/>
      <c r="GUT31" s="43"/>
      <c r="GUU31" s="43"/>
      <c r="GUV31" s="43"/>
      <c r="GUW31" s="43"/>
      <c r="GUX31" s="43"/>
      <c r="GUY31" s="43"/>
      <c r="GUZ31" s="43"/>
      <c r="GVA31" s="43"/>
      <c r="GVB31" s="43"/>
      <c r="GVC31" s="43"/>
      <c r="GVD31" s="43"/>
      <c r="GVE31" s="43"/>
      <c r="GVF31" s="43"/>
      <c r="GVG31" s="43"/>
      <c r="GVH31" s="43"/>
      <c r="GVI31" s="43"/>
      <c r="GVJ31" s="43"/>
      <c r="GVK31" s="43"/>
      <c r="GVL31" s="43"/>
      <c r="GVM31" s="43"/>
      <c r="GVN31" s="43"/>
      <c r="GVO31" s="43"/>
      <c r="GVP31" s="43"/>
      <c r="GVQ31" s="43"/>
      <c r="GVR31" s="43"/>
      <c r="GVS31" s="43"/>
      <c r="GVT31" s="43"/>
      <c r="GVU31" s="43"/>
      <c r="GVV31" s="43"/>
      <c r="GVW31" s="43"/>
      <c r="GVX31" s="43"/>
      <c r="GVY31" s="43"/>
      <c r="GVZ31" s="43"/>
      <c r="GWA31" s="43"/>
      <c r="GWB31" s="43"/>
      <c r="GWC31" s="43"/>
      <c r="GWD31" s="43"/>
      <c r="GWE31" s="43"/>
      <c r="GWF31" s="43"/>
      <c r="GWG31" s="43"/>
      <c r="GWH31" s="43"/>
      <c r="GWI31" s="43"/>
      <c r="GWJ31" s="43"/>
      <c r="GWK31" s="43"/>
      <c r="GWL31" s="43"/>
      <c r="GWM31" s="43"/>
      <c r="GWN31" s="43"/>
      <c r="GWO31" s="43"/>
      <c r="GWP31" s="43"/>
      <c r="GWQ31" s="43"/>
      <c r="GWR31" s="43"/>
      <c r="GWS31" s="43"/>
      <c r="GWT31" s="43"/>
      <c r="GWU31" s="43"/>
      <c r="GWV31" s="43"/>
      <c r="GWW31" s="43"/>
      <c r="GWX31" s="43"/>
      <c r="GWY31" s="43"/>
      <c r="GWZ31" s="43"/>
      <c r="GXA31" s="43"/>
      <c r="GXB31" s="43"/>
      <c r="GXC31" s="43"/>
      <c r="GXD31" s="43"/>
      <c r="GXE31" s="43"/>
      <c r="GXF31" s="43"/>
      <c r="GXG31" s="43"/>
      <c r="GXH31" s="43"/>
      <c r="GXI31" s="43"/>
      <c r="GXJ31" s="43"/>
      <c r="GXK31" s="43"/>
      <c r="GXL31" s="43"/>
      <c r="GXM31" s="43"/>
      <c r="GXN31" s="43"/>
      <c r="GXO31" s="43"/>
      <c r="GXP31" s="43"/>
      <c r="GXQ31" s="43"/>
      <c r="GXR31" s="43"/>
      <c r="GXS31" s="43"/>
      <c r="GXT31" s="43"/>
      <c r="GXU31" s="43"/>
      <c r="GXV31" s="43"/>
      <c r="GXW31" s="43"/>
      <c r="GXX31" s="43"/>
      <c r="GXY31" s="43"/>
      <c r="GXZ31" s="43"/>
      <c r="GYA31" s="43"/>
      <c r="GYB31" s="43"/>
      <c r="GYC31" s="43"/>
      <c r="GYD31" s="43"/>
      <c r="GYE31" s="43"/>
      <c r="GYF31" s="43"/>
      <c r="GYG31" s="43"/>
      <c r="GYH31" s="43"/>
      <c r="GYI31" s="43"/>
      <c r="GYJ31" s="43"/>
      <c r="GYK31" s="43"/>
      <c r="GYL31" s="43"/>
      <c r="GYM31" s="43"/>
      <c r="GYN31" s="43"/>
      <c r="GYO31" s="43"/>
      <c r="GYP31" s="43"/>
      <c r="GYQ31" s="43"/>
      <c r="GYR31" s="43"/>
      <c r="GYS31" s="43"/>
      <c r="GYT31" s="43"/>
      <c r="GYU31" s="43"/>
      <c r="GYV31" s="43"/>
      <c r="GYW31" s="43"/>
      <c r="GYX31" s="43"/>
      <c r="GYY31" s="43"/>
      <c r="GYZ31" s="43"/>
      <c r="GZA31" s="43"/>
      <c r="GZB31" s="43"/>
      <c r="GZC31" s="43"/>
      <c r="GZD31" s="43"/>
      <c r="GZE31" s="43"/>
      <c r="GZF31" s="43"/>
      <c r="GZG31" s="43"/>
      <c r="GZH31" s="43"/>
      <c r="GZI31" s="43"/>
      <c r="GZJ31" s="43"/>
      <c r="GZK31" s="43"/>
      <c r="GZL31" s="43"/>
      <c r="GZM31" s="43"/>
      <c r="GZN31" s="43"/>
      <c r="GZO31" s="43"/>
      <c r="GZP31" s="43"/>
      <c r="GZQ31" s="43"/>
      <c r="GZR31" s="43"/>
      <c r="GZS31" s="43"/>
      <c r="GZT31" s="43"/>
      <c r="GZU31" s="43"/>
      <c r="GZV31" s="43"/>
      <c r="GZW31" s="43"/>
      <c r="GZX31" s="43"/>
      <c r="GZY31" s="43"/>
      <c r="GZZ31" s="43"/>
      <c r="HAA31" s="43"/>
      <c r="HAB31" s="43"/>
      <c r="HAC31" s="43"/>
      <c r="HAD31" s="43"/>
      <c r="HAE31" s="43"/>
      <c r="HAF31" s="43"/>
      <c r="HAG31" s="43"/>
      <c r="HAH31" s="43"/>
      <c r="HAI31" s="43"/>
      <c r="HAJ31" s="43"/>
      <c r="HAK31" s="43"/>
      <c r="HAL31" s="43"/>
      <c r="HAM31" s="43"/>
      <c r="HAN31" s="43"/>
      <c r="HAO31" s="43"/>
      <c r="HAP31" s="43"/>
      <c r="HAQ31" s="43"/>
      <c r="HAR31" s="43"/>
      <c r="HAS31" s="43"/>
      <c r="HAT31" s="43"/>
      <c r="HAU31" s="43"/>
      <c r="HAV31" s="43"/>
      <c r="HAW31" s="43"/>
      <c r="HAX31" s="43"/>
      <c r="HAY31" s="43"/>
      <c r="HAZ31" s="43"/>
      <c r="HBA31" s="43"/>
      <c r="HBB31" s="43"/>
      <c r="HBC31" s="43"/>
      <c r="HBD31" s="43"/>
      <c r="HBE31" s="43"/>
      <c r="HBF31" s="43"/>
      <c r="HBG31" s="43"/>
      <c r="HBH31" s="43"/>
      <c r="HBI31" s="43"/>
      <c r="HBJ31" s="43"/>
      <c r="HBK31" s="43"/>
      <c r="HBL31" s="43"/>
      <c r="HBM31" s="43"/>
      <c r="HBN31" s="43"/>
      <c r="HBO31" s="43"/>
      <c r="HBP31" s="43"/>
      <c r="HBQ31" s="43"/>
      <c r="HBR31" s="43"/>
      <c r="HBS31" s="43"/>
      <c r="HBT31" s="43"/>
      <c r="HBU31" s="43"/>
      <c r="HBV31" s="43"/>
      <c r="HBW31" s="43"/>
      <c r="HBX31" s="43"/>
      <c r="HBY31" s="43"/>
      <c r="HBZ31" s="43"/>
      <c r="HCA31" s="43"/>
      <c r="HCB31" s="43"/>
      <c r="HCC31" s="43"/>
      <c r="HCD31" s="43"/>
      <c r="HCE31" s="43"/>
      <c r="HCF31" s="43"/>
      <c r="HCG31" s="43"/>
      <c r="HCH31" s="43"/>
      <c r="HCI31" s="43"/>
      <c r="HCJ31" s="43"/>
      <c r="HCK31" s="43"/>
      <c r="HCL31" s="43"/>
      <c r="HCM31" s="43"/>
      <c r="HCN31" s="43"/>
      <c r="HCO31" s="43"/>
      <c r="HCP31" s="43"/>
      <c r="HCQ31" s="43"/>
      <c r="HCR31" s="43"/>
      <c r="HCS31" s="43"/>
      <c r="HCT31" s="43"/>
      <c r="HCU31" s="43"/>
      <c r="HCV31" s="43"/>
      <c r="HCW31" s="43"/>
      <c r="HCX31" s="43"/>
      <c r="HCY31" s="43"/>
      <c r="HCZ31" s="43"/>
      <c r="HDA31" s="43"/>
      <c r="HDB31" s="43"/>
      <c r="HDC31" s="43"/>
      <c r="HDD31" s="43"/>
      <c r="HDE31" s="43"/>
      <c r="HDF31" s="43"/>
      <c r="HDG31" s="43"/>
      <c r="HDH31" s="43"/>
      <c r="HDI31" s="43"/>
      <c r="HDJ31" s="43"/>
      <c r="HDK31" s="43"/>
      <c r="HDL31" s="43"/>
      <c r="HDM31" s="43"/>
      <c r="HDN31" s="43"/>
      <c r="HDO31" s="43"/>
      <c r="HDP31" s="43"/>
      <c r="HDQ31" s="43"/>
      <c r="HDR31" s="43"/>
      <c r="HDS31" s="43"/>
      <c r="HDT31" s="43"/>
      <c r="HDU31" s="43"/>
      <c r="HDV31" s="43"/>
      <c r="HDW31" s="43"/>
      <c r="HDX31" s="43"/>
      <c r="HDY31" s="43"/>
      <c r="HDZ31" s="43"/>
      <c r="HEA31" s="43"/>
      <c r="HEB31" s="43"/>
      <c r="HEC31" s="43"/>
      <c r="HED31" s="43"/>
      <c r="HEE31" s="43"/>
      <c r="HEF31" s="43"/>
      <c r="HEG31" s="43"/>
      <c r="HEH31" s="43"/>
      <c r="HEI31" s="43"/>
      <c r="HEJ31" s="43"/>
      <c r="HEK31" s="43"/>
      <c r="HEL31" s="43"/>
      <c r="HEM31" s="43"/>
      <c r="HEN31" s="43"/>
      <c r="HEO31" s="43"/>
      <c r="HEP31" s="43"/>
      <c r="HEQ31" s="43"/>
      <c r="HER31" s="43"/>
      <c r="HES31" s="43"/>
      <c r="HET31" s="43"/>
      <c r="HEU31" s="43"/>
      <c r="HEV31" s="43"/>
      <c r="HEW31" s="43"/>
      <c r="HEX31" s="43"/>
      <c r="HEY31" s="43"/>
      <c r="HEZ31" s="43"/>
      <c r="HFA31" s="43"/>
      <c r="HFB31" s="43"/>
      <c r="HFC31" s="43"/>
      <c r="HFD31" s="43"/>
      <c r="HFE31" s="43"/>
      <c r="HFF31" s="43"/>
      <c r="HFG31" s="43"/>
      <c r="HFH31" s="43"/>
      <c r="HFI31" s="43"/>
      <c r="HFJ31" s="43"/>
      <c r="HFK31" s="43"/>
      <c r="HFL31" s="43"/>
      <c r="HFM31" s="43"/>
      <c r="HFN31" s="43"/>
      <c r="HFO31" s="43"/>
      <c r="HFP31" s="43"/>
      <c r="HFQ31" s="43"/>
      <c r="HFR31" s="43"/>
      <c r="HFS31" s="43"/>
      <c r="HFT31" s="43"/>
      <c r="HFU31" s="43"/>
      <c r="HFV31" s="43"/>
      <c r="HFW31" s="43"/>
      <c r="HFX31" s="43"/>
      <c r="HFY31" s="43"/>
      <c r="HFZ31" s="43"/>
      <c r="HGA31" s="43"/>
      <c r="HGB31" s="43"/>
      <c r="HGC31" s="43"/>
      <c r="HGD31" s="43"/>
      <c r="HGE31" s="43"/>
      <c r="HGF31" s="43"/>
      <c r="HGG31" s="43"/>
      <c r="HGH31" s="43"/>
      <c r="HGI31" s="43"/>
      <c r="HGJ31" s="43"/>
      <c r="HGK31" s="43"/>
      <c r="HGL31" s="43"/>
      <c r="HGM31" s="43"/>
      <c r="HGN31" s="43"/>
      <c r="HGO31" s="43"/>
      <c r="HGP31" s="43"/>
      <c r="HGQ31" s="43"/>
      <c r="HGR31" s="43"/>
      <c r="HGS31" s="43"/>
      <c r="HGT31" s="43"/>
      <c r="HGU31" s="43"/>
      <c r="HGV31" s="43"/>
      <c r="HGW31" s="43"/>
      <c r="HGX31" s="43"/>
      <c r="HGY31" s="43"/>
      <c r="HGZ31" s="43"/>
      <c r="HHA31" s="43"/>
      <c r="HHB31" s="43"/>
      <c r="HHC31" s="43"/>
      <c r="HHD31" s="43"/>
      <c r="HHE31" s="43"/>
      <c r="HHF31" s="43"/>
      <c r="HHG31" s="43"/>
      <c r="HHH31" s="43"/>
      <c r="HHI31" s="43"/>
      <c r="HHJ31" s="43"/>
      <c r="HHK31" s="43"/>
      <c r="HHL31" s="43"/>
      <c r="HHM31" s="43"/>
      <c r="HHN31" s="43"/>
      <c r="HHO31" s="43"/>
      <c r="HHP31" s="43"/>
      <c r="HHQ31" s="43"/>
      <c r="HHR31" s="43"/>
      <c r="HHS31" s="43"/>
      <c r="HHT31" s="43"/>
      <c r="HHU31" s="43"/>
      <c r="HHV31" s="43"/>
      <c r="HHW31" s="43"/>
      <c r="HHX31" s="43"/>
      <c r="HHY31" s="43"/>
      <c r="HHZ31" s="43"/>
      <c r="HIA31" s="43"/>
      <c r="HIB31" s="43"/>
      <c r="HIC31" s="43"/>
      <c r="HID31" s="43"/>
      <c r="HIE31" s="43"/>
      <c r="HIF31" s="43"/>
      <c r="HIG31" s="43"/>
      <c r="HIH31" s="43"/>
      <c r="HII31" s="43"/>
      <c r="HIJ31" s="43"/>
      <c r="HIK31" s="43"/>
      <c r="HIL31" s="43"/>
      <c r="HIM31" s="43"/>
      <c r="HIN31" s="43"/>
      <c r="HIO31" s="43"/>
      <c r="HIP31" s="43"/>
      <c r="HIQ31" s="43"/>
      <c r="HIR31" s="43"/>
      <c r="HIS31" s="43"/>
      <c r="HIT31" s="43"/>
      <c r="HIU31" s="43"/>
      <c r="HIV31" s="43"/>
      <c r="HIW31" s="43"/>
      <c r="HIX31" s="43"/>
      <c r="HIY31" s="43"/>
      <c r="HIZ31" s="43"/>
      <c r="HJA31" s="43"/>
      <c r="HJB31" s="43"/>
      <c r="HJC31" s="43"/>
      <c r="HJD31" s="43"/>
      <c r="HJE31" s="43"/>
      <c r="HJF31" s="43"/>
      <c r="HJG31" s="43"/>
      <c r="HJH31" s="43"/>
      <c r="HJI31" s="43"/>
      <c r="HJJ31" s="43"/>
      <c r="HJK31" s="43"/>
      <c r="HJL31" s="43"/>
      <c r="HJM31" s="43"/>
      <c r="HJN31" s="43"/>
      <c r="HJO31" s="43"/>
      <c r="HJP31" s="43"/>
      <c r="HJQ31" s="43"/>
      <c r="HJR31" s="43"/>
      <c r="HJS31" s="43"/>
      <c r="HJT31" s="43"/>
      <c r="HJU31" s="43"/>
      <c r="HJV31" s="43"/>
      <c r="HJW31" s="43"/>
      <c r="HJX31" s="43"/>
      <c r="HJY31" s="43"/>
      <c r="HJZ31" s="43"/>
      <c r="HKA31" s="43"/>
      <c r="HKB31" s="43"/>
      <c r="HKC31" s="43"/>
      <c r="HKD31" s="43"/>
      <c r="HKE31" s="43"/>
      <c r="HKF31" s="43"/>
      <c r="HKG31" s="43"/>
      <c r="HKH31" s="43"/>
      <c r="HKI31" s="43"/>
      <c r="HKJ31" s="43"/>
      <c r="HKK31" s="43"/>
      <c r="HKL31" s="43"/>
      <c r="HKM31" s="43"/>
      <c r="HKN31" s="43"/>
      <c r="HKO31" s="43"/>
      <c r="HKP31" s="43"/>
      <c r="HKQ31" s="43"/>
      <c r="HKR31" s="43"/>
      <c r="HKS31" s="43"/>
      <c r="HKT31" s="43"/>
      <c r="HKU31" s="43"/>
      <c r="HKV31" s="43"/>
      <c r="HKW31" s="43"/>
      <c r="HKX31" s="43"/>
      <c r="HKY31" s="43"/>
      <c r="HKZ31" s="43"/>
      <c r="HLA31" s="43"/>
      <c r="HLB31" s="43"/>
      <c r="HLC31" s="43"/>
      <c r="HLD31" s="43"/>
      <c r="HLE31" s="43"/>
      <c r="HLF31" s="43"/>
      <c r="HLG31" s="43"/>
      <c r="HLH31" s="43"/>
      <c r="HLI31" s="43"/>
      <c r="HLJ31" s="43"/>
      <c r="HLK31" s="43"/>
      <c r="HLL31" s="43"/>
      <c r="HLM31" s="43"/>
      <c r="HLN31" s="43"/>
      <c r="HLO31" s="43"/>
      <c r="HLP31" s="43"/>
      <c r="HLQ31" s="43"/>
      <c r="HLR31" s="43"/>
      <c r="HLS31" s="43"/>
      <c r="HLT31" s="43"/>
      <c r="HLU31" s="43"/>
      <c r="HLV31" s="43"/>
      <c r="HLW31" s="43"/>
      <c r="HLX31" s="43"/>
      <c r="HLY31" s="43"/>
      <c r="HLZ31" s="43"/>
      <c r="HMA31" s="43"/>
      <c r="HMB31" s="43"/>
      <c r="HMC31" s="43"/>
      <c r="HMD31" s="43"/>
      <c r="HME31" s="43"/>
      <c r="HMF31" s="43"/>
      <c r="HMG31" s="43"/>
      <c r="HMH31" s="43"/>
      <c r="HMI31" s="43"/>
      <c r="HMJ31" s="43"/>
      <c r="HMK31" s="43"/>
      <c r="HML31" s="43"/>
      <c r="HMM31" s="43"/>
      <c r="HMN31" s="43"/>
      <c r="HMO31" s="43"/>
      <c r="HMP31" s="43"/>
      <c r="HMQ31" s="43"/>
      <c r="HMR31" s="43"/>
      <c r="HMS31" s="43"/>
      <c r="HMT31" s="43"/>
      <c r="HMU31" s="43"/>
      <c r="HMV31" s="43"/>
      <c r="HMW31" s="43"/>
      <c r="HMX31" s="43"/>
      <c r="HMY31" s="43"/>
      <c r="HMZ31" s="43"/>
      <c r="HNA31" s="43"/>
      <c r="HNB31" s="43"/>
      <c r="HNC31" s="43"/>
      <c r="HND31" s="43"/>
      <c r="HNE31" s="43"/>
      <c r="HNF31" s="43"/>
      <c r="HNG31" s="43"/>
      <c r="HNH31" s="43"/>
      <c r="HNI31" s="43"/>
      <c r="HNJ31" s="43"/>
      <c r="HNK31" s="43"/>
      <c r="HNL31" s="43"/>
      <c r="HNM31" s="43"/>
      <c r="HNN31" s="43"/>
      <c r="HNO31" s="43"/>
      <c r="HNP31" s="43"/>
      <c r="HNQ31" s="43"/>
      <c r="HNR31" s="43"/>
      <c r="HNS31" s="43"/>
      <c r="HNT31" s="43"/>
      <c r="HNU31" s="43"/>
      <c r="HNV31" s="43"/>
      <c r="HNW31" s="43"/>
      <c r="HNX31" s="43"/>
      <c r="HNY31" s="43"/>
      <c r="HNZ31" s="43"/>
      <c r="HOA31" s="43"/>
      <c r="HOB31" s="43"/>
      <c r="HOC31" s="43"/>
      <c r="HOD31" s="43"/>
      <c r="HOE31" s="43"/>
      <c r="HOF31" s="43"/>
      <c r="HOG31" s="43"/>
      <c r="HOH31" s="43"/>
      <c r="HOI31" s="43"/>
      <c r="HOJ31" s="43"/>
      <c r="HOK31" s="43"/>
      <c r="HOL31" s="43"/>
      <c r="HOM31" s="43"/>
      <c r="HON31" s="43"/>
      <c r="HOO31" s="43"/>
      <c r="HOP31" s="43"/>
      <c r="HOQ31" s="43"/>
      <c r="HOR31" s="43"/>
      <c r="HOS31" s="43"/>
      <c r="HOT31" s="43"/>
      <c r="HOU31" s="43"/>
      <c r="HOV31" s="43"/>
      <c r="HOW31" s="43"/>
      <c r="HOX31" s="43"/>
      <c r="HOY31" s="43"/>
      <c r="HOZ31" s="43"/>
      <c r="HPA31" s="43"/>
      <c r="HPB31" s="43"/>
      <c r="HPC31" s="43"/>
      <c r="HPD31" s="43"/>
      <c r="HPE31" s="43"/>
      <c r="HPF31" s="43"/>
      <c r="HPG31" s="43"/>
      <c r="HPH31" s="43"/>
      <c r="HPI31" s="43"/>
      <c r="HPJ31" s="43"/>
      <c r="HPK31" s="43"/>
      <c r="HPL31" s="43"/>
      <c r="HPM31" s="43"/>
      <c r="HPN31" s="43"/>
      <c r="HPO31" s="43"/>
      <c r="HPP31" s="43"/>
      <c r="HPQ31" s="43"/>
      <c r="HPR31" s="43"/>
      <c r="HPS31" s="43"/>
      <c r="HPT31" s="43"/>
      <c r="HPU31" s="43"/>
      <c r="HPV31" s="43"/>
      <c r="HPW31" s="43"/>
      <c r="HPX31" s="43"/>
      <c r="HPY31" s="43"/>
      <c r="HPZ31" s="43"/>
      <c r="HQA31" s="43"/>
      <c r="HQB31" s="43"/>
      <c r="HQC31" s="43"/>
      <c r="HQD31" s="43"/>
      <c r="HQE31" s="43"/>
      <c r="HQF31" s="43"/>
      <c r="HQG31" s="43"/>
      <c r="HQH31" s="43"/>
      <c r="HQI31" s="43"/>
      <c r="HQJ31" s="43"/>
      <c r="HQK31" s="43"/>
      <c r="HQL31" s="43"/>
      <c r="HQM31" s="43"/>
      <c r="HQN31" s="43"/>
      <c r="HQO31" s="43"/>
      <c r="HQP31" s="43"/>
      <c r="HQQ31" s="43"/>
      <c r="HQR31" s="43"/>
      <c r="HQS31" s="43"/>
      <c r="HQT31" s="43"/>
      <c r="HQU31" s="43"/>
      <c r="HQV31" s="43"/>
      <c r="HQW31" s="43"/>
      <c r="HQX31" s="43"/>
      <c r="HQY31" s="43"/>
      <c r="HQZ31" s="43"/>
      <c r="HRA31" s="43"/>
      <c r="HRB31" s="43"/>
      <c r="HRC31" s="43"/>
      <c r="HRD31" s="43"/>
      <c r="HRE31" s="43"/>
      <c r="HRF31" s="43"/>
      <c r="HRG31" s="43"/>
      <c r="HRH31" s="43"/>
      <c r="HRI31" s="43"/>
      <c r="HRJ31" s="43"/>
      <c r="HRK31" s="43"/>
      <c r="HRL31" s="43"/>
      <c r="HRM31" s="43"/>
      <c r="HRN31" s="43"/>
      <c r="HRO31" s="43"/>
      <c r="HRP31" s="43"/>
      <c r="HRQ31" s="43"/>
      <c r="HRR31" s="43"/>
      <c r="HRS31" s="43"/>
      <c r="HRT31" s="43"/>
      <c r="HRU31" s="43"/>
      <c r="HRV31" s="43"/>
      <c r="HRW31" s="43"/>
      <c r="HRX31" s="43"/>
      <c r="HRY31" s="43"/>
      <c r="HRZ31" s="43"/>
      <c r="HSA31" s="43"/>
      <c r="HSB31" s="43"/>
      <c r="HSC31" s="43"/>
      <c r="HSD31" s="43"/>
      <c r="HSE31" s="43"/>
      <c r="HSF31" s="43"/>
      <c r="HSG31" s="43"/>
      <c r="HSH31" s="43"/>
      <c r="HSI31" s="43"/>
      <c r="HSJ31" s="43"/>
      <c r="HSK31" s="43"/>
      <c r="HSL31" s="43"/>
      <c r="HSM31" s="43"/>
      <c r="HSN31" s="43"/>
      <c r="HSO31" s="43"/>
      <c r="HSP31" s="43"/>
      <c r="HSQ31" s="43"/>
      <c r="HSR31" s="43"/>
      <c r="HSS31" s="43"/>
      <c r="HST31" s="43"/>
      <c r="HSU31" s="43"/>
      <c r="HSV31" s="43"/>
      <c r="HSW31" s="43"/>
      <c r="HSX31" s="43"/>
      <c r="HSY31" s="43"/>
      <c r="HSZ31" s="43"/>
      <c r="HTA31" s="43"/>
      <c r="HTB31" s="43"/>
      <c r="HTC31" s="43"/>
      <c r="HTD31" s="43"/>
      <c r="HTE31" s="43"/>
      <c r="HTF31" s="43"/>
      <c r="HTG31" s="43"/>
      <c r="HTH31" s="43"/>
      <c r="HTI31" s="43"/>
      <c r="HTJ31" s="43"/>
      <c r="HTK31" s="43"/>
      <c r="HTL31" s="43"/>
      <c r="HTM31" s="43"/>
      <c r="HTN31" s="43"/>
      <c r="HTO31" s="43"/>
      <c r="HTP31" s="43"/>
      <c r="HTQ31" s="43"/>
      <c r="HTR31" s="43"/>
      <c r="HTS31" s="43"/>
      <c r="HTT31" s="43"/>
      <c r="HTU31" s="43"/>
      <c r="HTV31" s="43"/>
      <c r="HTW31" s="43"/>
      <c r="HTX31" s="43"/>
      <c r="HTY31" s="43"/>
      <c r="HTZ31" s="43"/>
      <c r="HUA31" s="43"/>
      <c r="HUB31" s="43"/>
      <c r="HUC31" s="43"/>
      <c r="HUD31" s="43"/>
      <c r="HUE31" s="43"/>
      <c r="HUF31" s="43"/>
      <c r="HUG31" s="43"/>
      <c r="HUH31" s="43"/>
      <c r="HUI31" s="43"/>
      <c r="HUJ31" s="43"/>
      <c r="HUK31" s="43"/>
      <c r="HUL31" s="43"/>
      <c r="HUM31" s="43"/>
      <c r="HUN31" s="43"/>
      <c r="HUO31" s="43"/>
      <c r="HUP31" s="43"/>
      <c r="HUQ31" s="43"/>
      <c r="HUR31" s="43"/>
      <c r="HUS31" s="43"/>
      <c r="HUT31" s="43"/>
      <c r="HUU31" s="43"/>
      <c r="HUV31" s="43"/>
      <c r="HUW31" s="43"/>
      <c r="HUX31" s="43"/>
      <c r="HUY31" s="43"/>
      <c r="HUZ31" s="43"/>
      <c r="HVA31" s="43"/>
      <c r="HVB31" s="43"/>
      <c r="HVC31" s="43"/>
      <c r="HVD31" s="43"/>
      <c r="HVE31" s="43"/>
      <c r="HVF31" s="43"/>
      <c r="HVG31" s="43"/>
      <c r="HVH31" s="43"/>
      <c r="HVI31" s="43"/>
      <c r="HVJ31" s="43"/>
      <c r="HVK31" s="43"/>
      <c r="HVL31" s="43"/>
      <c r="HVM31" s="43"/>
      <c r="HVN31" s="43"/>
      <c r="HVO31" s="43"/>
      <c r="HVP31" s="43"/>
      <c r="HVQ31" s="43"/>
      <c r="HVR31" s="43"/>
      <c r="HVS31" s="43"/>
      <c r="HVT31" s="43"/>
      <c r="HVU31" s="43"/>
      <c r="HVV31" s="43"/>
      <c r="HVW31" s="43"/>
      <c r="HVX31" s="43"/>
      <c r="HVY31" s="43"/>
      <c r="HVZ31" s="43"/>
      <c r="HWA31" s="43"/>
      <c r="HWB31" s="43"/>
      <c r="HWC31" s="43"/>
      <c r="HWD31" s="43"/>
      <c r="HWE31" s="43"/>
      <c r="HWF31" s="43"/>
      <c r="HWG31" s="43"/>
      <c r="HWH31" s="43"/>
      <c r="HWI31" s="43"/>
      <c r="HWJ31" s="43"/>
      <c r="HWK31" s="43"/>
      <c r="HWL31" s="43"/>
      <c r="HWM31" s="43"/>
      <c r="HWN31" s="43"/>
      <c r="HWO31" s="43"/>
      <c r="HWP31" s="43"/>
      <c r="HWQ31" s="43"/>
      <c r="HWR31" s="43"/>
      <c r="HWS31" s="43"/>
      <c r="HWT31" s="43"/>
      <c r="HWU31" s="43"/>
      <c r="HWV31" s="43"/>
      <c r="HWW31" s="43"/>
      <c r="HWX31" s="43"/>
      <c r="HWY31" s="43"/>
      <c r="HWZ31" s="43"/>
      <c r="HXA31" s="43"/>
      <c r="HXB31" s="43"/>
      <c r="HXC31" s="43"/>
      <c r="HXD31" s="43"/>
      <c r="HXE31" s="43"/>
      <c r="HXF31" s="43"/>
      <c r="HXG31" s="43"/>
      <c r="HXH31" s="43"/>
      <c r="HXI31" s="43"/>
      <c r="HXJ31" s="43"/>
      <c r="HXK31" s="43"/>
      <c r="HXL31" s="43"/>
      <c r="HXM31" s="43"/>
      <c r="HXN31" s="43"/>
      <c r="HXO31" s="43"/>
      <c r="HXP31" s="43"/>
      <c r="HXQ31" s="43"/>
      <c r="HXR31" s="43"/>
      <c r="HXS31" s="43"/>
      <c r="HXT31" s="43"/>
      <c r="HXU31" s="43"/>
      <c r="HXV31" s="43"/>
      <c r="HXW31" s="43"/>
      <c r="HXX31" s="43"/>
      <c r="HXY31" s="43"/>
      <c r="HXZ31" s="43"/>
      <c r="HYA31" s="43"/>
      <c r="HYB31" s="43"/>
      <c r="HYC31" s="43"/>
      <c r="HYD31" s="43"/>
      <c r="HYE31" s="43"/>
      <c r="HYF31" s="43"/>
      <c r="HYG31" s="43"/>
      <c r="HYH31" s="43"/>
      <c r="HYI31" s="43"/>
      <c r="HYJ31" s="43"/>
      <c r="HYK31" s="43"/>
      <c r="HYL31" s="43"/>
      <c r="HYM31" s="43"/>
      <c r="HYN31" s="43"/>
      <c r="HYO31" s="43"/>
      <c r="HYP31" s="43"/>
      <c r="HYQ31" s="43"/>
      <c r="HYR31" s="43"/>
      <c r="HYS31" s="43"/>
      <c r="HYT31" s="43"/>
      <c r="HYU31" s="43"/>
      <c r="HYV31" s="43"/>
      <c r="HYW31" s="43"/>
      <c r="HYX31" s="43"/>
      <c r="HYY31" s="43"/>
      <c r="HYZ31" s="43"/>
      <c r="HZA31" s="43"/>
      <c r="HZB31" s="43"/>
      <c r="HZC31" s="43"/>
      <c r="HZD31" s="43"/>
      <c r="HZE31" s="43"/>
      <c r="HZF31" s="43"/>
      <c r="HZG31" s="43"/>
      <c r="HZH31" s="43"/>
      <c r="HZI31" s="43"/>
      <c r="HZJ31" s="43"/>
      <c r="HZK31" s="43"/>
      <c r="HZL31" s="43"/>
      <c r="HZM31" s="43"/>
      <c r="HZN31" s="43"/>
      <c r="HZO31" s="43"/>
      <c r="HZP31" s="43"/>
      <c r="HZQ31" s="43"/>
      <c r="HZR31" s="43"/>
      <c r="HZS31" s="43"/>
      <c r="HZT31" s="43"/>
      <c r="HZU31" s="43"/>
      <c r="HZV31" s="43"/>
      <c r="HZW31" s="43"/>
      <c r="HZX31" s="43"/>
      <c r="HZY31" s="43"/>
      <c r="HZZ31" s="43"/>
      <c r="IAA31" s="43"/>
      <c r="IAB31" s="43"/>
      <c r="IAC31" s="43"/>
      <c r="IAD31" s="43"/>
      <c r="IAE31" s="43"/>
      <c r="IAF31" s="43"/>
      <c r="IAG31" s="43"/>
      <c r="IAH31" s="43"/>
      <c r="IAI31" s="43"/>
      <c r="IAJ31" s="43"/>
      <c r="IAK31" s="43"/>
      <c r="IAL31" s="43"/>
      <c r="IAM31" s="43"/>
      <c r="IAN31" s="43"/>
      <c r="IAO31" s="43"/>
      <c r="IAP31" s="43"/>
      <c r="IAQ31" s="43"/>
      <c r="IAR31" s="43"/>
      <c r="IAS31" s="43"/>
      <c r="IAT31" s="43"/>
      <c r="IAU31" s="43"/>
      <c r="IAV31" s="43"/>
      <c r="IAW31" s="43"/>
      <c r="IAX31" s="43"/>
      <c r="IAY31" s="43"/>
      <c r="IAZ31" s="43"/>
      <c r="IBA31" s="43"/>
      <c r="IBB31" s="43"/>
      <c r="IBC31" s="43"/>
      <c r="IBD31" s="43"/>
      <c r="IBE31" s="43"/>
      <c r="IBF31" s="43"/>
      <c r="IBG31" s="43"/>
      <c r="IBH31" s="43"/>
      <c r="IBI31" s="43"/>
      <c r="IBJ31" s="43"/>
      <c r="IBK31" s="43"/>
      <c r="IBL31" s="43"/>
      <c r="IBM31" s="43"/>
      <c r="IBN31" s="43"/>
      <c r="IBO31" s="43"/>
      <c r="IBP31" s="43"/>
      <c r="IBQ31" s="43"/>
      <c r="IBR31" s="43"/>
      <c r="IBS31" s="43"/>
      <c r="IBT31" s="43"/>
      <c r="IBU31" s="43"/>
      <c r="IBV31" s="43"/>
      <c r="IBW31" s="43"/>
      <c r="IBX31" s="43"/>
      <c r="IBY31" s="43"/>
      <c r="IBZ31" s="43"/>
      <c r="ICA31" s="43"/>
      <c r="ICB31" s="43"/>
      <c r="ICC31" s="43"/>
      <c r="ICD31" s="43"/>
      <c r="ICE31" s="43"/>
      <c r="ICF31" s="43"/>
      <c r="ICG31" s="43"/>
      <c r="ICH31" s="43"/>
      <c r="ICI31" s="43"/>
      <c r="ICJ31" s="43"/>
      <c r="ICK31" s="43"/>
      <c r="ICL31" s="43"/>
      <c r="ICM31" s="43"/>
      <c r="ICN31" s="43"/>
      <c r="ICO31" s="43"/>
      <c r="ICP31" s="43"/>
      <c r="ICQ31" s="43"/>
      <c r="ICR31" s="43"/>
      <c r="ICS31" s="43"/>
      <c r="ICT31" s="43"/>
      <c r="ICU31" s="43"/>
      <c r="ICV31" s="43"/>
      <c r="ICW31" s="43"/>
      <c r="ICX31" s="43"/>
      <c r="ICY31" s="43"/>
      <c r="ICZ31" s="43"/>
      <c r="IDA31" s="43"/>
      <c r="IDB31" s="43"/>
      <c r="IDC31" s="43"/>
      <c r="IDD31" s="43"/>
      <c r="IDE31" s="43"/>
      <c r="IDF31" s="43"/>
      <c r="IDG31" s="43"/>
      <c r="IDH31" s="43"/>
      <c r="IDI31" s="43"/>
      <c r="IDJ31" s="43"/>
      <c r="IDK31" s="43"/>
      <c r="IDL31" s="43"/>
      <c r="IDM31" s="43"/>
      <c r="IDN31" s="43"/>
      <c r="IDO31" s="43"/>
      <c r="IDP31" s="43"/>
      <c r="IDQ31" s="43"/>
      <c r="IDR31" s="43"/>
      <c r="IDS31" s="43"/>
      <c r="IDT31" s="43"/>
      <c r="IDU31" s="43"/>
      <c r="IDV31" s="43"/>
      <c r="IDW31" s="43"/>
      <c r="IDX31" s="43"/>
      <c r="IDY31" s="43"/>
      <c r="IDZ31" s="43"/>
      <c r="IEA31" s="43"/>
      <c r="IEB31" s="43"/>
      <c r="IEC31" s="43"/>
      <c r="IED31" s="43"/>
      <c r="IEE31" s="43"/>
      <c r="IEF31" s="43"/>
      <c r="IEG31" s="43"/>
      <c r="IEH31" s="43"/>
      <c r="IEI31" s="43"/>
      <c r="IEJ31" s="43"/>
      <c r="IEK31" s="43"/>
      <c r="IEL31" s="43"/>
      <c r="IEM31" s="43"/>
      <c r="IEN31" s="43"/>
      <c r="IEO31" s="43"/>
      <c r="IEP31" s="43"/>
      <c r="IEQ31" s="43"/>
      <c r="IER31" s="43"/>
      <c r="IES31" s="43"/>
      <c r="IET31" s="43"/>
      <c r="IEU31" s="43"/>
      <c r="IEV31" s="43"/>
      <c r="IEW31" s="43"/>
      <c r="IEX31" s="43"/>
      <c r="IEY31" s="43"/>
      <c r="IEZ31" s="43"/>
      <c r="IFA31" s="43"/>
      <c r="IFB31" s="43"/>
      <c r="IFC31" s="43"/>
      <c r="IFD31" s="43"/>
      <c r="IFE31" s="43"/>
      <c r="IFF31" s="43"/>
      <c r="IFG31" s="43"/>
      <c r="IFH31" s="43"/>
      <c r="IFI31" s="43"/>
      <c r="IFJ31" s="43"/>
      <c r="IFK31" s="43"/>
      <c r="IFL31" s="43"/>
      <c r="IFM31" s="43"/>
      <c r="IFN31" s="43"/>
      <c r="IFO31" s="43"/>
      <c r="IFP31" s="43"/>
      <c r="IFQ31" s="43"/>
      <c r="IFR31" s="43"/>
      <c r="IFS31" s="43"/>
      <c r="IFT31" s="43"/>
      <c r="IFU31" s="43"/>
      <c r="IFV31" s="43"/>
      <c r="IFW31" s="43"/>
      <c r="IFX31" s="43"/>
      <c r="IFY31" s="43"/>
      <c r="IFZ31" s="43"/>
      <c r="IGA31" s="43"/>
      <c r="IGB31" s="43"/>
      <c r="IGC31" s="43"/>
      <c r="IGD31" s="43"/>
      <c r="IGE31" s="43"/>
      <c r="IGF31" s="43"/>
      <c r="IGG31" s="43"/>
      <c r="IGH31" s="43"/>
      <c r="IGI31" s="43"/>
      <c r="IGJ31" s="43"/>
      <c r="IGK31" s="43"/>
      <c r="IGL31" s="43"/>
      <c r="IGM31" s="43"/>
      <c r="IGN31" s="43"/>
      <c r="IGO31" s="43"/>
      <c r="IGP31" s="43"/>
      <c r="IGQ31" s="43"/>
      <c r="IGR31" s="43"/>
      <c r="IGS31" s="43"/>
      <c r="IGT31" s="43"/>
      <c r="IGU31" s="43"/>
      <c r="IGV31" s="43"/>
      <c r="IGW31" s="43"/>
      <c r="IGX31" s="43"/>
      <c r="IGY31" s="43"/>
      <c r="IGZ31" s="43"/>
      <c r="IHA31" s="43"/>
      <c r="IHB31" s="43"/>
      <c r="IHC31" s="43"/>
      <c r="IHD31" s="43"/>
      <c r="IHE31" s="43"/>
      <c r="IHF31" s="43"/>
      <c r="IHG31" s="43"/>
      <c r="IHH31" s="43"/>
      <c r="IHI31" s="43"/>
      <c r="IHJ31" s="43"/>
      <c r="IHK31" s="43"/>
      <c r="IHL31" s="43"/>
      <c r="IHM31" s="43"/>
      <c r="IHN31" s="43"/>
      <c r="IHO31" s="43"/>
      <c r="IHP31" s="43"/>
      <c r="IHQ31" s="43"/>
      <c r="IHR31" s="43"/>
      <c r="IHS31" s="43"/>
      <c r="IHT31" s="43"/>
      <c r="IHU31" s="43"/>
      <c r="IHV31" s="43"/>
      <c r="IHW31" s="43"/>
      <c r="IHX31" s="43"/>
      <c r="IHY31" s="43"/>
      <c r="IHZ31" s="43"/>
      <c r="IIA31" s="43"/>
      <c r="IIB31" s="43"/>
      <c r="IIC31" s="43"/>
      <c r="IID31" s="43"/>
      <c r="IIE31" s="43"/>
      <c r="IIF31" s="43"/>
      <c r="IIG31" s="43"/>
      <c r="IIH31" s="43"/>
      <c r="III31" s="43"/>
      <c r="IIJ31" s="43"/>
      <c r="IIK31" s="43"/>
      <c r="IIL31" s="43"/>
      <c r="IIM31" s="43"/>
      <c r="IIN31" s="43"/>
      <c r="IIO31" s="43"/>
      <c r="IIP31" s="43"/>
      <c r="IIQ31" s="43"/>
      <c r="IIR31" s="43"/>
      <c r="IIS31" s="43"/>
      <c r="IIT31" s="43"/>
      <c r="IIU31" s="43"/>
      <c r="IIV31" s="43"/>
      <c r="IIW31" s="43"/>
      <c r="IIX31" s="43"/>
      <c r="IIY31" s="43"/>
      <c r="IIZ31" s="43"/>
      <c r="IJA31" s="43"/>
      <c r="IJB31" s="43"/>
      <c r="IJC31" s="43"/>
      <c r="IJD31" s="43"/>
      <c r="IJE31" s="43"/>
      <c r="IJF31" s="43"/>
      <c r="IJG31" s="43"/>
      <c r="IJH31" s="43"/>
      <c r="IJI31" s="43"/>
      <c r="IJJ31" s="43"/>
      <c r="IJK31" s="43"/>
      <c r="IJL31" s="43"/>
      <c r="IJM31" s="43"/>
      <c r="IJN31" s="43"/>
      <c r="IJO31" s="43"/>
      <c r="IJP31" s="43"/>
      <c r="IJQ31" s="43"/>
      <c r="IJR31" s="43"/>
      <c r="IJS31" s="43"/>
      <c r="IJT31" s="43"/>
      <c r="IJU31" s="43"/>
      <c r="IJV31" s="43"/>
      <c r="IJW31" s="43"/>
      <c r="IJX31" s="43"/>
      <c r="IJY31" s="43"/>
      <c r="IJZ31" s="43"/>
      <c r="IKA31" s="43"/>
      <c r="IKB31" s="43"/>
      <c r="IKC31" s="43"/>
      <c r="IKD31" s="43"/>
      <c r="IKE31" s="43"/>
      <c r="IKF31" s="43"/>
      <c r="IKG31" s="43"/>
      <c r="IKH31" s="43"/>
      <c r="IKI31" s="43"/>
      <c r="IKJ31" s="43"/>
      <c r="IKK31" s="43"/>
      <c r="IKL31" s="43"/>
      <c r="IKM31" s="43"/>
      <c r="IKN31" s="43"/>
      <c r="IKO31" s="43"/>
      <c r="IKP31" s="43"/>
      <c r="IKQ31" s="43"/>
      <c r="IKR31" s="43"/>
      <c r="IKS31" s="43"/>
      <c r="IKT31" s="43"/>
      <c r="IKU31" s="43"/>
      <c r="IKV31" s="43"/>
      <c r="IKW31" s="43"/>
      <c r="IKX31" s="43"/>
      <c r="IKY31" s="43"/>
      <c r="IKZ31" s="43"/>
      <c r="ILA31" s="43"/>
      <c r="ILB31" s="43"/>
      <c r="ILC31" s="43"/>
      <c r="ILD31" s="43"/>
      <c r="ILE31" s="43"/>
      <c r="ILF31" s="43"/>
      <c r="ILG31" s="43"/>
      <c r="ILH31" s="43"/>
      <c r="ILI31" s="43"/>
      <c r="ILJ31" s="43"/>
      <c r="ILK31" s="43"/>
      <c r="ILL31" s="43"/>
      <c r="ILM31" s="43"/>
      <c r="ILN31" s="43"/>
      <c r="ILO31" s="43"/>
      <c r="ILP31" s="43"/>
      <c r="ILQ31" s="43"/>
      <c r="ILR31" s="43"/>
      <c r="ILS31" s="43"/>
      <c r="ILT31" s="43"/>
      <c r="ILU31" s="43"/>
      <c r="ILV31" s="43"/>
      <c r="ILW31" s="43"/>
      <c r="ILX31" s="43"/>
      <c r="ILY31" s="43"/>
      <c r="ILZ31" s="43"/>
      <c r="IMA31" s="43"/>
      <c r="IMB31" s="43"/>
      <c r="IMC31" s="43"/>
      <c r="IMD31" s="43"/>
      <c r="IME31" s="43"/>
      <c r="IMF31" s="43"/>
      <c r="IMG31" s="43"/>
      <c r="IMH31" s="43"/>
      <c r="IMI31" s="43"/>
      <c r="IMJ31" s="43"/>
      <c r="IMK31" s="43"/>
      <c r="IML31" s="43"/>
      <c r="IMM31" s="43"/>
      <c r="IMN31" s="43"/>
      <c r="IMO31" s="43"/>
      <c r="IMP31" s="43"/>
      <c r="IMQ31" s="43"/>
      <c r="IMR31" s="43"/>
      <c r="IMS31" s="43"/>
      <c r="IMT31" s="43"/>
      <c r="IMU31" s="43"/>
      <c r="IMV31" s="43"/>
      <c r="IMW31" s="43"/>
      <c r="IMX31" s="43"/>
      <c r="IMY31" s="43"/>
      <c r="IMZ31" s="43"/>
      <c r="INA31" s="43"/>
      <c r="INB31" s="43"/>
      <c r="INC31" s="43"/>
      <c r="IND31" s="43"/>
      <c r="INE31" s="43"/>
      <c r="INF31" s="43"/>
      <c r="ING31" s="43"/>
      <c r="INH31" s="43"/>
      <c r="INI31" s="43"/>
      <c r="INJ31" s="43"/>
      <c r="INK31" s="43"/>
      <c r="INL31" s="43"/>
      <c r="INM31" s="43"/>
      <c r="INN31" s="43"/>
      <c r="INO31" s="43"/>
      <c r="INP31" s="43"/>
      <c r="INQ31" s="43"/>
      <c r="INR31" s="43"/>
      <c r="INS31" s="43"/>
      <c r="INT31" s="43"/>
      <c r="INU31" s="43"/>
      <c r="INV31" s="43"/>
      <c r="INW31" s="43"/>
      <c r="INX31" s="43"/>
      <c r="INY31" s="43"/>
      <c r="INZ31" s="43"/>
      <c r="IOA31" s="43"/>
      <c r="IOB31" s="43"/>
      <c r="IOC31" s="43"/>
      <c r="IOD31" s="43"/>
      <c r="IOE31" s="43"/>
      <c r="IOF31" s="43"/>
      <c r="IOG31" s="43"/>
      <c r="IOH31" s="43"/>
      <c r="IOI31" s="43"/>
      <c r="IOJ31" s="43"/>
      <c r="IOK31" s="43"/>
      <c r="IOL31" s="43"/>
      <c r="IOM31" s="43"/>
      <c r="ION31" s="43"/>
      <c r="IOO31" s="43"/>
      <c r="IOP31" s="43"/>
      <c r="IOQ31" s="43"/>
      <c r="IOR31" s="43"/>
      <c r="IOS31" s="43"/>
      <c r="IOT31" s="43"/>
      <c r="IOU31" s="43"/>
      <c r="IOV31" s="43"/>
      <c r="IOW31" s="43"/>
      <c r="IOX31" s="43"/>
      <c r="IOY31" s="43"/>
      <c r="IOZ31" s="43"/>
      <c r="IPA31" s="43"/>
      <c r="IPB31" s="43"/>
      <c r="IPC31" s="43"/>
      <c r="IPD31" s="43"/>
      <c r="IPE31" s="43"/>
      <c r="IPF31" s="43"/>
      <c r="IPG31" s="43"/>
      <c r="IPH31" s="43"/>
      <c r="IPI31" s="43"/>
      <c r="IPJ31" s="43"/>
      <c r="IPK31" s="43"/>
      <c r="IPL31" s="43"/>
      <c r="IPM31" s="43"/>
      <c r="IPN31" s="43"/>
      <c r="IPO31" s="43"/>
      <c r="IPP31" s="43"/>
      <c r="IPQ31" s="43"/>
      <c r="IPR31" s="43"/>
      <c r="IPS31" s="43"/>
      <c r="IPT31" s="43"/>
      <c r="IPU31" s="43"/>
      <c r="IPV31" s="43"/>
      <c r="IPW31" s="43"/>
      <c r="IPX31" s="43"/>
      <c r="IPY31" s="43"/>
      <c r="IPZ31" s="43"/>
      <c r="IQA31" s="43"/>
      <c r="IQB31" s="43"/>
      <c r="IQC31" s="43"/>
      <c r="IQD31" s="43"/>
      <c r="IQE31" s="43"/>
      <c r="IQF31" s="43"/>
      <c r="IQG31" s="43"/>
      <c r="IQH31" s="43"/>
      <c r="IQI31" s="43"/>
      <c r="IQJ31" s="43"/>
      <c r="IQK31" s="43"/>
      <c r="IQL31" s="43"/>
      <c r="IQM31" s="43"/>
      <c r="IQN31" s="43"/>
      <c r="IQO31" s="43"/>
      <c r="IQP31" s="43"/>
      <c r="IQQ31" s="43"/>
      <c r="IQR31" s="43"/>
      <c r="IQS31" s="43"/>
      <c r="IQT31" s="43"/>
      <c r="IQU31" s="43"/>
      <c r="IQV31" s="43"/>
      <c r="IQW31" s="43"/>
      <c r="IQX31" s="43"/>
      <c r="IQY31" s="43"/>
      <c r="IQZ31" s="43"/>
      <c r="IRA31" s="43"/>
      <c r="IRB31" s="43"/>
      <c r="IRC31" s="43"/>
      <c r="IRD31" s="43"/>
      <c r="IRE31" s="43"/>
      <c r="IRF31" s="43"/>
      <c r="IRG31" s="43"/>
      <c r="IRH31" s="43"/>
      <c r="IRI31" s="43"/>
      <c r="IRJ31" s="43"/>
      <c r="IRK31" s="43"/>
      <c r="IRL31" s="43"/>
      <c r="IRM31" s="43"/>
      <c r="IRN31" s="43"/>
      <c r="IRO31" s="43"/>
      <c r="IRP31" s="43"/>
      <c r="IRQ31" s="43"/>
      <c r="IRR31" s="43"/>
      <c r="IRS31" s="43"/>
      <c r="IRT31" s="43"/>
      <c r="IRU31" s="43"/>
      <c r="IRV31" s="43"/>
      <c r="IRW31" s="43"/>
      <c r="IRX31" s="43"/>
      <c r="IRY31" s="43"/>
      <c r="IRZ31" s="43"/>
      <c r="ISA31" s="43"/>
      <c r="ISB31" s="43"/>
      <c r="ISC31" s="43"/>
      <c r="ISD31" s="43"/>
      <c r="ISE31" s="43"/>
      <c r="ISF31" s="43"/>
      <c r="ISG31" s="43"/>
      <c r="ISH31" s="43"/>
      <c r="ISI31" s="43"/>
      <c r="ISJ31" s="43"/>
      <c r="ISK31" s="43"/>
      <c r="ISL31" s="43"/>
      <c r="ISM31" s="43"/>
      <c r="ISN31" s="43"/>
      <c r="ISO31" s="43"/>
      <c r="ISP31" s="43"/>
      <c r="ISQ31" s="43"/>
      <c r="ISR31" s="43"/>
      <c r="ISS31" s="43"/>
      <c r="IST31" s="43"/>
      <c r="ISU31" s="43"/>
      <c r="ISV31" s="43"/>
      <c r="ISW31" s="43"/>
      <c r="ISX31" s="43"/>
      <c r="ISY31" s="43"/>
      <c r="ISZ31" s="43"/>
      <c r="ITA31" s="43"/>
      <c r="ITB31" s="43"/>
      <c r="ITC31" s="43"/>
      <c r="ITD31" s="43"/>
      <c r="ITE31" s="43"/>
      <c r="ITF31" s="43"/>
      <c r="ITG31" s="43"/>
      <c r="ITH31" s="43"/>
      <c r="ITI31" s="43"/>
      <c r="ITJ31" s="43"/>
      <c r="ITK31" s="43"/>
      <c r="ITL31" s="43"/>
      <c r="ITM31" s="43"/>
      <c r="ITN31" s="43"/>
      <c r="ITO31" s="43"/>
      <c r="ITP31" s="43"/>
      <c r="ITQ31" s="43"/>
      <c r="ITR31" s="43"/>
      <c r="ITS31" s="43"/>
      <c r="ITT31" s="43"/>
      <c r="ITU31" s="43"/>
      <c r="ITV31" s="43"/>
      <c r="ITW31" s="43"/>
      <c r="ITX31" s="43"/>
      <c r="ITY31" s="43"/>
      <c r="ITZ31" s="43"/>
      <c r="IUA31" s="43"/>
      <c r="IUB31" s="43"/>
      <c r="IUC31" s="43"/>
      <c r="IUD31" s="43"/>
      <c r="IUE31" s="43"/>
      <c r="IUF31" s="43"/>
      <c r="IUG31" s="43"/>
      <c r="IUH31" s="43"/>
      <c r="IUI31" s="43"/>
      <c r="IUJ31" s="43"/>
      <c r="IUK31" s="43"/>
      <c r="IUL31" s="43"/>
      <c r="IUM31" s="43"/>
      <c r="IUN31" s="43"/>
      <c r="IUO31" s="43"/>
      <c r="IUP31" s="43"/>
      <c r="IUQ31" s="43"/>
      <c r="IUR31" s="43"/>
      <c r="IUS31" s="43"/>
      <c r="IUT31" s="43"/>
      <c r="IUU31" s="43"/>
      <c r="IUV31" s="43"/>
      <c r="IUW31" s="43"/>
      <c r="IUX31" s="43"/>
      <c r="IUY31" s="43"/>
      <c r="IUZ31" s="43"/>
      <c r="IVA31" s="43"/>
      <c r="IVB31" s="43"/>
      <c r="IVC31" s="43"/>
      <c r="IVD31" s="43"/>
      <c r="IVE31" s="43"/>
      <c r="IVF31" s="43"/>
      <c r="IVG31" s="43"/>
      <c r="IVH31" s="43"/>
      <c r="IVI31" s="43"/>
      <c r="IVJ31" s="43"/>
      <c r="IVK31" s="43"/>
      <c r="IVL31" s="43"/>
      <c r="IVM31" s="43"/>
      <c r="IVN31" s="43"/>
      <c r="IVO31" s="43"/>
      <c r="IVP31" s="43"/>
      <c r="IVQ31" s="43"/>
      <c r="IVR31" s="43"/>
      <c r="IVS31" s="43"/>
      <c r="IVT31" s="43"/>
      <c r="IVU31" s="43"/>
      <c r="IVV31" s="43"/>
      <c r="IVW31" s="43"/>
      <c r="IVX31" s="43"/>
      <c r="IVY31" s="43"/>
      <c r="IVZ31" s="43"/>
      <c r="IWA31" s="43"/>
      <c r="IWB31" s="43"/>
      <c r="IWC31" s="43"/>
      <c r="IWD31" s="43"/>
      <c r="IWE31" s="43"/>
      <c r="IWF31" s="43"/>
      <c r="IWG31" s="43"/>
      <c r="IWH31" s="43"/>
      <c r="IWI31" s="43"/>
      <c r="IWJ31" s="43"/>
      <c r="IWK31" s="43"/>
      <c r="IWL31" s="43"/>
      <c r="IWM31" s="43"/>
      <c r="IWN31" s="43"/>
      <c r="IWO31" s="43"/>
      <c r="IWP31" s="43"/>
      <c r="IWQ31" s="43"/>
      <c r="IWR31" s="43"/>
      <c r="IWS31" s="43"/>
      <c r="IWT31" s="43"/>
      <c r="IWU31" s="43"/>
      <c r="IWV31" s="43"/>
      <c r="IWW31" s="43"/>
      <c r="IWX31" s="43"/>
      <c r="IWY31" s="43"/>
      <c r="IWZ31" s="43"/>
      <c r="IXA31" s="43"/>
      <c r="IXB31" s="43"/>
      <c r="IXC31" s="43"/>
      <c r="IXD31" s="43"/>
      <c r="IXE31" s="43"/>
      <c r="IXF31" s="43"/>
      <c r="IXG31" s="43"/>
      <c r="IXH31" s="43"/>
      <c r="IXI31" s="43"/>
      <c r="IXJ31" s="43"/>
      <c r="IXK31" s="43"/>
      <c r="IXL31" s="43"/>
      <c r="IXM31" s="43"/>
      <c r="IXN31" s="43"/>
      <c r="IXO31" s="43"/>
      <c r="IXP31" s="43"/>
      <c r="IXQ31" s="43"/>
      <c r="IXR31" s="43"/>
      <c r="IXS31" s="43"/>
      <c r="IXT31" s="43"/>
      <c r="IXU31" s="43"/>
      <c r="IXV31" s="43"/>
      <c r="IXW31" s="43"/>
      <c r="IXX31" s="43"/>
      <c r="IXY31" s="43"/>
      <c r="IXZ31" s="43"/>
      <c r="IYA31" s="43"/>
      <c r="IYB31" s="43"/>
      <c r="IYC31" s="43"/>
      <c r="IYD31" s="43"/>
      <c r="IYE31" s="43"/>
      <c r="IYF31" s="43"/>
      <c r="IYG31" s="43"/>
      <c r="IYH31" s="43"/>
      <c r="IYI31" s="43"/>
      <c r="IYJ31" s="43"/>
      <c r="IYK31" s="43"/>
      <c r="IYL31" s="43"/>
      <c r="IYM31" s="43"/>
      <c r="IYN31" s="43"/>
      <c r="IYO31" s="43"/>
      <c r="IYP31" s="43"/>
      <c r="IYQ31" s="43"/>
      <c r="IYR31" s="43"/>
      <c r="IYS31" s="43"/>
      <c r="IYT31" s="43"/>
      <c r="IYU31" s="43"/>
      <c r="IYV31" s="43"/>
      <c r="IYW31" s="43"/>
      <c r="IYX31" s="43"/>
      <c r="IYY31" s="43"/>
      <c r="IYZ31" s="43"/>
      <c r="IZA31" s="43"/>
      <c r="IZB31" s="43"/>
      <c r="IZC31" s="43"/>
      <c r="IZD31" s="43"/>
      <c r="IZE31" s="43"/>
      <c r="IZF31" s="43"/>
      <c r="IZG31" s="43"/>
      <c r="IZH31" s="43"/>
      <c r="IZI31" s="43"/>
      <c r="IZJ31" s="43"/>
      <c r="IZK31" s="43"/>
      <c r="IZL31" s="43"/>
      <c r="IZM31" s="43"/>
      <c r="IZN31" s="43"/>
      <c r="IZO31" s="43"/>
      <c r="IZP31" s="43"/>
      <c r="IZQ31" s="43"/>
      <c r="IZR31" s="43"/>
      <c r="IZS31" s="43"/>
      <c r="IZT31" s="43"/>
      <c r="IZU31" s="43"/>
      <c r="IZV31" s="43"/>
      <c r="IZW31" s="43"/>
      <c r="IZX31" s="43"/>
      <c r="IZY31" s="43"/>
      <c r="IZZ31" s="43"/>
      <c r="JAA31" s="43"/>
      <c r="JAB31" s="43"/>
      <c r="JAC31" s="43"/>
      <c r="JAD31" s="43"/>
      <c r="JAE31" s="43"/>
      <c r="JAF31" s="43"/>
      <c r="JAG31" s="43"/>
      <c r="JAH31" s="43"/>
      <c r="JAI31" s="43"/>
      <c r="JAJ31" s="43"/>
      <c r="JAK31" s="43"/>
      <c r="JAL31" s="43"/>
      <c r="JAM31" s="43"/>
      <c r="JAN31" s="43"/>
      <c r="JAO31" s="43"/>
      <c r="JAP31" s="43"/>
      <c r="JAQ31" s="43"/>
      <c r="JAR31" s="43"/>
      <c r="JAS31" s="43"/>
      <c r="JAT31" s="43"/>
      <c r="JAU31" s="43"/>
      <c r="JAV31" s="43"/>
      <c r="JAW31" s="43"/>
      <c r="JAX31" s="43"/>
      <c r="JAY31" s="43"/>
      <c r="JAZ31" s="43"/>
      <c r="JBA31" s="43"/>
      <c r="JBB31" s="43"/>
      <c r="JBC31" s="43"/>
      <c r="JBD31" s="43"/>
      <c r="JBE31" s="43"/>
      <c r="JBF31" s="43"/>
      <c r="JBG31" s="43"/>
      <c r="JBH31" s="43"/>
      <c r="JBI31" s="43"/>
      <c r="JBJ31" s="43"/>
      <c r="JBK31" s="43"/>
      <c r="JBL31" s="43"/>
      <c r="JBM31" s="43"/>
      <c r="JBN31" s="43"/>
      <c r="JBO31" s="43"/>
      <c r="JBP31" s="43"/>
      <c r="JBQ31" s="43"/>
      <c r="JBR31" s="43"/>
      <c r="JBS31" s="43"/>
      <c r="JBT31" s="43"/>
      <c r="JBU31" s="43"/>
      <c r="JBV31" s="43"/>
      <c r="JBW31" s="43"/>
      <c r="JBX31" s="43"/>
      <c r="JBY31" s="43"/>
      <c r="JBZ31" s="43"/>
      <c r="JCA31" s="43"/>
      <c r="JCB31" s="43"/>
      <c r="JCC31" s="43"/>
      <c r="JCD31" s="43"/>
      <c r="JCE31" s="43"/>
      <c r="JCF31" s="43"/>
      <c r="JCG31" s="43"/>
      <c r="JCH31" s="43"/>
      <c r="JCI31" s="43"/>
      <c r="JCJ31" s="43"/>
      <c r="JCK31" s="43"/>
      <c r="JCL31" s="43"/>
      <c r="JCM31" s="43"/>
      <c r="JCN31" s="43"/>
      <c r="JCO31" s="43"/>
      <c r="JCP31" s="43"/>
      <c r="JCQ31" s="43"/>
      <c r="JCR31" s="43"/>
      <c r="JCS31" s="43"/>
      <c r="JCT31" s="43"/>
      <c r="JCU31" s="43"/>
      <c r="JCV31" s="43"/>
      <c r="JCW31" s="43"/>
      <c r="JCX31" s="43"/>
      <c r="JCY31" s="43"/>
      <c r="JCZ31" s="43"/>
      <c r="JDA31" s="43"/>
      <c r="JDB31" s="43"/>
      <c r="JDC31" s="43"/>
      <c r="JDD31" s="43"/>
      <c r="JDE31" s="43"/>
      <c r="JDF31" s="43"/>
      <c r="JDG31" s="43"/>
      <c r="JDH31" s="43"/>
      <c r="JDI31" s="43"/>
      <c r="JDJ31" s="43"/>
      <c r="JDK31" s="43"/>
      <c r="JDL31" s="43"/>
      <c r="JDM31" s="43"/>
      <c r="JDN31" s="43"/>
      <c r="JDO31" s="43"/>
      <c r="JDP31" s="43"/>
      <c r="JDQ31" s="43"/>
      <c r="JDR31" s="43"/>
      <c r="JDS31" s="43"/>
      <c r="JDT31" s="43"/>
      <c r="JDU31" s="43"/>
      <c r="JDV31" s="43"/>
      <c r="JDW31" s="43"/>
      <c r="JDX31" s="43"/>
      <c r="JDY31" s="43"/>
      <c r="JDZ31" s="43"/>
      <c r="JEA31" s="43"/>
      <c r="JEB31" s="43"/>
      <c r="JEC31" s="43"/>
      <c r="JED31" s="43"/>
      <c r="JEE31" s="43"/>
      <c r="JEF31" s="43"/>
      <c r="JEG31" s="43"/>
      <c r="JEH31" s="43"/>
      <c r="JEI31" s="43"/>
      <c r="JEJ31" s="43"/>
      <c r="JEK31" s="43"/>
      <c r="JEL31" s="43"/>
      <c r="JEM31" s="43"/>
      <c r="JEN31" s="43"/>
      <c r="JEO31" s="43"/>
      <c r="JEP31" s="43"/>
      <c r="JEQ31" s="43"/>
      <c r="JER31" s="43"/>
      <c r="JES31" s="43"/>
      <c r="JET31" s="43"/>
      <c r="JEU31" s="43"/>
      <c r="JEV31" s="43"/>
      <c r="JEW31" s="43"/>
      <c r="JEX31" s="43"/>
      <c r="JEY31" s="43"/>
      <c r="JEZ31" s="43"/>
      <c r="JFA31" s="43"/>
      <c r="JFB31" s="43"/>
      <c r="JFC31" s="43"/>
      <c r="JFD31" s="43"/>
      <c r="JFE31" s="43"/>
      <c r="JFF31" s="43"/>
      <c r="JFG31" s="43"/>
      <c r="JFH31" s="43"/>
      <c r="JFI31" s="43"/>
      <c r="JFJ31" s="43"/>
      <c r="JFK31" s="43"/>
      <c r="JFL31" s="43"/>
      <c r="JFM31" s="43"/>
      <c r="JFN31" s="43"/>
      <c r="JFO31" s="43"/>
      <c r="JFP31" s="43"/>
      <c r="JFQ31" s="43"/>
      <c r="JFR31" s="43"/>
      <c r="JFS31" s="43"/>
      <c r="JFT31" s="43"/>
      <c r="JFU31" s="43"/>
      <c r="JFV31" s="43"/>
      <c r="JFW31" s="43"/>
      <c r="JFX31" s="43"/>
      <c r="JFY31" s="43"/>
      <c r="JFZ31" s="43"/>
      <c r="JGA31" s="43"/>
      <c r="JGB31" s="43"/>
      <c r="JGC31" s="43"/>
      <c r="JGD31" s="43"/>
      <c r="JGE31" s="43"/>
      <c r="JGF31" s="43"/>
      <c r="JGG31" s="43"/>
      <c r="JGH31" s="43"/>
      <c r="JGI31" s="43"/>
      <c r="JGJ31" s="43"/>
      <c r="JGK31" s="43"/>
      <c r="JGL31" s="43"/>
      <c r="JGM31" s="43"/>
      <c r="JGN31" s="43"/>
      <c r="JGO31" s="43"/>
      <c r="JGP31" s="43"/>
      <c r="JGQ31" s="43"/>
      <c r="JGR31" s="43"/>
      <c r="JGS31" s="43"/>
      <c r="JGT31" s="43"/>
      <c r="JGU31" s="43"/>
      <c r="JGV31" s="43"/>
      <c r="JGW31" s="43"/>
      <c r="JGX31" s="43"/>
      <c r="JGY31" s="43"/>
      <c r="JGZ31" s="43"/>
      <c r="JHA31" s="43"/>
      <c r="JHB31" s="43"/>
      <c r="JHC31" s="43"/>
      <c r="JHD31" s="43"/>
      <c r="JHE31" s="43"/>
      <c r="JHF31" s="43"/>
      <c r="JHG31" s="43"/>
      <c r="JHH31" s="43"/>
      <c r="JHI31" s="43"/>
      <c r="JHJ31" s="43"/>
      <c r="JHK31" s="43"/>
      <c r="JHL31" s="43"/>
      <c r="JHM31" s="43"/>
      <c r="JHN31" s="43"/>
      <c r="JHO31" s="43"/>
      <c r="JHP31" s="43"/>
      <c r="JHQ31" s="43"/>
      <c r="JHR31" s="43"/>
      <c r="JHS31" s="43"/>
      <c r="JHT31" s="43"/>
      <c r="JHU31" s="43"/>
      <c r="JHV31" s="43"/>
      <c r="JHW31" s="43"/>
      <c r="JHX31" s="43"/>
      <c r="JHY31" s="43"/>
      <c r="JHZ31" s="43"/>
      <c r="JIA31" s="43"/>
      <c r="JIB31" s="43"/>
      <c r="JIC31" s="43"/>
      <c r="JID31" s="43"/>
      <c r="JIE31" s="43"/>
      <c r="JIF31" s="43"/>
      <c r="JIG31" s="43"/>
      <c r="JIH31" s="43"/>
      <c r="JII31" s="43"/>
      <c r="JIJ31" s="43"/>
      <c r="JIK31" s="43"/>
      <c r="JIL31" s="43"/>
      <c r="JIM31" s="43"/>
      <c r="JIN31" s="43"/>
      <c r="JIO31" s="43"/>
      <c r="JIP31" s="43"/>
      <c r="JIQ31" s="43"/>
      <c r="JIR31" s="43"/>
      <c r="JIS31" s="43"/>
      <c r="JIT31" s="43"/>
      <c r="JIU31" s="43"/>
      <c r="JIV31" s="43"/>
      <c r="JIW31" s="43"/>
      <c r="JIX31" s="43"/>
      <c r="JIY31" s="43"/>
      <c r="JIZ31" s="43"/>
      <c r="JJA31" s="43"/>
      <c r="JJB31" s="43"/>
      <c r="JJC31" s="43"/>
      <c r="JJD31" s="43"/>
      <c r="JJE31" s="43"/>
      <c r="JJF31" s="43"/>
      <c r="JJG31" s="43"/>
      <c r="JJH31" s="43"/>
      <c r="JJI31" s="43"/>
      <c r="JJJ31" s="43"/>
      <c r="JJK31" s="43"/>
      <c r="JJL31" s="43"/>
      <c r="JJM31" s="43"/>
      <c r="JJN31" s="43"/>
      <c r="JJO31" s="43"/>
      <c r="JJP31" s="43"/>
      <c r="JJQ31" s="43"/>
      <c r="JJR31" s="43"/>
      <c r="JJS31" s="43"/>
      <c r="JJT31" s="43"/>
      <c r="JJU31" s="43"/>
      <c r="JJV31" s="43"/>
      <c r="JJW31" s="43"/>
      <c r="JJX31" s="43"/>
      <c r="JJY31" s="43"/>
      <c r="JJZ31" s="43"/>
      <c r="JKA31" s="43"/>
      <c r="JKB31" s="43"/>
      <c r="JKC31" s="43"/>
      <c r="JKD31" s="43"/>
      <c r="JKE31" s="43"/>
      <c r="JKF31" s="43"/>
      <c r="JKG31" s="43"/>
      <c r="JKH31" s="43"/>
      <c r="JKI31" s="43"/>
      <c r="JKJ31" s="43"/>
      <c r="JKK31" s="43"/>
      <c r="JKL31" s="43"/>
      <c r="JKM31" s="43"/>
      <c r="JKN31" s="43"/>
      <c r="JKO31" s="43"/>
      <c r="JKP31" s="43"/>
      <c r="JKQ31" s="43"/>
      <c r="JKR31" s="43"/>
      <c r="JKS31" s="43"/>
      <c r="JKT31" s="43"/>
      <c r="JKU31" s="43"/>
      <c r="JKV31" s="43"/>
      <c r="JKW31" s="43"/>
      <c r="JKX31" s="43"/>
      <c r="JKY31" s="43"/>
      <c r="JKZ31" s="43"/>
      <c r="JLA31" s="43"/>
      <c r="JLB31" s="43"/>
      <c r="JLC31" s="43"/>
      <c r="JLD31" s="43"/>
      <c r="JLE31" s="43"/>
      <c r="JLF31" s="43"/>
      <c r="JLG31" s="43"/>
      <c r="JLH31" s="43"/>
      <c r="JLI31" s="43"/>
      <c r="JLJ31" s="43"/>
      <c r="JLK31" s="43"/>
      <c r="JLL31" s="43"/>
      <c r="JLM31" s="43"/>
      <c r="JLN31" s="43"/>
      <c r="JLO31" s="43"/>
      <c r="JLP31" s="43"/>
      <c r="JLQ31" s="43"/>
      <c r="JLR31" s="43"/>
      <c r="JLS31" s="43"/>
      <c r="JLT31" s="43"/>
      <c r="JLU31" s="43"/>
      <c r="JLV31" s="43"/>
      <c r="JLW31" s="43"/>
      <c r="JLX31" s="43"/>
      <c r="JLY31" s="43"/>
      <c r="JLZ31" s="43"/>
      <c r="JMA31" s="43"/>
      <c r="JMB31" s="43"/>
      <c r="JMC31" s="43"/>
      <c r="JMD31" s="43"/>
      <c r="JME31" s="43"/>
      <c r="JMF31" s="43"/>
      <c r="JMG31" s="43"/>
      <c r="JMH31" s="43"/>
      <c r="JMI31" s="43"/>
      <c r="JMJ31" s="43"/>
      <c r="JMK31" s="43"/>
      <c r="JML31" s="43"/>
      <c r="JMM31" s="43"/>
      <c r="JMN31" s="43"/>
      <c r="JMO31" s="43"/>
      <c r="JMP31" s="43"/>
      <c r="JMQ31" s="43"/>
      <c r="JMR31" s="43"/>
      <c r="JMS31" s="43"/>
      <c r="JMT31" s="43"/>
      <c r="JMU31" s="43"/>
      <c r="JMV31" s="43"/>
      <c r="JMW31" s="43"/>
      <c r="JMX31" s="43"/>
      <c r="JMY31" s="43"/>
      <c r="JMZ31" s="43"/>
      <c r="JNA31" s="43"/>
      <c r="JNB31" s="43"/>
      <c r="JNC31" s="43"/>
      <c r="JND31" s="43"/>
      <c r="JNE31" s="43"/>
      <c r="JNF31" s="43"/>
      <c r="JNG31" s="43"/>
      <c r="JNH31" s="43"/>
      <c r="JNI31" s="43"/>
      <c r="JNJ31" s="43"/>
      <c r="JNK31" s="43"/>
      <c r="JNL31" s="43"/>
      <c r="JNM31" s="43"/>
      <c r="JNN31" s="43"/>
      <c r="JNO31" s="43"/>
      <c r="JNP31" s="43"/>
      <c r="JNQ31" s="43"/>
      <c r="JNR31" s="43"/>
      <c r="JNS31" s="43"/>
      <c r="JNT31" s="43"/>
      <c r="JNU31" s="43"/>
      <c r="JNV31" s="43"/>
      <c r="JNW31" s="43"/>
      <c r="JNX31" s="43"/>
      <c r="JNY31" s="43"/>
      <c r="JNZ31" s="43"/>
      <c r="JOA31" s="43"/>
      <c r="JOB31" s="43"/>
      <c r="JOC31" s="43"/>
      <c r="JOD31" s="43"/>
      <c r="JOE31" s="43"/>
      <c r="JOF31" s="43"/>
      <c r="JOG31" s="43"/>
      <c r="JOH31" s="43"/>
      <c r="JOI31" s="43"/>
      <c r="JOJ31" s="43"/>
      <c r="JOK31" s="43"/>
      <c r="JOL31" s="43"/>
      <c r="JOM31" s="43"/>
      <c r="JON31" s="43"/>
      <c r="JOO31" s="43"/>
      <c r="JOP31" s="43"/>
      <c r="JOQ31" s="43"/>
      <c r="JOR31" s="43"/>
      <c r="JOS31" s="43"/>
      <c r="JOT31" s="43"/>
      <c r="JOU31" s="43"/>
      <c r="JOV31" s="43"/>
      <c r="JOW31" s="43"/>
      <c r="JOX31" s="43"/>
      <c r="JOY31" s="43"/>
      <c r="JOZ31" s="43"/>
      <c r="JPA31" s="43"/>
      <c r="JPB31" s="43"/>
      <c r="JPC31" s="43"/>
      <c r="JPD31" s="43"/>
      <c r="JPE31" s="43"/>
      <c r="JPF31" s="43"/>
      <c r="JPG31" s="43"/>
      <c r="JPH31" s="43"/>
      <c r="JPI31" s="43"/>
      <c r="JPJ31" s="43"/>
      <c r="JPK31" s="43"/>
      <c r="JPL31" s="43"/>
      <c r="JPM31" s="43"/>
      <c r="JPN31" s="43"/>
      <c r="JPO31" s="43"/>
      <c r="JPP31" s="43"/>
      <c r="JPQ31" s="43"/>
      <c r="JPR31" s="43"/>
      <c r="JPS31" s="43"/>
      <c r="JPT31" s="43"/>
      <c r="JPU31" s="43"/>
      <c r="JPV31" s="43"/>
      <c r="JPW31" s="43"/>
      <c r="JPX31" s="43"/>
      <c r="JPY31" s="43"/>
      <c r="JPZ31" s="43"/>
      <c r="JQA31" s="43"/>
      <c r="JQB31" s="43"/>
      <c r="JQC31" s="43"/>
      <c r="JQD31" s="43"/>
      <c r="JQE31" s="43"/>
      <c r="JQF31" s="43"/>
      <c r="JQG31" s="43"/>
      <c r="JQH31" s="43"/>
      <c r="JQI31" s="43"/>
      <c r="JQJ31" s="43"/>
      <c r="JQK31" s="43"/>
      <c r="JQL31" s="43"/>
      <c r="JQM31" s="43"/>
      <c r="JQN31" s="43"/>
      <c r="JQO31" s="43"/>
      <c r="JQP31" s="43"/>
      <c r="JQQ31" s="43"/>
      <c r="JQR31" s="43"/>
      <c r="JQS31" s="43"/>
      <c r="JQT31" s="43"/>
      <c r="JQU31" s="43"/>
      <c r="JQV31" s="43"/>
      <c r="JQW31" s="43"/>
      <c r="JQX31" s="43"/>
      <c r="JQY31" s="43"/>
      <c r="JQZ31" s="43"/>
      <c r="JRA31" s="43"/>
      <c r="JRB31" s="43"/>
      <c r="JRC31" s="43"/>
      <c r="JRD31" s="43"/>
      <c r="JRE31" s="43"/>
      <c r="JRF31" s="43"/>
      <c r="JRG31" s="43"/>
      <c r="JRH31" s="43"/>
      <c r="JRI31" s="43"/>
      <c r="JRJ31" s="43"/>
      <c r="JRK31" s="43"/>
      <c r="JRL31" s="43"/>
      <c r="JRM31" s="43"/>
      <c r="JRN31" s="43"/>
      <c r="JRO31" s="43"/>
      <c r="JRP31" s="43"/>
      <c r="JRQ31" s="43"/>
      <c r="JRR31" s="43"/>
      <c r="JRS31" s="43"/>
      <c r="JRT31" s="43"/>
      <c r="JRU31" s="43"/>
      <c r="JRV31" s="43"/>
      <c r="JRW31" s="43"/>
      <c r="JRX31" s="43"/>
      <c r="JRY31" s="43"/>
      <c r="JRZ31" s="43"/>
      <c r="JSA31" s="43"/>
      <c r="JSB31" s="43"/>
      <c r="JSC31" s="43"/>
      <c r="JSD31" s="43"/>
      <c r="JSE31" s="43"/>
      <c r="JSF31" s="43"/>
      <c r="JSG31" s="43"/>
      <c r="JSH31" s="43"/>
      <c r="JSI31" s="43"/>
      <c r="JSJ31" s="43"/>
      <c r="JSK31" s="43"/>
      <c r="JSL31" s="43"/>
      <c r="JSM31" s="43"/>
      <c r="JSN31" s="43"/>
      <c r="JSO31" s="43"/>
      <c r="JSP31" s="43"/>
      <c r="JSQ31" s="43"/>
      <c r="JSR31" s="43"/>
      <c r="JSS31" s="43"/>
      <c r="JST31" s="43"/>
      <c r="JSU31" s="43"/>
      <c r="JSV31" s="43"/>
      <c r="JSW31" s="43"/>
      <c r="JSX31" s="43"/>
      <c r="JSY31" s="43"/>
      <c r="JSZ31" s="43"/>
      <c r="JTA31" s="43"/>
      <c r="JTB31" s="43"/>
      <c r="JTC31" s="43"/>
      <c r="JTD31" s="43"/>
      <c r="JTE31" s="43"/>
      <c r="JTF31" s="43"/>
      <c r="JTG31" s="43"/>
      <c r="JTH31" s="43"/>
      <c r="JTI31" s="43"/>
      <c r="JTJ31" s="43"/>
      <c r="JTK31" s="43"/>
      <c r="JTL31" s="43"/>
      <c r="JTM31" s="43"/>
      <c r="JTN31" s="43"/>
      <c r="JTO31" s="43"/>
      <c r="JTP31" s="43"/>
      <c r="JTQ31" s="43"/>
      <c r="JTR31" s="43"/>
      <c r="JTS31" s="43"/>
      <c r="JTT31" s="43"/>
      <c r="JTU31" s="43"/>
      <c r="JTV31" s="43"/>
      <c r="JTW31" s="43"/>
      <c r="JTX31" s="43"/>
      <c r="JTY31" s="43"/>
      <c r="JTZ31" s="43"/>
      <c r="JUA31" s="43"/>
      <c r="JUB31" s="43"/>
      <c r="JUC31" s="43"/>
      <c r="JUD31" s="43"/>
      <c r="JUE31" s="43"/>
      <c r="JUF31" s="43"/>
      <c r="JUG31" s="43"/>
      <c r="JUH31" s="43"/>
      <c r="JUI31" s="43"/>
      <c r="JUJ31" s="43"/>
      <c r="JUK31" s="43"/>
      <c r="JUL31" s="43"/>
      <c r="JUM31" s="43"/>
      <c r="JUN31" s="43"/>
      <c r="JUO31" s="43"/>
      <c r="JUP31" s="43"/>
      <c r="JUQ31" s="43"/>
      <c r="JUR31" s="43"/>
      <c r="JUS31" s="43"/>
      <c r="JUT31" s="43"/>
      <c r="JUU31" s="43"/>
      <c r="JUV31" s="43"/>
      <c r="JUW31" s="43"/>
      <c r="JUX31" s="43"/>
      <c r="JUY31" s="43"/>
      <c r="JUZ31" s="43"/>
      <c r="JVA31" s="43"/>
      <c r="JVB31" s="43"/>
      <c r="JVC31" s="43"/>
      <c r="JVD31" s="43"/>
      <c r="JVE31" s="43"/>
      <c r="JVF31" s="43"/>
      <c r="JVG31" s="43"/>
      <c r="JVH31" s="43"/>
      <c r="JVI31" s="43"/>
      <c r="JVJ31" s="43"/>
      <c r="JVK31" s="43"/>
      <c r="JVL31" s="43"/>
      <c r="JVM31" s="43"/>
      <c r="JVN31" s="43"/>
      <c r="JVO31" s="43"/>
      <c r="JVP31" s="43"/>
      <c r="JVQ31" s="43"/>
      <c r="JVR31" s="43"/>
      <c r="JVS31" s="43"/>
      <c r="JVT31" s="43"/>
      <c r="JVU31" s="43"/>
      <c r="JVV31" s="43"/>
      <c r="JVW31" s="43"/>
      <c r="JVX31" s="43"/>
      <c r="JVY31" s="43"/>
      <c r="JVZ31" s="43"/>
      <c r="JWA31" s="43"/>
      <c r="JWB31" s="43"/>
      <c r="JWC31" s="43"/>
      <c r="JWD31" s="43"/>
      <c r="JWE31" s="43"/>
      <c r="JWF31" s="43"/>
      <c r="JWG31" s="43"/>
      <c r="JWH31" s="43"/>
      <c r="JWI31" s="43"/>
      <c r="JWJ31" s="43"/>
      <c r="JWK31" s="43"/>
      <c r="JWL31" s="43"/>
      <c r="JWM31" s="43"/>
      <c r="JWN31" s="43"/>
      <c r="JWO31" s="43"/>
      <c r="JWP31" s="43"/>
      <c r="JWQ31" s="43"/>
      <c r="JWR31" s="43"/>
      <c r="JWS31" s="43"/>
      <c r="JWT31" s="43"/>
      <c r="JWU31" s="43"/>
      <c r="JWV31" s="43"/>
      <c r="JWW31" s="43"/>
      <c r="JWX31" s="43"/>
      <c r="JWY31" s="43"/>
      <c r="JWZ31" s="43"/>
      <c r="JXA31" s="43"/>
      <c r="JXB31" s="43"/>
      <c r="JXC31" s="43"/>
      <c r="JXD31" s="43"/>
      <c r="JXE31" s="43"/>
      <c r="JXF31" s="43"/>
      <c r="JXG31" s="43"/>
      <c r="JXH31" s="43"/>
      <c r="JXI31" s="43"/>
      <c r="JXJ31" s="43"/>
      <c r="JXK31" s="43"/>
      <c r="JXL31" s="43"/>
      <c r="JXM31" s="43"/>
      <c r="JXN31" s="43"/>
      <c r="JXO31" s="43"/>
      <c r="JXP31" s="43"/>
      <c r="JXQ31" s="43"/>
      <c r="JXR31" s="43"/>
      <c r="JXS31" s="43"/>
      <c r="JXT31" s="43"/>
      <c r="JXU31" s="43"/>
      <c r="JXV31" s="43"/>
      <c r="JXW31" s="43"/>
      <c r="JXX31" s="43"/>
      <c r="JXY31" s="43"/>
      <c r="JXZ31" s="43"/>
      <c r="JYA31" s="43"/>
      <c r="JYB31" s="43"/>
      <c r="JYC31" s="43"/>
      <c r="JYD31" s="43"/>
      <c r="JYE31" s="43"/>
      <c r="JYF31" s="43"/>
      <c r="JYG31" s="43"/>
      <c r="JYH31" s="43"/>
      <c r="JYI31" s="43"/>
      <c r="JYJ31" s="43"/>
      <c r="JYK31" s="43"/>
      <c r="JYL31" s="43"/>
      <c r="JYM31" s="43"/>
      <c r="JYN31" s="43"/>
      <c r="JYO31" s="43"/>
      <c r="JYP31" s="43"/>
      <c r="JYQ31" s="43"/>
      <c r="JYR31" s="43"/>
      <c r="JYS31" s="43"/>
      <c r="JYT31" s="43"/>
      <c r="JYU31" s="43"/>
      <c r="JYV31" s="43"/>
      <c r="JYW31" s="43"/>
      <c r="JYX31" s="43"/>
      <c r="JYY31" s="43"/>
      <c r="JYZ31" s="43"/>
      <c r="JZA31" s="43"/>
      <c r="JZB31" s="43"/>
      <c r="JZC31" s="43"/>
      <c r="JZD31" s="43"/>
      <c r="JZE31" s="43"/>
      <c r="JZF31" s="43"/>
      <c r="JZG31" s="43"/>
      <c r="JZH31" s="43"/>
      <c r="JZI31" s="43"/>
      <c r="JZJ31" s="43"/>
      <c r="JZK31" s="43"/>
      <c r="JZL31" s="43"/>
      <c r="JZM31" s="43"/>
      <c r="JZN31" s="43"/>
      <c r="JZO31" s="43"/>
      <c r="JZP31" s="43"/>
      <c r="JZQ31" s="43"/>
      <c r="JZR31" s="43"/>
      <c r="JZS31" s="43"/>
      <c r="JZT31" s="43"/>
      <c r="JZU31" s="43"/>
      <c r="JZV31" s="43"/>
      <c r="JZW31" s="43"/>
      <c r="JZX31" s="43"/>
      <c r="JZY31" s="43"/>
      <c r="JZZ31" s="43"/>
      <c r="KAA31" s="43"/>
      <c r="KAB31" s="43"/>
      <c r="KAC31" s="43"/>
      <c r="KAD31" s="43"/>
      <c r="KAE31" s="43"/>
      <c r="KAF31" s="43"/>
      <c r="KAG31" s="43"/>
      <c r="KAH31" s="43"/>
      <c r="KAI31" s="43"/>
      <c r="KAJ31" s="43"/>
      <c r="KAK31" s="43"/>
      <c r="KAL31" s="43"/>
      <c r="KAM31" s="43"/>
      <c r="KAN31" s="43"/>
      <c r="KAO31" s="43"/>
      <c r="KAP31" s="43"/>
      <c r="KAQ31" s="43"/>
      <c r="KAR31" s="43"/>
      <c r="KAS31" s="43"/>
      <c r="KAT31" s="43"/>
      <c r="KAU31" s="43"/>
      <c r="KAV31" s="43"/>
      <c r="KAW31" s="43"/>
      <c r="KAX31" s="43"/>
      <c r="KAY31" s="43"/>
      <c r="KAZ31" s="43"/>
      <c r="KBA31" s="43"/>
      <c r="KBB31" s="43"/>
      <c r="KBC31" s="43"/>
      <c r="KBD31" s="43"/>
      <c r="KBE31" s="43"/>
      <c r="KBF31" s="43"/>
      <c r="KBG31" s="43"/>
      <c r="KBH31" s="43"/>
      <c r="KBI31" s="43"/>
      <c r="KBJ31" s="43"/>
      <c r="KBK31" s="43"/>
      <c r="KBL31" s="43"/>
      <c r="KBM31" s="43"/>
      <c r="KBN31" s="43"/>
      <c r="KBO31" s="43"/>
      <c r="KBP31" s="43"/>
      <c r="KBQ31" s="43"/>
      <c r="KBR31" s="43"/>
      <c r="KBS31" s="43"/>
      <c r="KBT31" s="43"/>
      <c r="KBU31" s="43"/>
      <c r="KBV31" s="43"/>
      <c r="KBW31" s="43"/>
      <c r="KBX31" s="43"/>
      <c r="KBY31" s="43"/>
      <c r="KBZ31" s="43"/>
      <c r="KCA31" s="43"/>
      <c r="KCB31" s="43"/>
      <c r="KCC31" s="43"/>
      <c r="KCD31" s="43"/>
      <c r="KCE31" s="43"/>
      <c r="KCF31" s="43"/>
      <c r="KCG31" s="43"/>
      <c r="KCH31" s="43"/>
      <c r="KCI31" s="43"/>
      <c r="KCJ31" s="43"/>
      <c r="KCK31" s="43"/>
      <c r="KCL31" s="43"/>
      <c r="KCM31" s="43"/>
      <c r="KCN31" s="43"/>
      <c r="KCO31" s="43"/>
      <c r="KCP31" s="43"/>
      <c r="KCQ31" s="43"/>
      <c r="KCR31" s="43"/>
      <c r="KCS31" s="43"/>
      <c r="KCT31" s="43"/>
      <c r="KCU31" s="43"/>
      <c r="KCV31" s="43"/>
      <c r="KCW31" s="43"/>
      <c r="KCX31" s="43"/>
      <c r="KCY31" s="43"/>
      <c r="KCZ31" s="43"/>
      <c r="KDA31" s="43"/>
      <c r="KDB31" s="43"/>
      <c r="KDC31" s="43"/>
      <c r="KDD31" s="43"/>
      <c r="KDE31" s="43"/>
      <c r="KDF31" s="43"/>
      <c r="KDG31" s="43"/>
      <c r="KDH31" s="43"/>
      <c r="KDI31" s="43"/>
      <c r="KDJ31" s="43"/>
      <c r="KDK31" s="43"/>
      <c r="KDL31" s="43"/>
      <c r="KDM31" s="43"/>
      <c r="KDN31" s="43"/>
      <c r="KDO31" s="43"/>
      <c r="KDP31" s="43"/>
      <c r="KDQ31" s="43"/>
      <c r="KDR31" s="43"/>
      <c r="KDS31" s="43"/>
      <c r="KDT31" s="43"/>
      <c r="KDU31" s="43"/>
      <c r="KDV31" s="43"/>
      <c r="KDW31" s="43"/>
      <c r="KDX31" s="43"/>
      <c r="KDY31" s="43"/>
      <c r="KDZ31" s="43"/>
      <c r="KEA31" s="43"/>
      <c r="KEB31" s="43"/>
      <c r="KEC31" s="43"/>
      <c r="KED31" s="43"/>
      <c r="KEE31" s="43"/>
      <c r="KEF31" s="43"/>
      <c r="KEG31" s="43"/>
      <c r="KEH31" s="43"/>
      <c r="KEI31" s="43"/>
      <c r="KEJ31" s="43"/>
      <c r="KEK31" s="43"/>
      <c r="KEL31" s="43"/>
      <c r="KEM31" s="43"/>
      <c r="KEN31" s="43"/>
      <c r="KEO31" s="43"/>
      <c r="KEP31" s="43"/>
      <c r="KEQ31" s="43"/>
      <c r="KER31" s="43"/>
      <c r="KES31" s="43"/>
      <c r="KET31" s="43"/>
      <c r="KEU31" s="43"/>
      <c r="KEV31" s="43"/>
      <c r="KEW31" s="43"/>
      <c r="KEX31" s="43"/>
      <c r="KEY31" s="43"/>
      <c r="KEZ31" s="43"/>
      <c r="KFA31" s="43"/>
      <c r="KFB31" s="43"/>
      <c r="KFC31" s="43"/>
      <c r="KFD31" s="43"/>
      <c r="KFE31" s="43"/>
      <c r="KFF31" s="43"/>
      <c r="KFG31" s="43"/>
      <c r="KFH31" s="43"/>
      <c r="KFI31" s="43"/>
      <c r="KFJ31" s="43"/>
      <c r="KFK31" s="43"/>
      <c r="KFL31" s="43"/>
      <c r="KFM31" s="43"/>
      <c r="KFN31" s="43"/>
      <c r="KFO31" s="43"/>
      <c r="KFP31" s="43"/>
      <c r="KFQ31" s="43"/>
      <c r="KFR31" s="43"/>
      <c r="KFS31" s="43"/>
      <c r="KFT31" s="43"/>
      <c r="KFU31" s="43"/>
      <c r="KFV31" s="43"/>
      <c r="KFW31" s="43"/>
      <c r="KFX31" s="43"/>
      <c r="KFY31" s="43"/>
      <c r="KFZ31" s="43"/>
      <c r="KGA31" s="43"/>
      <c r="KGB31" s="43"/>
      <c r="KGC31" s="43"/>
      <c r="KGD31" s="43"/>
      <c r="KGE31" s="43"/>
      <c r="KGF31" s="43"/>
      <c r="KGG31" s="43"/>
      <c r="KGH31" s="43"/>
      <c r="KGI31" s="43"/>
      <c r="KGJ31" s="43"/>
      <c r="KGK31" s="43"/>
      <c r="KGL31" s="43"/>
      <c r="KGM31" s="43"/>
      <c r="KGN31" s="43"/>
      <c r="KGO31" s="43"/>
      <c r="KGP31" s="43"/>
      <c r="KGQ31" s="43"/>
      <c r="KGR31" s="43"/>
      <c r="KGS31" s="43"/>
      <c r="KGT31" s="43"/>
      <c r="KGU31" s="43"/>
      <c r="KGV31" s="43"/>
      <c r="KGW31" s="43"/>
      <c r="KGX31" s="43"/>
      <c r="KGY31" s="43"/>
      <c r="KGZ31" s="43"/>
      <c r="KHA31" s="43"/>
      <c r="KHB31" s="43"/>
      <c r="KHC31" s="43"/>
      <c r="KHD31" s="43"/>
      <c r="KHE31" s="43"/>
      <c r="KHF31" s="43"/>
      <c r="KHG31" s="43"/>
      <c r="KHH31" s="43"/>
      <c r="KHI31" s="43"/>
      <c r="KHJ31" s="43"/>
      <c r="KHK31" s="43"/>
      <c r="KHL31" s="43"/>
      <c r="KHM31" s="43"/>
      <c r="KHN31" s="43"/>
      <c r="KHO31" s="43"/>
      <c r="KHP31" s="43"/>
      <c r="KHQ31" s="43"/>
      <c r="KHR31" s="43"/>
      <c r="KHS31" s="43"/>
      <c r="KHT31" s="43"/>
      <c r="KHU31" s="43"/>
      <c r="KHV31" s="43"/>
      <c r="KHW31" s="43"/>
      <c r="KHX31" s="43"/>
      <c r="KHY31" s="43"/>
      <c r="KHZ31" s="43"/>
      <c r="KIA31" s="43"/>
      <c r="KIB31" s="43"/>
      <c r="KIC31" s="43"/>
      <c r="KID31" s="43"/>
      <c r="KIE31" s="43"/>
      <c r="KIF31" s="43"/>
      <c r="KIG31" s="43"/>
      <c r="KIH31" s="43"/>
      <c r="KII31" s="43"/>
      <c r="KIJ31" s="43"/>
      <c r="KIK31" s="43"/>
      <c r="KIL31" s="43"/>
      <c r="KIM31" s="43"/>
      <c r="KIN31" s="43"/>
      <c r="KIO31" s="43"/>
      <c r="KIP31" s="43"/>
      <c r="KIQ31" s="43"/>
      <c r="KIR31" s="43"/>
      <c r="KIS31" s="43"/>
      <c r="KIT31" s="43"/>
      <c r="KIU31" s="43"/>
      <c r="KIV31" s="43"/>
      <c r="KIW31" s="43"/>
      <c r="KIX31" s="43"/>
      <c r="KIY31" s="43"/>
      <c r="KIZ31" s="43"/>
      <c r="KJA31" s="43"/>
      <c r="KJB31" s="43"/>
      <c r="KJC31" s="43"/>
      <c r="KJD31" s="43"/>
      <c r="KJE31" s="43"/>
      <c r="KJF31" s="43"/>
      <c r="KJG31" s="43"/>
      <c r="KJH31" s="43"/>
      <c r="KJI31" s="43"/>
      <c r="KJJ31" s="43"/>
      <c r="KJK31" s="43"/>
      <c r="KJL31" s="43"/>
      <c r="KJM31" s="43"/>
      <c r="KJN31" s="43"/>
      <c r="KJO31" s="43"/>
      <c r="KJP31" s="43"/>
      <c r="KJQ31" s="43"/>
      <c r="KJR31" s="43"/>
      <c r="KJS31" s="43"/>
      <c r="KJT31" s="43"/>
      <c r="KJU31" s="43"/>
      <c r="KJV31" s="43"/>
      <c r="KJW31" s="43"/>
      <c r="KJX31" s="43"/>
      <c r="KJY31" s="43"/>
      <c r="KJZ31" s="43"/>
      <c r="KKA31" s="43"/>
      <c r="KKB31" s="43"/>
      <c r="KKC31" s="43"/>
      <c r="KKD31" s="43"/>
      <c r="KKE31" s="43"/>
      <c r="KKF31" s="43"/>
      <c r="KKG31" s="43"/>
      <c r="KKH31" s="43"/>
      <c r="KKI31" s="43"/>
      <c r="KKJ31" s="43"/>
      <c r="KKK31" s="43"/>
      <c r="KKL31" s="43"/>
      <c r="KKM31" s="43"/>
      <c r="KKN31" s="43"/>
      <c r="KKO31" s="43"/>
      <c r="KKP31" s="43"/>
      <c r="KKQ31" s="43"/>
      <c r="KKR31" s="43"/>
      <c r="KKS31" s="43"/>
      <c r="KKT31" s="43"/>
      <c r="KKU31" s="43"/>
      <c r="KKV31" s="43"/>
      <c r="KKW31" s="43"/>
      <c r="KKX31" s="43"/>
      <c r="KKY31" s="43"/>
      <c r="KKZ31" s="43"/>
      <c r="KLA31" s="43"/>
      <c r="KLB31" s="43"/>
      <c r="KLC31" s="43"/>
      <c r="KLD31" s="43"/>
      <c r="KLE31" s="43"/>
      <c r="KLF31" s="43"/>
      <c r="KLG31" s="43"/>
      <c r="KLH31" s="43"/>
      <c r="KLI31" s="43"/>
      <c r="KLJ31" s="43"/>
      <c r="KLK31" s="43"/>
      <c r="KLL31" s="43"/>
      <c r="KLM31" s="43"/>
      <c r="KLN31" s="43"/>
      <c r="KLO31" s="43"/>
      <c r="KLP31" s="43"/>
      <c r="KLQ31" s="43"/>
      <c r="KLR31" s="43"/>
      <c r="KLS31" s="43"/>
      <c r="KLT31" s="43"/>
      <c r="KLU31" s="43"/>
      <c r="KLV31" s="43"/>
      <c r="KLW31" s="43"/>
      <c r="KLX31" s="43"/>
      <c r="KLY31" s="43"/>
      <c r="KLZ31" s="43"/>
      <c r="KMA31" s="43"/>
      <c r="KMB31" s="43"/>
      <c r="KMC31" s="43"/>
      <c r="KMD31" s="43"/>
      <c r="KME31" s="43"/>
      <c r="KMF31" s="43"/>
      <c r="KMG31" s="43"/>
      <c r="KMH31" s="43"/>
      <c r="KMI31" s="43"/>
      <c r="KMJ31" s="43"/>
      <c r="KMK31" s="43"/>
      <c r="KML31" s="43"/>
      <c r="KMM31" s="43"/>
      <c r="KMN31" s="43"/>
      <c r="KMO31" s="43"/>
      <c r="KMP31" s="43"/>
      <c r="KMQ31" s="43"/>
      <c r="KMR31" s="43"/>
      <c r="KMS31" s="43"/>
      <c r="KMT31" s="43"/>
      <c r="KMU31" s="43"/>
      <c r="KMV31" s="43"/>
      <c r="KMW31" s="43"/>
      <c r="KMX31" s="43"/>
      <c r="KMY31" s="43"/>
      <c r="KMZ31" s="43"/>
      <c r="KNA31" s="43"/>
      <c r="KNB31" s="43"/>
      <c r="KNC31" s="43"/>
      <c r="KND31" s="43"/>
      <c r="KNE31" s="43"/>
      <c r="KNF31" s="43"/>
      <c r="KNG31" s="43"/>
      <c r="KNH31" s="43"/>
      <c r="KNI31" s="43"/>
      <c r="KNJ31" s="43"/>
      <c r="KNK31" s="43"/>
      <c r="KNL31" s="43"/>
      <c r="KNM31" s="43"/>
      <c r="KNN31" s="43"/>
      <c r="KNO31" s="43"/>
      <c r="KNP31" s="43"/>
      <c r="KNQ31" s="43"/>
      <c r="KNR31" s="43"/>
      <c r="KNS31" s="43"/>
      <c r="KNT31" s="43"/>
      <c r="KNU31" s="43"/>
      <c r="KNV31" s="43"/>
      <c r="KNW31" s="43"/>
      <c r="KNX31" s="43"/>
      <c r="KNY31" s="43"/>
      <c r="KNZ31" s="43"/>
      <c r="KOA31" s="43"/>
      <c r="KOB31" s="43"/>
      <c r="KOC31" s="43"/>
      <c r="KOD31" s="43"/>
      <c r="KOE31" s="43"/>
      <c r="KOF31" s="43"/>
      <c r="KOG31" s="43"/>
      <c r="KOH31" s="43"/>
      <c r="KOI31" s="43"/>
      <c r="KOJ31" s="43"/>
      <c r="KOK31" s="43"/>
      <c r="KOL31" s="43"/>
      <c r="KOM31" s="43"/>
      <c r="KON31" s="43"/>
      <c r="KOO31" s="43"/>
      <c r="KOP31" s="43"/>
      <c r="KOQ31" s="43"/>
      <c r="KOR31" s="43"/>
      <c r="KOS31" s="43"/>
      <c r="KOT31" s="43"/>
      <c r="KOU31" s="43"/>
      <c r="KOV31" s="43"/>
      <c r="KOW31" s="43"/>
      <c r="KOX31" s="43"/>
      <c r="KOY31" s="43"/>
      <c r="KOZ31" s="43"/>
      <c r="KPA31" s="43"/>
      <c r="KPB31" s="43"/>
      <c r="KPC31" s="43"/>
      <c r="KPD31" s="43"/>
      <c r="KPE31" s="43"/>
      <c r="KPF31" s="43"/>
      <c r="KPG31" s="43"/>
      <c r="KPH31" s="43"/>
      <c r="KPI31" s="43"/>
      <c r="KPJ31" s="43"/>
      <c r="KPK31" s="43"/>
      <c r="KPL31" s="43"/>
      <c r="KPM31" s="43"/>
      <c r="KPN31" s="43"/>
      <c r="KPO31" s="43"/>
      <c r="KPP31" s="43"/>
      <c r="KPQ31" s="43"/>
      <c r="KPR31" s="43"/>
      <c r="KPS31" s="43"/>
      <c r="KPT31" s="43"/>
      <c r="KPU31" s="43"/>
      <c r="KPV31" s="43"/>
      <c r="KPW31" s="43"/>
      <c r="KPX31" s="43"/>
      <c r="KPY31" s="43"/>
      <c r="KPZ31" s="43"/>
      <c r="KQA31" s="43"/>
      <c r="KQB31" s="43"/>
      <c r="KQC31" s="43"/>
      <c r="KQD31" s="43"/>
      <c r="KQE31" s="43"/>
      <c r="KQF31" s="43"/>
      <c r="KQG31" s="43"/>
      <c r="KQH31" s="43"/>
      <c r="KQI31" s="43"/>
      <c r="KQJ31" s="43"/>
      <c r="KQK31" s="43"/>
      <c r="KQL31" s="43"/>
      <c r="KQM31" s="43"/>
      <c r="KQN31" s="43"/>
      <c r="KQO31" s="43"/>
      <c r="KQP31" s="43"/>
      <c r="KQQ31" s="43"/>
      <c r="KQR31" s="43"/>
      <c r="KQS31" s="43"/>
      <c r="KQT31" s="43"/>
      <c r="KQU31" s="43"/>
      <c r="KQV31" s="43"/>
      <c r="KQW31" s="43"/>
      <c r="KQX31" s="43"/>
      <c r="KQY31" s="43"/>
      <c r="KQZ31" s="43"/>
      <c r="KRA31" s="43"/>
      <c r="KRB31" s="43"/>
      <c r="KRC31" s="43"/>
      <c r="KRD31" s="43"/>
      <c r="KRE31" s="43"/>
      <c r="KRF31" s="43"/>
      <c r="KRG31" s="43"/>
      <c r="KRH31" s="43"/>
      <c r="KRI31" s="43"/>
      <c r="KRJ31" s="43"/>
      <c r="KRK31" s="43"/>
      <c r="KRL31" s="43"/>
      <c r="KRM31" s="43"/>
      <c r="KRN31" s="43"/>
      <c r="KRO31" s="43"/>
      <c r="KRP31" s="43"/>
      <c r="KRQ31" s="43"/>
      <c r="KRR31" s="43"/>
      <c r="KRS31" s="43"/>
      <c r="KRT31" s="43"/>
      <c r="KRU31" s="43"/>
      <c r="KRV31" s="43"/>
      <c r="KRW31" s="43"/>
      <c r="KRX31" s="43"/>
      <c r="KRY31" s="43"/>
      <c r="KRZ31" s="43"/>
      <c r="KSA31" s="43"/>
      <c r="KSB31" s="43"/>
      <c r="KSC31" s="43"/>
      <c r="KSD31" s="43"/>
      <c r="KSE31" s="43"/>
      <c r="KSF31" s="43"/>
      <c r="KSG31" s="43"/>
      <c r="KSH31" s="43"/>
      <c r="KSI31" s="43"/>
      <c r="KSJ31" s="43"/>
      <c r="KSK31" s="43"/>
      <c r="KSL31" s="43"/>
      <c r="KSM31" s="43"/>
      <c r="KSN31" s="43"/>
      <c r="KSO31" s="43"/>
      <c r="KSP31" s="43"/>
      <c r="KSQ31" s="43"/>
      <c r="KSR31" s="43"/>
      <c r="KSS31" s="43"/>
      <c r="KST31" s="43"/>
      <c r="KSU31" s="43"/>
      <c r="KSV31" s="43"/>
      <c r="KSW31" s="43"/>
      <c r="KSX31" s="43"/>
      <c r="KSY31" s="43"/>
      <c r="KSZ31" s="43"/>
      <c r="KTA31" s="43"/>
      <c r="KTB31" s="43"/>
      <c r="KTC31" s="43"/>
      <c r="KTD31" s="43"/>
      <c r="KTE31" s="43"/>
      <c r="KTF31" s="43"/>
      <c r="KTG31" s="43"/>
      <c r="KTH31" s="43"/>
      <c r="KTI31" s="43"/>
      <c r="KTJ31" s="43"/>
      <c r="KTK31" s="43"/>
      <c r="KTL31" s="43"/>
      <c r="KTM31" s="43"/>
      <c r="KTN31" s="43"/>
      <c r="KTO31" s="43"/>
      <c r="KTP31" s="43"/>
      <c r="KTQ31" s="43"/>
      <c r="KTR31" s="43"/>
      <c r="KTS31" s="43"/>
      <c r="KTT31" s="43"/>
      <c r="KTU31" s="43"/>
      <c r="KTV31" s="43"/>
      <c r="KTW31" s="43"/>
      <c r="KTX31" s="43"/>
      <c r="KTY31" s="43"/>
      <c r="KTZ31" s="43"/>
      <c r="KUA31" s="43"/>
      <c r="KUB31" s="43"/>
      <c r="KUC31" s="43"/>
      <c r="KUD31" s="43"/>
      <c r="KUE31" s="43"/>
      <c r="KUF31" s="43"/>
      <c r="KUG31" s="43"/>
      <c r="KUH31" s="43"/>
      <c r="KUI31" s="43"/>
      <c r="KUJ31" s="43"/>
      <c r="KUK31" s="43"/>
      <c r="KUL31" s="43"/>
      <c r="KUM31" s="43"/>
      <c r="KUN31" s="43"/>
      <c r="KUO31" s="43"/>
      <c r="KUP31" s="43"/>
      <c r="KUQ31" s="43"/>
      <c r="KUR31" s="43"/>
      <c r="KUS31" s="43"/>
      <c r="KUT31" s="43"/>
      <c r="KUU31" s="43"/>
      <c r="KUV31" s="43"/>
      <c r="KUW31" s="43"/>
      <c r="KUX31" s="43"/>
      <c r="KUY31" s="43"/>
      <c r="KUZ31" s="43"/>
      <c r="KVA31" s="43"/>
      <c r="KVB31" s="43"/>
      <c r="KVC31" s="43"/>
      <c r="KVD31" s="43"/>
      <c r="KVE31" s="43"/>
      <c r="KVF31" s="43"/>
      <c r="KVG31" s="43"/>
      <c r="KVH31" s="43"/>
      <c r="KVI31" s="43"/>
      <c r="KVJ31" s="43"/>
      <c r="KVK31" s="43"/>
      <c r="KVL31" s="43"/>
      <c r="KVM31" s="43"/>
      <c r="KVN31" s="43"/>
      <c r="KVO31" s="43"/>
      <c r="KVP31" s="43"/>
      <c r="KVQ31" s="43"/>
      <c r="KVR31" s="43"/>
      <c r="KVS31" s="43"/>
      <c r="KVT31" s="43"/>
      <c r="KVU31" s="43"/>
      <c r="KVV31" s="43"/>
      <c r="KVW31" s="43"/>
      <c r="KVX31" s="43"/>
      <c r="KVY31" s="43"/>
      <c r="KVZ31" s="43"/>
      <c r="KWA31" s="43"/>
      <c r="KWB31" s="43"/>
      <c r="KWC31" s="43"/>
      <c r="KWD31" s="43"/>
      <c r="KWE31" s="43"/>
      <c r="KWF31" s="43"/>
      <c r="KWG31" s="43"/>
      <c r="KWH31" s="43"/>
      <c r="KWI31" s="43"/>
      <c r="KWJ31" s="43"/>
      <c r="KWK31" s="43"/>
      <c r="KWL31" s="43"/>
      <c r="KWM31" s="43"/>
      <c r="KWN31" s="43"/>
      <c r="KWO31" s="43"/>
      <c r="KWP31" s="43"/>
      <c r="KWQ31" s="43"/>
      <c r="KWR31" s="43"/>
      <c r="KWS31" s="43"/>
      <c r="KWT31" s="43"/>
      <c r="KWU31" s="43"/>
      <c r="KWV31" s="43"/>
      <c r="KWW31" s="43"/>
      <c r="KWX31" s="43"/>
      <c r="KWY31" s="43"/>
      <c r="KWZ31" s="43"/>
      <c r="KXA31" s="43"/>
      <c r="KXB31" s="43"/>
      <c r="KXC31" s="43"/>
      <c r="KXD31" s="43"/>
      <c r="KXE31" s="43"/>
      <c r="KXF31" s="43"/>
      <c r="KXG31" s="43"/>
      <c r="KXH31" s="43"/>
      <c r="KXI31" s="43"/>
      <c r="KXJ31" s="43"/>
      <c r="KXK31" s="43"/>
      <c r="KXL31" s="43"/>
      <c r="KXM31" s="43"/>
      <c r="KXN31" s="43"/>
      <c r="KXO31" s="43"/>
      <c r="KXP31" s="43"/>
      <c r="KXQ31" s="43"/>
      <c r="KXR31" s="43"/>
      <c r="KXS31" s="43"/>
      <c r="KXT31" s="43"/>
      <c r="KXU31" s="43"/>
      <c r="KXV31" s="43"/>
      <c r="KXW31" s="43"/>
      <c r="KXX31" s="43"/>
      <c r="KXY31" s="43"/>
      <c r="KXZ31" s="43"/>
      <c r="KYA31" s="43"/>
      <c r="KYB31" s="43"/>
      <c r="KYC31" s="43"/>
      <c r="KYD31" s="43"/>
      <c r="KYE31" s="43"/>
      <c r="KYF31" s="43"/>
      <c r="KYG31" s="43"/>
      <c r="KYH31" s="43"/>
      <c r="KYI31" s="43"/>
      <c r="KYJ31" s="43"/>
      <c r="KYK31" s="43"/>
      <c r="KYL31" s="43"/>
      <c r="KYM31" s="43"/>
      <c r="KYN31" s="43"/>
      <c r="KYO31" s="43"/>
      <c r="KYP31" s="43"/>
      <c r="KYQ31" s="43"/>
      <c r="KYR31" s="43"/>
      <c r="KYS31" s="43"/>
      <c r="KYT31" s="43"/>
      <c r="KYU31" s="43"/>
      <c r="KYV31" s="43"/>
      <c r="KYW31" s="43"/>
      <c r="KYX31" s="43"/>
      <c r="KYY31" s="43"/>
      <c r="KYZ31" s="43"/>
      <c r="KZA31" s="43"/>
      <c r="KZB31" s="43"/>
      <c r="KZC31" s="43"/>
      <c r="KZD31" s="43"/>
      <c r="KZE31" s="43"/>
      <c r="KZF31" s="43"/>
      <c r="KZG31" s="43"/>
      <c r="KZH31" s="43"/>
      <c r="KZI31" s="43"/>
      <c r="KZJ31" s="43"/>
      <c r="KZK31" s="43"/>
      <c r="KZL31" s="43"/>
      <c r="KZM31" s="43"/>
      <c r="KZN31" s="43"/>
      <c r="KZO31" s="43"/>
      <c r="KZP31" s="43"/>
      <c r="KZQ31" s="43"/>
      <c r="KZR31" s="43"/>
      <c r="KZS31" s="43"/>
      <c r="KZT31" s="43"/>
      <c r="KZU31" s="43"/>
      <c r="KZV31" s="43"/>
      <c r="KZW31" s="43"/>
      <c r="KZX31" s="43"/>
      <c r="KZY31" s="43"/>
      <c r="KZZ31" s="43"/>
      <c r="LAA31" s="43"/>
      <c r="LAB31" s="43"/>
      <c r="LAC31" s="43"/>
      <c r="LAD31" s="43"/>
      <c r="LAE31" s="43"/>
      <c r="LAF31" s="43"/>
      <c r="LAG31" s="43"/>
      <c r="LAH31" s="43"/>
      <c r="LAI31" s="43"/>
      <c r="LAJ31" s="43"/>
      <c r="LAK31" s="43"/>
      <c r="LAL31" s="43"/>
      <c r="LAM31" s="43"/>
      <c r="LAN31" s="43"/>
      <c r="LAO31" s="43"/>
      <c r="LAP31" s="43"/>
      <c r="LAQ31" s="43"/>
      <c r="LAR31" s="43"/>
      <c r="LAS31" s="43"/>
      <c r="LAT31" s="43"/>
      <c r="LAU31" s="43"/>
      <c r="LAV31" s="43"/>
      <c r="LAW31" s="43"/>
      <c r="LAX31" s="43"/>
      <c r="LAY31" s="43"/>
      <c r="LAZ31" s="43"/>
      <c r="LBA31" s="43"/>
      <c r="LBB31" s="43"/>
      <c r="LBC31" s="43"/>
      <c r="LBD31" s="43"/>
      <c r="LBE31" s="43"/>
      <c r="LBF31" s="43"/>
      <c r="LBG31" s="43"/>
      <c r="LBH31" s="43"/>
      <c r="LBI31" s="43"/>
      <c r="LBJ31" s="43"/>
      <c r="LBK31" s="43"/>
      <c r="LBL31" s="43"/>
      <c r="LBM31" s="43"/>
      <c r="LBN31" s="43"/>
      <c r="LBO31" s="43"/>
      <c r="LBP31" s="43"/>
      <c r="LBQ31" s="43"/>
      <c r="LBR31" s="43"/>
      <c r="LBS31" s="43"/>
      <c r="LBT31" s="43"/>
      <c r="LBU31" s="43"/>
      <c r="LBV31" s="43"/>
      <c r="LBW31" s="43"/>
      <c r="LBX31" s="43"/>
      <c r="LBY31" s="43"/>
      <c r="LBZ31" s="43"/>
      <c r="LCA31" s="43"/>
      <c r="LCB31" s="43"/>
      <c r="LCC31" s="43"/>
      <c r="LCD31" s="43"/>
      <c r="LCE31" s="43"/>
      <c r="LCF31" s="43"/>
      <c r="LCG31" s="43"/>
      <c r="LCH31" s="43"/>
      <c r="LCI31" s="43"/>
      <c r="LCJ31" s="43"/>
      <c r="LCK31" s="43"/>
      <c r="LCL31" s="43"/>
      <c r="LCM31" s="43"/>
      <c r="LCN31" s="43"/>
      <c r="LCO31" s="43"/>
      <c r="LCP31" s="43"/>
      <c r="LCQ31" s="43"/>
      <c r="LCR31" s="43"/>
      <c r="LCS31" s="43"/>
      <c r="LCT31" s="43"/>
      <c r="LCU31" s="43"/>
      <c r="LCV31" s="43"/>
      <c r="LCW31" s="43"/>
      <c r="LCX31" s="43"/>
      <c r="LCY31" s="43"/>
      <c r="LCZ31" s="43"/>
      <c r="LDA31" s="43"/>
      <c r="LDB31" s="43"/>
      <c r="LDC31" s="43"/>
      <c r="LDD31" s="43"/>
      <c r="LDE31" s="43"/>
      <c r="LDF31" s="43"/>
      <c r="LDG31" s="43"/>
      <c r="LDH31" s="43"/>
      <c r="LDI31" s="43"/>
      <c r="LDJ31" s="43"/>
      <c r="LDK31" s="43"/>
      <c r="LDL31" s="43"/>
      <c r="LDM31" s="43"/>
      <c r="LDN31" s="43"/>
      <c r="LDO31" s="43"/>
      <c r="LDP31" s="43"/>
      <c r="LDQ31" s="43"/>
      <c r="LDR31" s="43"/>
      <c r="LDS31" s="43"/>
      <c r="LDT31" s="43"/>
      <c r="LDU31" s="43"/>
      <c r="LDV31" s="43"/>
      <c r="LDW31" s="43"/>
      <c r="LDX31" s="43"/>
      <c r="LDY31" s="43"/>
      <c r="LDZ31" s="43"/>
      <c r="LEA31" s="43"/>
      <c r="LEB31" s="43"/>
      <c r="LEC31" s="43"/>
      <c r="LED31" s="43"/>
      <c r="LEE31" s="43"/>
      <c r="LEF31" s="43"/>
      <c r="LEG31" s="43"/>
      <c r="LEH31" s="43"/>
      <c r="LEI31" s="43"/>
      <c r="LEJ31" s="43"/>
      <c r="LEK31" s="43"/>
      <c r="LEL31" s="43"/>
      <c r="LEM31" s="43"/>
      <c r="LEN31" s="43"/>
      <c r="LEO31" s="43"/>
      <c r="LEP31" s="43"/>
      <c r="LEQ31" s="43"/>
      <c r="LER31" s="43"/>
      <c r="LES31" s="43"/>
      <c r="LET31" s="43"/>
      <c r="LEU31" s="43"/>
      <c r="LEV31" s="43"/>
      <c r="LEW31" s="43"/>
      <c r="LEX31" s="43"/>
      <c r="LEY31" s="43"/>
      <c r="LEZ31" s="43"/>
      <c r="LFA31" s="43"/>
      <c r="LFB31" s="43"/>
      <c r="LFC31" s="43"/>
      <c r="LFD31" s="43"/>
      <c r="LFE31" s="43"/>
      <c r="LFF31" s="43"/>
      <c r="LFG31" s="43"/>
      <c r="LFH31" s="43"/>
      <c r="LFI31" s="43"/>
      <c r="LFJ31" s="43"/>
      <c r="LFK31" s="43"/>
      <c r="LFL31" s="43"/>
      <c r="LFM31" s="43"/>
      <c r="LFN31" s="43"/>
      <c r="LFO31" s="43"/>
      <c r="LFP31" s="43"/>
      <c r="LFQ31" s="43"/>
      <c r="LFR31" s="43"/>
      <c r="LFS31" s="43"/>
      <c r="LFT31" s="43"/>
      <c r="LFU31" s="43"/>
      <c r="LFV31" s="43"/>
      <c r="LFW31" s="43"/>
      <c r="LFX31" s="43"/>
      <c r="LFY31" s="43"/>
      <c r="LFZ31" s="43"/>
      <c r="LGA31" s="43"/>
      <c r="LGB31" s="43"/>
      <c r="LGC31" s="43"/>
      <c r="LGD31" s="43"/>
      <c r="LGE31" s="43"/>
      <c r="LGF31" s="43"/>
      <c r="LGG31" s="43"/>
      <c r="LGH31" s="43"/>
      <c r="LGI31" s="43"/>
      <c r="LGJ31" s="43"/>
      <c r="LGK31" s="43"/>
      <c r="LGL31" s="43"/>
      <c r="LGM31" s="43"/>
      <c r="LGN31" s="43"/>
      <c r="LGO31" s="43"/>
      <c r="LGP31" s="43"/>
      <c r="LGQ31" s="43"/>
      <c r="LGR31" s="43"/>
      <c r="LGS31" s="43"/>
      <c r="LGT31" s="43"/>
      <c r="LGU31" s="43"/>
      <c r="LGV31" s="43"/>
      <c r="LGW31" s="43"/>
      <c r="LGX31" s="43"/>
      <c r="LGY31" s="43"/>
      <c r="LGZ31" s="43"/>
      <c r="LHA31" s="43"/>
      <c r="LHB31" s="43"/>
      <c r="LHC31" s="43"/>
      <c r="LHD31" s="43"/>
      <c r="LHE31" s="43"/>
      <c r="LHF31" s="43"/>
      <c r="LHG31" s="43"/>
      <c r="LHH31" s="43"/>
      <c r="LHI31" s="43"/>
      <c r="LHJ31" s="43"/>
      <c r="LHK31" s="43"/>
      <c r="LHL31" s="43"/>
      <c r="LHM31" s="43"/>
      <c r="LHN31" s="43"/>
      <c r="LHO31" s="43"/>
      <c r="LHP31" s="43"/>
      <c r="LHQ31" s="43"/>
      <c r="LHR31" s="43"/>
      <c r="LHS31" s="43"/>
      <c r="LHT31" s="43"/>
      <c r="LHU31" s="43"/>
      <c r="LHV31" s="43"/>
      <c r="LHW31" s="43"/>
      <c r="LHX31" s="43"/>
      <c r="LHY31" s="43"/>
      <c r="LHZ31" s="43"/>
      <c r="LIA31" s="43"/>
      <c r="LIB31" s="43"/>
      <c r="LIC31" s="43"/>
      <c r="LID31" s="43"/>
      <c r="LIE31" s="43"/>
      <c r="LIF31" s="43"/>
      <c r="LIG31" s="43"/>
      <c r="LIH31" s="43"/>
      <c r="LII31" s="43"/>
      <c r="LIJ31" s="43"/>
      <c r="LIK31" s="43"/>
      <c r="LIL31" s="43"/>
      <c r="LIM31" s="43"/>
      <c r="LIN31" s="43"/>
      <c r="LIO31" s="43"/>
      <c r="LIP31" s="43"/>
      <c r="LIQ31" s="43"/>
      <c r="LIR31" s="43"/>
      <c r="LIS31" s="43"/>
      <c r="LIT31" s="43"/>
      <c r="LIU31" s="43"/>
      <c r="LIV31" s="43"/>
      <c r="LIW31" s="43"/>
      <c r="LIX31" s="43"/>
      <c r="LIY31" s="43"/>
      <c r="LIZ31" s="43"/>
      <c r="LJA31" s="43"/>
      <c r="LJB31" s="43"/>
      <c r="LJC31" s="43"/>
      <c r="LJD31" s="43"/>
      <c r="LJE31" s="43"/>
      <c r="LJF31" s="43"/>
      <c r="LJG31" s="43"/>
      <c r="LJH31" s="43"/>
      <c r="LJI31" s="43"/>
      <c r="LJJ31" s="43"/>
      <c r="LJK31" s="43"/>
      <c r="LJL31" s="43"/>
      <c r="LJM31" s="43"/>
      <c r="LJN31" s="43"/>
      <c r="LJO31" s="43"/>
      <c r="LJP31" s="43"/>
      <c r="LJQ31" s="43"/>
      <c r="LJR31" s="43"/>
      <c r="LJS31" s="43"/>
      <c r="LJT31" s="43"/>
      <c r="LJU31" s="43"/>
      <c r="LJV31" s="43"/>
      <c r="LJW31" s="43"/>
      <c r="LJX31" s="43"/>
      <c r="LJY31" s="43"/>
      <c r="LJZ31" s="43"/>
      <c r="LKA31" s="43"/>
      <c r="LKB31" s="43"/>
      <c r="LKC31" s="43"/>
      <c r="LKD31" s="43"/>
      <c r="LKE31" s="43"/>
      <c r="LKF31" s="43"/>
      <c r="LKG31" s="43"/>
      <c r="LKH31" s="43"/>
      <c r="LKI31" s="43"/>
      <c r="LKJ31" s="43"/>
      <c r="LKK31" s="43"/>
      <c r="LKL31" s="43"/>
      <c r="LKM31" s="43"/>
      <c r="LKN31" s="43"/>
      <c r="LKO31" s="43"/>
      <c r="LKP31" s="43"/>
      <c r="LKQ31" s="43"/>
      <c r="LKR31" s="43"/>
      <c r="LKS31" s="43"/>
      <c r="LKT31" s="43"/>
      <c r="LKU31" s="43"/>
      <c r="LKV31" s="43"/>
      <c r="LKW31" s="43"/>
      <c r="LKX31" s="43"/>
      <c r="LKY31" s="43"/>
      <c r="LKZ31" s="43"/>
      <c r="LLA31" s="43"/>
      <c r="LLB31" s="43"/>
      <c r="LLC31" s="43"/>
      <c r="LLD31" s="43"/>
      <c r="LLE31" s="43"/>
      <c r="LLF31" s="43"/>
      <c r="LLG31" s="43"/>
      <c r="LLH31" s="43"/>
      <c r="LLI31" s="43"/>
      <c r="LLJ31" s="43"/>
      <c r="LLK31" s="43"/>
      <c r="LLL31" s="43"/>
      <c r="LLM31" s="43"/>
      <c r="LLN31" s="43"/>
      <c r="LLO31" s="43"/>
      <c r="LLP31" s="43"/>
      <c r="LLQ31" s="43"/>
      <c r="LLR31" s="43"/>
      <c r="LLS31" s="43"/>
      <c r="LLT31" s="43"/>
      <c r="LLU31" s="43"/>
      <c r="LLV31" s="43"/>
      <c r="LLW31" s="43"/>
      <c r="LLX31" s="43"/>
      <c r="LLY31" s="43"/>
      <c r="LLZ31" s="43"/>
      <c r="LMA31" s="43"/>
      <c r="LMB31" s="43"/>
      <c r="LMC31" s="43"/>
      <c r="LMD31" s="43"/>
      <c r="LME31" s="43"/>
      <c r="LMF31" s="43"/>
      <c r="LMG31" s="43"/>
      <c r="LMH31" s="43"/>
      <c r="LMI31" s="43"/>
      <c r="LMJ31" s="43"/>
      <c r="LMK31" s="43"/>
      <c r="LML31" s="43"/>
      <c r="LMM31" s="43"/>
      <c r="LMN31" s="43"/>
      <c r="LMO31" s="43"/>
      <c r="LMP31" s="43"/>
      <c r="LMQ31" s="43"/>
      <c r="LMR31" s="43"/>
      <c r="LMS31" s="43"/>
      <c r="LMT31" s="43"/>
      <c r="LMU31" s="43"/>
      <c r="LMV31" s="43"/>
      <c r="LMW31" s="43"/>
      <c r="LMX31" s="43"/>
      <c r="LMY31" s="43"/>
      <c r="LMZ31" s="43"/>
      <c r="LNA31" s="43"/>
      <c r="LNB31" s="43"/>
      <c r="LNC31" s="43"/>
      <c r="LND31" s="43"/>
      <c r="LNE31" s="43"/>
      <c r="LNF31" s="43"/>
      <c r="LNG31" s="43"/>
      <c r="LNH31" s="43"/>
      <c r="LNI31" s="43"/>
      <c r="LNJ31" s="43"/>
      <c r="LNK31" s="43"/>
      <c r="LNL31" s="43"/>
      <c r="LNM31" s="43"/>
      <c r="LNN31" s="43"/>
      <c r="LNO31" s="43"/>
      <c r="LNP31" s="43"/>
      <c r="LNQ31" s="43"/>
      <c r="LNR31" s="43"/>
      <c r="LNS31" s="43"/>
      <c r="LNT31" s="43"/>
      <c r="LNU31" s="43"/>
      <c r="LNV31" s="43"/>
      <c r="LNW31" s="43"/>
      <c r="LNX31" s="43"/>
      <c r="LNY31" s="43"/>
      <c r="LNZ31" s="43"/>
      <c r="LOA31" s="43"/>
      <c r="LOB31" s="43"/>
      <c r="LOC31" s="43"/>
      <c r="LOD31" s="43"/>
      <c r="LOE31" s="43"/>
      <c r="LOF31" s="43"/>
      <c r="LOG31" s="43"/>
      <c r="LOH31" s="43"/>
      <c r="LOI31" s="43"/>
      <c r="LOJ31" s="43"/>
      <c r="LOK31" s="43"/>
      <c r="LOL31" s="43"/>
      <c r="LOM31" s="43"/>
      <c r="LON31" s="43"/>
      <c r="LOO31" s="43"/>
      <c r="LOP31" s="43"/>
      <c r="LOQ31" s="43"/>
      <c r="LOR31" s="43"/>
      <c r="LOS31" s="43"/>
      <c r="LOT31" s="43"/>
      <c r="LOU31" s="43"/>
      <c r="LOV31" s="43"/>
      <c r="LOW31" s="43"/>
      <c r="LOX31" s="43"/>
      <c r="LOY31" s="43"/>
      <c r="LOZ31" s="43"/>
      <c r="LPA31" s="43"/>
      <c r="LPB31" s="43"/>
      <c r="LPC31" s="43"/>
      <c r="LPD31" s="43"/>
      <c r="LPE31" s="43"/>
      <c r="LPF31" s="43"/>
      <c r="LPG31" s="43"/>
      <c r="LPH31" s="43"/>
      <c r="LPI31" s="43"/>
      <c r="LPJ31" s="43"/>
      <c r="LPK31" s="43"/>
      <c r="LPL31" s="43"/>
      <c r="LPM31" s="43"/>
      <c r="LPN31" s="43"/>
      <c r="LPO31" s="43"/>
      <c r="LPP31" s="43"/>
      <c r="LPQ31" s="43"/>
      <c r="LPR31" s="43"/>
      <c r="LPS31" s="43"/>
      <c r="LPT31" s="43"/>
      <c r="LPU31" s="43"/>
      <c r="LPV31" s="43"/>
      <c r="LPW31" s="43"/>
      <c r="LPX31" s="43"/>
      <c r="LPY31" s="43"/>
      <c r="LPZ31" s="43"/>
      <c r="LQA31" s="43"/>
      <c r="LQB31" s="43"/>
      <c r="LQC31" s="43"/>
      <c r="LQD31" s="43"/>
      <c r="LQE31" s="43"/>
      <c r="LQF31" s="43"/>
      <c r="LQG31" s="43"/>
      <c r="LQH31" s="43"/>
      <c r="LQI31" s="43"/>
      <c r="LQJ31" s="43"/>
      <c r="LQK31" s="43"/>
      <c r="LQL31" s="43"/>
      <c r="LQM31" s="43"/>
      <c r="LQN31" s="43"/>
      <c r="LQO31" s="43"/>
      <c r="LQP31" s="43"/>
      <c r="LQQ31" s="43"/>
      <c r="LQR31" s="43"/>
      <c r="LQS31" s="43"/>
      <c r="LQT31" s="43"/>
      <c r="LQU31" s="43"/>
      <c r="LQV31" s="43"/>
      <c r="LQW31" s="43"/>
      <c r="LQX31" s="43"/>
      <c r="LQY31" s="43"/>
      <c r="LQZ31" s="43"/>
      <c r="LRA31" s="43"/>
      <c r="LRB31" s="43"/>
      <c r="LRC31" s="43"/>
      <c r="LRD31" s="43"/>
      <c r="LRE31" s="43"/>
      <c r="LRF31" s="43"/>
      <c r="LRG31" s="43"/>
      <c r="LRH31" s="43"/>
      <c r="LRI31" s="43"/>
      <c r="LRJ31" s="43"/>
      <c r="LRK31" s="43"/>
      <c r="LRL31" s="43"/>
      <c r="LRM31" s="43"/>
      <c r="LRN31" s="43"/>
      <c r="LRO31" s="43"/>
      <c r="LRP31" s="43"/>
      <c r="LRQ31" s="43"/>
      <c r="LRR31" s="43"/>
      <c r="LRS31" s="43"/>
      <c r="LRT31" s="43"/>
      <c r="LRU31" s="43"/>
      <c r="LRV31" s="43"/>
      <c r="LRW31" s="43"/>
      <c r="LRX31" s="43"/>
      <c r="LRY31" s="43"/>
      <c r="LRZ31" s="43"/>
      <c r="LSA31" s="43"/>
      <c r="LSB31" s="43"/>
      <c r="LSC31" s="43"/>
      <c r="LSD31" s="43"/>
      <c r="LSE31" s="43"/>
      <c r="LSF31" s="43"/>
      <c r="LSG31" s="43"/>
      <c r="LSH31" s="43"/>
      <c r="LSI31" s="43"/>
      <c r="LSJ31" s="43"/>
      <c r="LSK31" s="43"/>
      <c r="LSL31" s="43"/>
      <c r="LSM31" s="43"/>
      <c r="LSN31" s="43"/>
      <c r="LSO31" s="43"/>
      <c r="LSP31" s="43"/>
      <c r="LSQ31" s="43"/>
      <c r="LSR31" s="43"/>
      <c r="LSS31" s="43"/>
      <c r="LST31" s="43"/>
      <c r="LSU31" s="43"/>
      <c r="LSV31" s="43"/>
      <c r="LSW31" s="43"/>
      <c r="LSX31" s="43"/>
      <c r="LSY31" s="43"/>
      <c r="LSZ31" s="43"/>
      <c r="LTA31" s="43"/>
      <c r="LTB31" s="43"/>
      <c r="LTC31" s="43"/>
      <c r="LTD31" s="43"/>
      <c r="LTE31" s="43"/>
      <c r="LTF31" s="43"/>
      <c r="LTG31" s="43"/>
      <c r="LTH31" s="43"/>
      <c r="LTI31" s="43"/>
      <c r="LTJ31" s="43"/>
      <c r="LTK31" s="43"/>
      <c r="LTL31" s="43"/>
      <c r="LTM31" s="43"/>
      <c r="LTN31" s="43"/>
      <c r="LTO31" s="43"/>
      <c r="LTP31" s="43"/>
      <c r="LTQ31" s="43"/>
      <c r="LTR31" s="43"/>
      <c r="LTS31" s="43"/>
      <c r="LTT31" s="43"/>
      <c r="LTU31" s="43"/>
      <c r="LTV31" s="43"/>
      <c r="LTW31" s="43"/>
      <c r="LTX31" s="43"/>
      <c r="LTY31" s="43"/>
      <c r="LTZ31" s="43"/>
      <c r="LUA31" s="43"/>
      <c r="LUB31" s="43"/>
      <c r="LUC31" s="43"/>
      <c r="LUD31" s="43"/>
      <c r="LUE31" s="43"/>
      <c r="LUF31" s="43"/>
      <c r="LUG31" s="43"/>
      <c r="LUH31" s="43"/>
      <c r="LUI31" s="43"/>
      <c r="LUJ31" s="43"/>
      <c r="LUK31" s="43"/>
      <c r="LUL31" s="43"/>
      <c r="LUM31" s="43"/>
      <c r="LUN31" s="43"/>
      <c r="LUO31" s="43"/>
      <c r="LUP31" s="43"/>
      <c r="LUQ31" s="43"/>
      <c r="LUR31" s="43"/>
      <c r="LUS31" s="43"/>
      <c r="LUT31" s="43"/>
      <c r="LUU31" s="43"/>
      <c r="LUV31" s="43"/>
      <c r="LUW31" s="43"/>
      <c r="LUX31" s="43"/>
      <c r="LUY31" s="43"/>
      <c r="LUZ31" s="43"/>
      <c r="LVA31" s="43"/>
      <c r="LVB31" s="43"/>
      <c r="LVC31" s="43"/>
      <c r="LVD31" s="43"/>
      <c r="LVE31" s="43"/>
      <c r="LVF31" s="43"/>
      <c r="LVG31" s="43"/>
      <c r="LVH31" s="43"/>
      <c r="LVI31" s="43"/>
      <c r="LVJ31" s="43"/>
      <c r="LVK31" s="43"/>
      <c r="LVL31" s="43"/>
      <c r="LVM31" s="43"/>
      <c r="LVN31" s="43"/>
      <c r="LVO31" s="43"/>
      <c r="LVP31" s="43"/>
      <c r="LVQ31" s="43"/>
      <c r="LVR31" s="43"/>
      <c r="LVS31" s="43"/>
      <c r="LVT31" s="43"/>
      <c r="LVU31" s="43"/>
      <c r="LVV31" s="43"/>
      <c r="LVW31" s="43"/>
      <c r="LVX31" s="43"/>
      <c r="LVY31" s="43"/>
      <c r="LVZ31" s="43"/>
      <c r="LWA31" s="43"/>
      <c r="LWB31" s="43"/>
      <c r="LWC31" s="43"/>
      <c r="LWD31" s="43"/>
      <c r="LWE31" s="43"/>
      <c r="LWF31" s="43"/>
      <c r="LWG31" s="43"/>
      <c r="LWH31" s="43"/>
      <c r="LWI31" s="43"/>
      <c r="LWJ31" s="43"/>
      <c r="LWK31" s="43"/>
      <c r="LWL31" s="43"/>
      <c r="LWM31" s="43"/>
      <c r="LWN31" s="43"/>
      <c r="LWO31" s="43"/>
      <c r="LWP31" s="43"/>
      <c r="LWQ31" s="43"/>
      <c r="LWR31" s="43"/>
      <c r="LWS31" s="43"/>
      <c r="LWT31" s="43"/>
      <c r="LWU31" s="43"/>
      <c r="LWV31" s="43"/>
      <c r="LWW31" s="43"/>
      <c r="LWX31" s="43"/>
      <c r="LWY31" s="43"/>
      <c r="LWZ31" s="43"/>
      <c r="LXA31" s="43"/>
      <c r="LXB31" s="43"/>
      <c r="LXC31" s="43"/>
      <c r="LXD31" s="43"/>
      <c r="LXE31" s="43"/>
      <c r="LXF31" s="43"/>
      <c r="LXG31" s="43"/>
      <c r="LXH31" s="43"/>
      <c r="LXI31" s="43"/>
      <c r="LXJ31" s="43"/>
      <c r="LXK31" s="43"/>
      <c r="LXL31" s="43"/>
      <c r="LXM31" s="43"/>
      <c r="LXN31" s="43"/>
      <c r="LXO31" s="43"/>
      <c r="LXP31" s="43"/>
      <c r="LXQ31" s="43"/>
      <c r="LXR31" s="43"/>
      <c r="LXS31" s="43"/>
      <c r="LXT31" s="43"/>
      <c r="LXU31" s="43"/>
      <c r="LXV31" s="43"/>
      <c r="LXW31" s="43"/>
      <c r="LXX31" s="43"/>
      <c r="LXY31" s="43"/>
      <c r="LXZ31" s="43"/>
      <c r="LYA31" s="43"/>
      <c r="LYB31" s="43"/>
      <c r="LYC31" s="43"/>
      <c r="LYD31" s="43"/>
      <c r="LYE31" s="43"/>
      <c r="LYF31" s="43"/>
      <c r="LYG31" s="43"/>
      <c r="LYH31" s="43"/>
      <c r="LYI31" s="43"/>
      <c r="LYJ31" s="43"/>
      <c r="LYK31" s="43"/>
      <c r="LYL31" s="43"/>
      <c r="LYM31" s="43"/>
      <c r="LYN31" s="43"/>
      <c r="LYO31" s="43"/>
      <c r="LYP31" s="43"/>
      <c r="LYQ31" s="43"/>
      <c r="LYR31" s="43"/>
      <c r="LYS31" s="43"/>
      <c r="LYT31" s="43"/>
      <c r="LYU31" s="43"/>
      <c r="LYV31" s="43"/>
      <c r="LYW31" s="43"/>
      <c r="LYX31" s="43"/>
      <c r="LYY31" s="43"/>
      <c r="LYZ31" s="43"/>
      <c r="LZA31" s="43"/>
      <c r="LZB31" s="43"/>
      <c r="LZC31" s="43"/>
      <c r="LZD31" s="43"/>
      <c r="LZE31" s="43"/>
      <c r="LZF31" s="43"/>
      <c r="LZG31" s="43"/>
      <c r="LZH31" s="43"/>
      <c r="LZI31" s="43"/>
      <c r="LZJ31" s="43"/>
      <c r="LZK31" s="43"/>
      <c r="LZL31" s="43"/>
      <c r="LZM31" s="43"/>
      <c r="LZN31" s="43"/>
      <c r="LZO31" s="43"/>
      <c r="LZP31" s="43"/>
      <c r="LZQ31" s="43"/>
      <c r="LZR31" s="43"/>
      <c r="LZS31" s="43"/>
      <c r="LZT31" s="43"/>
      <c r="LZU31" s="43"/>
      <c r="LZV31" s="43"/>
      <c r="LZW31" s="43"/>
      <c r="LZX31" s="43"/>
      <c r="LZY31" s="43"/>
      <c r="LZZ31" s="43"/>
      <c r="MAA31" s="43"/>
      <c r="MAB31" s="43"/>
      <c r="MAC31" s="43"/>
      <c r="MAD31" s="43"/>
      <c r="MAE31" s="43"/>
      <c r="MAF31" s="43"/>
      <c r="MAG31" s="43"/>
      <c r="MAH31" s="43"/>
      <c r="MAI31" s="43"/>
      <c r="MAJ31" s="43"/>
      <c r="MAK31" s="43"/>
      <c r="MAL31" s="43"/>
      <c r="MAM31" s="43"/>
      <c r="MAN31" s="43"/>
      <c r="MAO31" s="43"/>
      <c r="MAP31" s="43"/>
      <c r="MAQ31" s="43"/>
      <c r="MAR31" s="43"/>
      <c r="MAS31" s="43"/>
      <c r="MAT31" s="43"/>
      <c r="MAU31" s="43"/>
      <c r="MAV31" s="43"/>
      <c r="MAW31" s="43"/>
      <c r="MAX31" s="43"/>
      <c r="MAY31" s="43"/>
      <c r="MAZ31" s="43"/>
      <c r="MBA31" s="43"/>
      <c r="MBB31" s="43"/>
      <c r="MBC31" s="43"/>
      <c r="MBD31" s="43"/>
      <c r="MBE31" s="43"/>
      <c r="MBF31" s="43"/>
      <c r="MBG31" s="43"/>
      <c r="MBH31" s="43"/>
      <c r="MBI31" s="43"/>
      <c r="MBJ31" s="43"/>
      <c r="MBK31" s="43"/>
      <c r="MBL31" s="43"/>
      <c r="MBM31" s="43"/>
      <c r="MBN31" s="43"/>
      <c r="MBO31" s="43"/>
      <c r="MBP31" s="43"/>
      <c r="MBQ31" s="43"/>
      <c r="MBR31" s="43"/>
      <c r="MBS31" s="43"/>
      <c r="MBT31" s="43"/>
      <c r="MBU31" s="43"/>
      <c r="MBV31" s="43"/>
      <c r="MBW31" s="43"/>
      <c r="MBX31" s="43"/>
      <c r="MBY31" s="43"/>
      <c r="MBZ31" s="43"/>
      <c r="MCA31" s="43"/>
      <c r="MCB31" s="43"/>
      <c r="MCC31" s="43"/>
      <c r="MCD31" s="43"/>
      <c r="MCE31" s="43"/>
      <c r="MCF31" s="43"/>
      <c r="MCG31" s="43"/>
      <c r="MCH31" s="43"/>
      <c r="MCI31" s="43"/>
      <c r="MCJ31" s="43"/>
      <c r="MCK31" s="43"/>
      <c r="MCL31" s="43"/>
      <c r="MCM31" s="43"/>
      <c r="MCN31" s="43"/>
      <c r="MCO31" s="43"/>
      <c r="MCP31" s="43"/>
      <c r="MCQ31" s="43"/>
      <c r="MCR31" s="43"/>
      <c r="MCS31" s="43"/>
      <c r="MCT31" s="43"/>
      <c r="MCU31" s="43"/>
      <c r="MCV31" s="43"/>
      <c r="MCW31" s="43"/>
      <c r="MCX31" s="43"/>
      <c r="MCY31" s="43"/>
      <c r="MCZ31" s="43"/>
      <c r="MDA31" s="43"/>
      <c r="MDB31" s="43"/>
      <c r="MDC31" s="43"/>
      <c r="MDD31" s="43"/>
      <c r="MDE31" s="43"/>
      <c r="MDF31" s="43"/>
      <c r="MDG31" s="43"/>
      <c r="MDH31" s="43"/>
      <c r="MDI31" s="43"/>
      <c r="MDJ31" s="43"/>
      <c r="MDK31" s="43"/>
      <c r="MDL31" s="43"/>
      <c r="MDM31" s="43"/>
      <c r="MDN31" s="43"/>
      <c r="MDO31" s="43"/>
      <c r="MDP31" s="43"/>
      <c r="MDQ31" s="43"/>
      <c r="MDR31" s="43"/>
      <c r="MDS31" s="43"/>
      <c r="MDT31" s="43"/>
      <c r="MDU31" s="43"/>
      <c r="MDV31" s="43"/>
      <c r="MDW31" s="43"/>
      <c r="MDX31" s="43"/>
      <c r="MDY31" s="43"/>
      <c r="MDZ31" s="43"/>
      <c r="MEA31" s="43"/>
      <c r="MEB31" s="43"/>
      <c r="MEC31" s="43"/>
      <c r="MED31" s="43"/>
      <c r="MEE31" s="43"/>
      <c r="MEF31" s="43"/>
      <c r="MEG31" s="43"/>
      <c r="MEH31" s="43"/>
      <c r="MEI31" s="43"/>
      <c r="MEJ31" s="43"/>
      <c r="MEK31" s="43"/>
      <c r="MEL31" s="43"/>
      <c r="MEM31" s="43"/>
      <c r="MEN31" s="43"/>
      <c r="MEO31" s="43"/>
      <c r="MEP31" s="43"/>
      <c r="MEQ31" s="43"/>
      <c r="MER31" s="43"/>
      <c r="MES31" s="43"/>
      <c r="MET31" s="43"/>
      <c r="MEU31" s="43"/>
      <c r="MEV31" s="43"/>
      <c r="MEW31" s="43"/>
      <c r="MEX31" s="43"/>
      <c r="MEY31" s="43"/>
      <c r="MEZ31" s="43"/>
      <c r="MFA31" s="43"/>
      <c r="MFB31" s="43"/>
      <c r="MFC31" s="43"/>
      <c r="MFD31" s="43"/>
      <c r="MFE31" s="43"/>
      <c r="MFF31" s="43"/>
      <c r="MFG31" s="43"/>
      <c r="MFH31" s="43"/>
      <c r="MFI31" s="43"/>
      <c r="MFJ31" s="43"/>
      <c r="MFK31" s="43"/>
      <c r="MFL31" s="43"/>
      <c r="MFM31" s="43"/>
      <c r="MFN31" s="43"/>
      <c r="MFO31" s="43"/>
      <c r="MFP31" s="43"/>
      <c r="MFQ31" s="43"/>
      <c r="MFR31" s="43"/>
      <c r="MFS31" s="43"/>
      <c r="MFT31" s="43"/>
      <c r="MFU31" s="43"/>
      <c r="MFV31" s="43"/>
      <c r="MFW31" s="43"/>
      <c r="MFX31" s="43"/>
      <c r="MFY31" s="43"/>
      <c r="MFZ31" s="43"/>
      <c r="MGA31" s="43"/>
      <c r="MGB31" s="43"/>
      <c r="MGC31" s="43"/>
      <c r="MGD31" s="43"/>
      <c r="MGE31" s="43"/>
      <c r="MGF31" s="43"/>
      <c r="MGG31" s="43"/>
      <c r="MGH31" s="43"/>
      <c r="MGI31" s="43"/>
      <c r="MGJ31" s="43"/>
      <c r="MGK31" s="43"/>
      <c r="MGL31" s="43"/>
      <c r="MGM31" s="43"/>
      <c r="MGN31" s="43"/>
      <c r="MGO31" s="43"/>
      <c r="MGP31" s="43"/>
      <c r="MGQ31" s="43"/>
      <c r="MGR31" s="43"/>
      <c r="MGS31" s="43"/>
      <c r="MGT31" s="43"/>
      <c r="MGU31" s="43"/>
      <c r="MGV31" s="43"/>
      <c r="MGW31" s="43"/>
      <c r="MGX31" s="43"/>
      <c r="MGY31" s="43"/>
      <c r="MGZ31" s="43"/>
      <c r="MHA31" s="43"/>
      <c r="MHB31" s="43"/>
      <c r="MHC31" s="43"/>
      <c r="MHD31" s="43"/>
      <c r="MHE31" s="43"/>
      <c r="MHF31" s="43"/>
      <c r="MHG31" s="43"/>
      <c r="MHH31" s="43"/>
      <c r="MHI31" s="43"/>
      <c r="MHJ31" s="43"/>
      <c r="MHK31" s="43"/>
      <c r="MHL31" s="43"/>
      <c r="MHM31" s="43"/>
      <c r="MHN31" s="43"/>
      <c r="MHO31" s="43"/>
      <c r="MHP31" s="43"/>
      <c r="MHQ31" s="43"/>
      <c r="MHR31" s="43"/>
      <c r="MHS31" s="43"/>
      <c r="MHT31" s="43"/>
      <c r="MHU31" s="43"/>
      <c r="MHV31" s="43"/>
      <c r="MHW31" s="43"/>
      <c r="MHX31" s="43"/>
      <c r="MHY31" s="43"/>
      <c r="MHZ31" s="43"/>
      <c r="MIA31" s="43"/>
      <c r="MIB31" s="43"/>
      <c r="MIC31" s="43"/>
      <c r="MID31" s="43"/>
      <c r="MIE31" s="43"/>
      <c r="MIF31" s="43"/>
      <c r="MIG31" s="43"/>
      <c r="MIH31" s="43"/>
      <c r="MII31" s="43"/>
      <c r="MIJ31" s="43"/>
      <c r="MIK31" s="43"/>
      <c r="MIL31" s="43"/>
      <c r="MIM31" s="43"/>
      <c r="MIN31" s="43"/>
      <c r="MIO31" s="43"/>
      <c r="MIP31" s="43"/>
      <c r="MIQ31" s="43"/>
      <c r="MIR31" s="43"/>
      <c r="MIS31" s="43"/>
      <c r="MIT31" s="43"/>
      <c r="MIU31" s="43"/>
      <c r="MIV31" s="43"/>
      <c r="MIW31" s="43"/>
      <c r="MIX31" s="43"/>
      <c r="MIY31" s="43"/>
      <c r="MIZ31" s="43"/>
      <c r="MJA31" s="43"/>
      <c r="MJB31" s="43"/>
      <c r="MJC31" s="43"/>
      <c r="MJD31" s="43"/>
      <c r="MJE31" s="43"/>
      <c r="MJF31" s="43"/>
      <c r="MJG31" s="43"/>
      <c r="MJH31" s="43"/>
      <c r="MJI31" s="43"/>
      <c r="MJJ31" s="43"/>
      <c r="MJK31" s="43"/>
      <c r="MJL31" s="43"/>
      <c r="MJM31" s="43"/>
      <c r="MJN31" s="43"/>
      <c r="MJO31" s="43"/>
      <c r="MJP31" s="43"/>
      <c r="MJQ31" s="43"/>
      <c r="MJR31" s="43"/>
      <c r="MJS31" s="43"/>
      <c r="MJT31" s="43"/>
      <c r="MJU31" s="43"/>
      <c r="MJV31" s="43"/>
      <c r="MJW31" s="43"/>
      <c r="MJX31" s="43"/>
      <c r="MJY31" s="43"/>
      <c r="MJZ31" s="43"/>
      <c r="MKA31" s="43"/>
      <c r="MKB31" s="43"/>
      <c r="MKC31" s="43"/>
      <c r="MKD31" s="43"/>
      <c r="MKE31" s="43"/>
      <c r="MKF31" s="43"/>
      <c r="MKG31" s="43"/>
      <c r="MKH31" s="43"/>
      <c r="MKI31" s="43"/>
      <c r="MKJ31" s="43"/>
      <c r="MKK31" s="43"/>
      <c r="MKL31" s="43"/>
      <c r="MKM31" s="43"/>
      <c r="MKN31" s="43"/>
      <c r="MKO31" s="43"/>
      <c r="MKP31" s="43"/>
      <c r="MKQ31" s="43"/>
      <c r="MKR31" s="43"/>
      <c r="MKS31" s="43"/>
      <c r="MKT31" s="43"/>
      <c r="MKU31" s="43"/>
      <c r="MKV31" s="43"/>
      <c r="MKW31" s="43"/>
      <c r="MKX31" s="43"/>
      <c r="MKY31" s="43"/>
      <c r="MKZ31" s="43"/>
      <c r="MLA31" s="43"/>
      <c r="MLB31" s="43"/>
      <c r="MLC31" s="43"/>
      <c r="MLD31" s="43"/>
      <c r="MLE31" s="43"/>
      <c r="MLF31" s="43"/>
      <c r="MLG31" s="43"/>
      <c r="MLH31" s="43"/>
      <c r="MLI31" s="43"/>
      <c r="MLJ31" s="43"/>
      <c r="MLK31" s="43"/>
      <c r="MLL31" s="43"/>
      <c r="MLM31" s="43"/>
      <c r="MLN31" s="43"/>
      <c r="MLO31" s="43"/>
      <c r="MLP31" s="43"/>
      <c r="MLQ31" s="43"/>
      <c r="MLR31" s="43"/>
      <c r="MLS31" s="43"/>
      <c r="MLT31" s="43"/>
      <c r="MLU31" s="43"/>
      <c r="MLV31" s="43"/>
      <c r="MLW31" s="43"/>
      <c r="MLX31" s="43"/>
      <c r="MLY31" s="43"/>
      <c r="MLZ31" s="43"/>
      <c r="MMA31" s="43"/>
      <c r="MMB31" s="43"/>
      <c r="MMC31" s="43"/>
      <c r="MMD31" s="43"/>
      <c r="MME31" s="43"/>
      <c r="MMF31" s="43"/>
      <c r="MMG31" s="43"/>
      <c r="MMH31" s="43"/>
      <c r="MMI31" s="43"/>
      <c r="MMJ31" s="43"/>
      <c r="MMK31" s="43"/>
      <c r="MML31" s="43"/>
      <c r="MMM31" s="43"/>
      <c r="MMN31" s="43"/>
      <c r="MMO31" s="43"/>
      <c r="MMP31" s="43"/>
      <c r="MMQ31" s="43"/>
      <c r="MMR31" s="43"/>
      <c r="MMS31" s="43"/>
      <c r="MMT31" s="43"/>
      <c r="MMU31" s="43"/>
      <c r="MMV31" s="43"/>
      <c r="MMW31" s="43"/>
      <c r="MMX31" s="43"/>
      <c r="MMY31" s="43"/>
      <c r="MMZ31" s="43"/>
      <c r="MNA31" s="43"/>
      <c r="MNB31" s="43"/>
      <c r="MNC31" s="43"/>
      <c r="MND31" s="43"/>
      <c r="MNE31" s="43"/>
      <c r="MNF31" s="43"/>
      <c r="MNG31" s="43"/>
      <c r="MNH31" s="43"/>
      <c r="MNI31" s="43"/>
      <c r="MNJ31" s="43"/>
      <c r="MNK31" s="43"/>
      <c r="MNL31" s="43"/>
      <c r="MNM31" s="43"/>
      <c r="MNN31" s="43"/>
      <c r="MNO31" s="43"/>
      <c r="MNP31" s="43"/>
      <c r="MNQ31" s="43"/>
      <c r="MNR31" s="43"/>
      <c r="MNS31" s="43"/>
      <c r="MNT31" s="43"/>
      <c r="MNU31" s="43"/>
      <c r="MNV31" s="43"/>
      <c r="MNW31" s="43"/>
      <c r="MNX31" s="43"/>
      <c r="MNY31" s="43"/>
      <c r="MNZ31" s="43"/>
      <c r="MOA31" s="43"/>
      <c r="MOB31" s="43"/>
      <c r="MOC31" s="43"/>
      <c r="MOD31" s="43"/>
      <c r="MOE31" s="43"/>
      <c r="MOF31" s="43"/>
      <c r="MOG31" s="43"/>
      <c r="MOH31" s="43"/>
      <c r="MOI31" s="43"/>
      <c r="MOJ31" s="43"/>
      <c r="MOK31" s="43"/>
      <c r="MOL31" s="43"/>
      <c r="MOM31" s="43"/>
      <c r="MON31" s="43"/>
      <c r="MOO31" s="43"/>
      <c r="MOP31" s="43"/>
      <c r="MOQ31" s="43"/>
      <c r="MOR31" s="43"/>
      <c r="MOS31" s="43"/>
      <c r="MOT31" s="43"/>
      <c r="MOU31" s="43"/>
      <c r="MOV31" s="43"/>
      <c r="MOW31" s="43"/>
      <c r="MOX31" s="43"/>
      <c r="MOY31" s="43"/>
      <c r="MOZ31" s="43"/>
      <c r="MPA31" s="43"/>
      <c r="MPB31" s="43"/>
      <c r="MPC31" s="43"/>
      <c r="MPD31" s="43"/>
      <c r="MPE31" s="43"/>
      <c r="MPF31" s="43"/>
      <c r="MPG31" s="43"/>
      <c r="MPH31" s="43"/>
      <c r="MPI31" s="43"/>
      <c r="MPJ31" s="43"/>
      <c r="MPK31" s="43"/>
      <c r="MPL31" s="43"/>
      <c r="MPM31" s="43"/>
      <c r="MPN31" s="43"/>
      <c r="MPO31" s="43"/>
      <c r="MPP31" s="43"/>
      <c r="MPQ31" s="43"/>
      <c r="MPR31" s="43"/>
      <c r="MPS31" s="43"/>
      <c r="MPT31" s="43"/>
      <c r="MPU31" s="43"/>
      <c r="MPV31" s="43"/>
      <c r="MPW31" s="43"/>
      <c r="MPX31" s="43"/>
      <c r="MPY31" s="43"/>
      <c r="MPZ31" s="43"/>
      <c r="MQA31" s="43"/>
      <c r="MQB31" s="43"/>
      <c r="MQC31" s="43"/>
      <c r="MQD31" s="43"/>
      <c r="MQE31" s="43"/>
      <c r="MQF31" s="43"/>
      <c r="MQG31" s="43"/>
      <c r="MQH31" s="43"/>
      <c r="MQI31" s="43"/>
      <c r="MQJ31" s="43"/>
      <c r="MQK31" s="43"/>
      <c r="MQL31" s="43"/>
      <c r="MQM31" s="43"/>
      <c r="MQN31" s="43"/>
      <c r="MQO31" s="43"/>
      <c r="MQP31" s="43"/>
      <c r="MQQ31" s="43"/>
      <c r="MQR31" s="43"/>
      <c r="MQS31" s="43"/>
      <c r="MQT31" s="43"/>
      <c r="MQU31" s="43"/>
      <c r="MQV31" s="43"/>
      <c r="MQW31" s="43"/>
      <c r="MQX31" s="43"/>
      <c r="MQY31" s="43"/>
      <c r="MQZ31" s="43"/>
      <c r="MRA31" s="43"/>
      <c r="MRB31" s="43"/>
      <c r="MRC31" s="43"/>
      <c r="MRD31" s="43"/>
      <c r="MRE31" s="43"/>
      <c r="MRF31" s="43"/>
      <c r="MRG31" s="43"/>
      <c r="MRH31" s="43"/>
      <c r="MRI31" s="43"/>
      <c r="MRJ31" s="43"/>
      <c r="MRK31" s="43"/>
      <c r="MRL31" s="43"/>
      <c r="MRM31" s="43"/>
      <c r="MRN31" s="43"/>
      <c r="MRO31" s="43"/>
      <c r="MRP31" s="43"/>
      <c r="MRQ31" s="43"/>
      <c r="MRR31" s="43"/>
      <c r="MRS31" s="43"/>
      <c r="MRT31" s="43"/>
      <c r="MRU31" s="43"/>
      <c r="MRV31" s="43"/>
      <c r="MRW31" s="43"/>
      <c r="MRX31" s="43"/>
      <c r="MRY31" s="43"/>
      <c r="MRZ31" s="43"/>
      <c r="MSA31" s="43"/>
      <c r="MSB31" s="43"/>
      <c r="MSC31" s="43"/>
      <c r="MSD31" s="43"/>
      <c r="MSE31" s="43"/>
      <c r="MSF31" s="43"/>
      <c r="MSG31" s="43"/>
      <c r="MSH31" s="43"/>
      <c r="MSI31" s="43"/>
      <c r="MSJ31" s="43"/>
      <c r="MSK31" s="43"/>
      <c r="MSL31" s="43"/>
      <c r="MSM31" s="43"/>
      <c r="MSN31" s="43"/>
      <c r="MSO31" s="43"/>
      <c r="MSP31" s="43"/>
      <c r="MSQ31" s="43"/>
      <c r="MSR31" s="43"/>
      <c r="MSS31" s="43"/>
      <c r="MST31" s="43"/>
      <c r="MSU31" s="43"/>
      <c r="MSV31" s="43"/>
      <c r="MSW31" s="43"/>
      <c r="MSX31" s="43"/>
      <c r="MSY31" s="43"/>
      <c r="MSZ31" s="43"/>
      <c r="MTA31" s="43"/>
      <c r="MTB31" s="43"/>
      <c r="MTC31" s="43"/>
      <c r="MTD31" s="43"/>
      <c r="MTE31" s="43"/>
      <c r="MTF31" s="43"/>
      <c r="MTG31" s="43"/>
      <c r="MTH31" s="43"/>
      <c r="MTI31" s="43"/>
      <c r="MTJ31" s="43"/>
      <c r="MTK31" s="43"/>
      <c r="MTL31" s="43"/>
      <c r="MTM31" s="43"/>
      <c r="MTN31" s="43"/>
      <c r="MTO31" s="43"/>
      <c r="MTP31" s="43"/>
      <c r="MTQ31" s="43"/>
      <c r="MTR31" s="43"/>
      <c r="MTS31" s="43"/>
      <c r="MTT31" s="43"/>
      <c r="MTU31" s="43"/>
      <c r="MTV31" s="43"/>
      <c r="MTW31" s="43"/>
      <c r="MTX31" s="43"/>
      <c r="MTY31" s="43"/>
      <c r="MTZ31" s="43"/>
      <c r="MUA31" s="43"/>
      <c r="MUB31" s="43"/>
      <c r="MUC31" s="43"/>
      <c r="MUD31" s="43"/>
      <c r="MUE31" s="43"/>
      <c r="MUF31" s="43"/>
      <c r="MUG31" s="43"/>
      <c r="MUH31" s="43"/>
      <c r="MUI31" s="43"/>
      <c r="MUJ31" s="43"/>
      <c r="MUK31" s="43"/>
      <c r="MUL31" s="43"/>
      <c r="MUM31" s="43"/>
      <c r="MUN31" s="43"/>
      <c r="MUO31" s="43"/>
      <c r="MUP31" s="43"/>
      <c r="MUQ31" s="43"/>
      <c r="MUR31" s="43"/>
      <c r="MUS31" s="43"/>
      <c r="MUT31" s="43"/>
      <c r="MUU31" s="43"/>
      <c r="MUV31" s="43"/>
      <c r="MUW31" s="43"/>
      <c r="MUX31" s="43"/>
      <c r="MUY31" s="43"/>
      <c r="MUZ31" s="43"/>
      <c r="MVA31" s="43"/>
      <c r="MVB31" s="43"/>
      <c r="MVC31" s="43"/>
      <c r="MVD31" s="43"/>
      <c r="MVE31" s="43"/>
      <c r="MVF31" s="43"/>
      <c r="MVG31" s="43"/>
      <c r="MVH31" s="43"/>
      <c r="MVI31" s="43"/>
      <c r="MVJ31" s="43"/>
      <c r="MVK31" s="43"/>
      <c r="MVL31" s="43"/>
      <c r="MVM31" s="43"/>
      <c r="MVN31" s="43"/>
      <c r="MVO31" s="43"/>
      <c r="MVP31" s="43"/>
      <c r="MVQ31" s="43"/>
      <c r="MVR31" s="43"/>
      <c r="MVS31" s="43"/>
      <c r="MVT31" s="43"/>
      <c r="MVU31" s="43"/>
      <c r="MVV31" s="43"/>
      <c r="MVW31" s="43"/>
      <c r="MVX31" s="43"/>
      <c r="MVY31" s="43"/>
      <c r="MVZ31" s="43"/>
      <c r="MWA31" s="43"/>
      <c r="MWB31" s="43"/>
      <c r="MWC31" s="43"/>
      <c r="MWD31" s="43"/>
      <c r="MWE31" s="43"/>
      <c r="MWF31" s="43"/>
      <c r="MWG31" s="43"/>
      <c r="MWH31" s="43"/>
      <c r="MWI31" s="43"/>
      <c r="MWJ31" s="43"/>
      <c r="MWK31" s="43"/>
      <c r="MWL31" s="43"/>
      <c r="MWM31" s="43"/>
      <c r="MWN31" s="43"/>
      <c r="MWO31" s="43"/>
      <c r="MWP31" s="43"/>
      <c r="MWQ31" s="43"/>
      <c r="MWR31" s="43"/>
      <c r="MWS31" s="43"/>
      <c r="MWT31" s="43"/>
      <c r="MWU31" s="43"/>
      <c r="MWV31" s="43"/>
      <c r="MWW31" s="43"/>
      <c r="MWX31" s="43"/>
      <c r="MWY31" s="43"/>
      <c r="MWZ31" s="43"/>
      <c r="MXA31" s="43"/>
      <c r="MXB31" s="43"/>
      <c r="MXC31" s="43"/>
      <c r="MXD31" s="43"/>
      <c r="MXE31" s="43"/>
      <c r="MXF31" s="43"/>
      <c r="MXG31" s="43"/>
      <c r="MXH31" s="43"/>
      <c r="MXI31" s="43"/>
      <c r="MXJ31" s="43"/>
      <c r="MXK31" s="43"/>
      <c r="MXL31" s="43"/>
      <c r="MXM31" s="43"/>
      <c r="MXN31" s="43"/>
      <c r="MXO31" s="43"/>
      <c r="MXP31" s="43"/>
      <c r="MXQ31" s="43"/>
      <c r="MXR31" s="43"/>
      <c r="MXS31" s="43"/>
      <c r="MXT31" s="43"/>
      <c r="MXU31" s="43"/>
      <c r="MXV31" s="43"/>
      <c r="MXW31" s="43"/>
      <c r="MXX31" s="43"/>
      <c r="MXY31" s="43"/>
      <c r="MXZ31" s="43"/>
      <c r="MYA31" s="43"/>
      <c r="MYB31" s="43"/>
      <c r="MYC31" s="43"/>
      <c r="MYD31" s="43"/>
      <c r="MYE31" s="43"/>
      <c r="MYF31" s="43"/>
      <c r="MYG31" s="43"/>
      <c r="MYH31" s="43"/>
      <c r="MYI31" s="43"/>
      <c r="MYJ31" s="43"/>
      <c r="MYK31" s="43"/>
      <c r="MYL31" s="43"/>
      <c r="MYM31" s="43"/>
      <c r="MYN31" s="43"/>
      <c r="MYO31" s="43"/>
      <c r="MYP31" s="43"/>
      <c r="MYQ31" s="43"/>
      <c r="MYR31" s="43"/>
      <c r="MYS31" s="43"/>
      <c r="MYT31" s="43"/>
      <c r="MYU31" s="43"/>
      <c r="MYV31" s="43"/>
      <c r="MYW31" s="43"/>
      <c r="MYX31" s="43"/>
      <c r="MYY31" s="43"/>
      <c r="MYZ31" s="43"/>
      <c r="MZA31" s="43"/>
      <c r="MZB31" s="43"/>
      <c r="MZC31" s="43"/>
      <c r="MZD31" s="43"/>
      <c r="MZE31" s="43"/>
      <c r="MZF31" s="43"/>
      <c r="MZG31" s="43"/>
      <c r="MZH31" s="43"/>
      <c r="MZI31" s="43"/>
      <c r="MZJ31" s="43"/>
      <c r="MZK31" s="43"/>
      <c r="MZL31" s="43"/>
      <c r="MZM31" s="43"/>
      <c r="MZN31" s="43"/>
      <c r="MZO31" s="43"/>
      <c r="MZP31" s="43"/>
      <c r="MZQ31" s="43"/>
      <c r="MZR31" s="43"/>
      <c r="MZS31" s="43"/>
      <c r="MZT31" s="43"/>
      <c r="MZU31" s="43"/>
      <c r="MZV31" s="43"/>
      <c r="MZW31" s="43"/>
      <c r="MZX31" s="43"/>
      <c r="MZY31" s="43"/>
      <c r="MZZ31" s="43"/>
      <c r="NAA31" s="43"/>
      <c r="NAB31" s="43"/>
      <c r="NAC31" s="43"/>
      <c r="NAD31" s="43"/>
      <c r="NAE31" s="43"/>
      <c r="NAF31" s="43"/>
      <c r="NAG31" s="43"/>
      <c r="NAH31" s="43"/>
      <c r="NAI31" s="43"/>
      <c r="NAJ31" s="43"/>
      <c r="NAK31" s="43"/>
      <c r="NAL31" s="43"/>
      <c r="NAM31" s="43"/>
      <c r="NAN31" s="43"/>
      <c r="NAO31" s="43"/>
      <c r="NAP31" s="43"/>
      <c r="NAQ31" s="43"/>
      <c r="NAR31" s="43"/>
      <c r="NAS31" s="43"/>
      <c r="NAT31" s="43"/>
      <c r="NAU31" s="43"/>
      <c r="NAV31" s="43"/>
      <c r="NAW31" s="43"/>
      <c r="NAX31" s="43"/>
      <c r="NAY31" s="43"/>
      <c r="NAZ31" s="43"/>
      <c r="NBA31" s="43"/>
      <c r="NBB31" s="43"/>
      <c r="NBC31" s="43"/>
      <c r="NBD31" s="43"/>
      <c r="NBE31" s="43"/>
      <c r="NBF31" s="43"/>
      <c r="NBG31" s="43"/>
      <c r="NBH31" s="43"/>
      <c r="NBI31" s="43"/>
      <c r="NBJ31" s="43"/>
      <c r="NBK31" s="43"/>
      <c r="NBL31" s="43"/>
      <c r="NBM31" s="43"/>
      <c r="NBN31" s="43"/>
      <c r="NBO31" s="43"/>
      <c r="NBP31" s="43"/>
      <c r="NBQ31" s="43"/>
      <c r="NBR31" s="43"/>
      <c r="NBS31" s="43"/>
      <c r="NBT31" s="43"/>
      <c r="NBU31" s="43"/>
      <c r="NBV31" s="43"/>
      <c r="NBW31" s="43"/>
      <c r="NBX31" s="43"/>
      <c r="NBY31" s="43"/>
      <c r="NBZ31" s="43"/>
      <c r="NCA31" s="43"/>
      <c r="NCB31" s="43"/>
      <c r="NCC31" s="43"/>
      <c r="NCD31" s="43"/>
      <c r="NCE31" s="43"/>
      <c r="NCF31" s="43"/>
      <c r="NCG31" s="43"/>
      <c r="NCH31" s="43"/>
      <c r="NCI31" s="43"/>
      <c r="NCJ31" s="43"/>
      <c r="NCK31" s="43"/>
      <c r="NCL31" s="43"/>
      <c r="NCM31" s="43"/>
      <c r="NCN31" s="43"/>
      <c r="NCO31" s="43"/>
      <c r="NCP31" s="43"/>
      <c r="NCQ31" s="43"/>
      <c r="NCR31" s="43"/>
      <c r="NCS31" s="43"/>
      <c r="NCT31" s="43"/>
      <c r="NCU31" s="43"/>
      <c r="NCV31" s="43"/>
      <c r="NCW31" s="43"/>
      <c r="NCX31" s="43"/>
      <c r="NCY31" s="43"/>
      <c r="NCZ31" s="43"/>
      <c r="NDA31" s="43"/>
      <c r="NDB31" s="43"/>
      <c r="NDC31" s="43"/>
      <c r="NDD31" s="43"/>
      <c r="NDE31" s="43"/>
      <c r="NDF31" s="43"/>
      <c r="NDG31" s="43"/>
      <c r="NDH31" s="43"/>
      <c r="NDI31" s="43"/>
      <c r="NDJ31" s="43"/>
      <c r="NDK31" s="43"/>
      <c r="NDL31" s="43"/>
      <c r="NDM31" s="43"/>
      <c r="NDN31" s="43"/>
      <c r="NDO31" s="43"/>
      <c r="NDP31" s="43"/>
      <c r="NDQ31" s="43"/>
      <c r="NDR31" s="43"/>
      <c r="NDS31" s="43"/>
      <c r="NDT31" s="43"/>
      <c r="NDU31" s="43"/>
      <c r="NDV31" s="43"/>
      <c r="NDW31" s="43"/>
      <c r="NDX31" s="43"/>
      <c r="NDY31" s="43"/>
      <c r="NDZ31" s="43"/>
      <c r="NEA31" s="43"/>
      <c r="NEB31" s="43"/>
      <c r="NEC31" s="43"/>
      <c r="NED31" s="43"/>
      <c r="NEE31" s="43"/>
      <c r="NEF31" s="43"/>
      <c r="NEG31" s="43"/>
      <c r="NEH31" s="43"/>
      <c r="NEI31" s="43"/>
      <c r="NEJ31" s="43"/>
      <c r="NEK31" s="43"/>
      <c r="NEL31" s="43"/>
      <c r="NEM31" s="43"/>
      <c r="NEN31" s="43"/>
      <c r="NEO31" s="43"/>
      <c r="NEP31" s="43"/>
      <c r="NEQ31" s="43"/>
      <c r="NER31" s="43"/>
      <c r="NES31" s="43"/>
      <c r="NET31" s="43"/>
      <c r="NEU31" s="43"/>
      <c r="NEV31" s="43"/>
      <c r="NEW31" s="43"/>
      <c r="NEX31" s="43"/>
      <c r="NEY31" s="43"/>
      <c r="NEZ31" s="43"/>
      <c r="NFA31" s="43"/>
      <c r="NFB31" s="43"/>
      <c r="NFC31" s="43"/>
      <c r="NFD31" s="43"/>
      <c r="NFE31" s="43"/>
      <c r="NFF31" s="43"/>
      <c r="NFG31" s="43"/>
      <c r="NFH31" s="43"/>
      <c r="NFI31" s="43"/>
      <c r="NFJ31" s="43"/>
      <c r="NFK31" s="43"/>
      <c r="NFL31" s="43"/>
      <c r="NFM31" s="43"/>
      <c r="NFN31" s="43"/>
      <c r="NFO31" s="43"/>
      <c r="NFP31" s="43"/>
      <c r="NFQ31" s="43"/>
      <c r="NFR31" s="43"/>
      <c r="NFS31" s="43"/>
      <c r="NFT31" s="43"/>
      <c r="NFU31" s="43"/>
      <c r="NFV31" s="43"/>
      <c r="NFW31" s="43"/>
      <c r="NFX31" s="43"/>
      <c r="NFY31" s="43"/>
      <c r="NFZ31" s="43"/>
      <c r="NGA31" s="43"/>
      <c r="NGB31" s="43"/>
      <c r="NGC31" s="43"/>
      <c r="NGD31" s="43"/>
      <c r="NGE31" s="43"/>
      <c r="NGF31" s="43"/>
      <c r="NGG31" s="43"/>
      <c r="NGH31" s="43"/>
      <c r="NGI31" s="43"/>
      <c r="NGJ31" s="43"/>
      <c r="NGK31" s="43"/>
      <c r="NGL31" s="43"/>
      <c r="NGM31" s="43"/>
      <c r="NGN31" s="43"/>
      <c r="NGO31" s="43"/>
      <c r="NGP31" s="43"/>
      <c r="NGQ31" s="43"/>
      <c r="NGR31" s="43"/>
      <c r="NGS31" s="43"/>
      <c r="NGT31" s="43"/>
      <c r="NGU31" s="43"/>
      <c r="NGV31" s="43"/>
      <c r="NGW31" s="43"/>
      <c r="NGX31" s="43"/>
      <c r="NGY31" s="43"/>
      <c r="NGZ31" s="43"/>
      <c r="NHA31" s="43"/>
      <c r="NHB31" s="43"/>
      <c r="NHC31" s="43"/>
      <c r="NHD31" s="43"/>
      <c r="NHE31" s="43"/>
      <c r="NHF31" s="43"/>
      <c r="NHG31" s="43"/>
      <c r="NHH31" s="43"/>
      <c r="NHI31" s="43"/>
      <c r="NHJ31" s="43"/>
      <c r="NHK31" s="43"/>
      <c r="NHL31" s="43"/>
      <c r="NHM31" s="43"/>
      <c r="NHN31" s="43"/>
      <c r="NHO31" s="43"/>
      <c r="NHP31" s="43"/>
      <c r="NHQ31" s="43"/>
      <c r="NHR31" s="43"/>
      <c r="NHS31" s="43"/>
      <c r="NHT31" s="43"/>
      <c r="NHU31" s="43"/>
      <c r="NHV31" s="43"/>
      <c r="NHW31" s="43"/>
      <c r="NHX31" s="43"/>
      <c r="NHY31" s="43"/>
      <c r="NHZ31" s="43"/>
      <c r="NIA31" s="43"/>
      <c r="NIB31" s="43"/>
      <c r="NIC31" s="43"/>
      <c r="NID31" s="43"/>
      <c r="NIE31" s="43"/>
      <c r="NIF31" s="43"/>
      <c r="NIG31" s="43"/>
      <c r="NIH31" s="43"/>
      <c r="NII31" s="43"/>
      <c r="NIJ31" s="43"/>
      <c r="NIK31" s="43"/>
      <c r="NIL31" s="43"/>
      <c r="NIM31" s="43"/>
      <c r="NIN31" s="43"/>
      <c r="NIO31" s="43"/>
      <c r="NIP31" s="43"/>
      <c r="NIQ31" s="43"/>
      <c r="NIR31" s="43"/>
      <c r="NIS31" s="43"/>
      <c r="NIT31" s="43"/>
      <c r="NIU31" s="43"/>
      <c r="NIV31" s="43"/>
      <c r="NIW31" s="43"/>
      <c r="NIX31" s="43"/>
      <c r="NIY31" s="43"/>
      <c r="NIZ31" s="43"/>
      <c r="NJA31" s="43"/>
      <c r="NJB31" s="43"/>
      <c r="NJC31" s="43"/>
      <c r="NJD31" s="43"/>
      <c r="NJE31" s="43"/>
      <c r="NJF31" s="43"/>
      <c r="NJG31" s="43"/>
      <c r="NJH31" s="43"/>
      <c r="NJI31" s="43"/>
      <c r="NJJ31" s="43"/>
      <c r="NJK31" s="43"/>
      <c r="NJL31" s="43"/>
      <c r="NJM31" s="43"/>
      <c r="NJN31" s="43"/>
      <c r="NJO31" s="43"/>
      <c r="NJP31" s="43"/>
      <c r="NJQ31" s="43"/>
      <c r="NJR31" s="43"/>
      <c r="NJS31" s="43"/>
      <c r="NJT31" s="43"/>
      <c r="NJU31" s="43"/>
      <c r="NJV31" s="43"/>
      <c r="NJW31" s="43"/>
      <c r="NJX31" s="43"/>
      <c r="NJY31" s="43"/>
      <c r="NJZ31" s="43"/>
      <c r="NKA31" s="43"/>
      <c r="NKB31" s="43"/>
      <c r="NKC31" s="43"/>
      <c r="NKD31" s="43"/>
      <c r="NKE31" s="43"/>
      <c r="NKF31" s="43"/>
      <c r="NKG31" s="43"/>
      <c r="NKH31" s="43"/>
      <c r="NKI31" s="43"/>
      <c r="NKJ31" s="43"/>
      <c r="NKK31" s="43"/>
      <c r="NKL31" s="43"/>
      <c r="NKM31" s="43"/>
      <c r="NKN31" s="43"/>
      <c r="NKO31" s="43"/>
      <c r="NKP31" s="43"/>
      <c r="NKQ31" s="43"/>
      <c r="NKR31" s="43"/>
      <c r="NKS31" s="43"/>
      <c r="NKT31" s="43"/>
      <c r="NKU31" s="43"/>
      <c r="NKV31" s="43"/>
      <c r="NKW31" s="43"/>
      <c r="NKX31" s="43"/>
      <c r="NKY31" s="43"/>
      <c r="NKZ31" s="43"/>
      <c r="NLA31" s="43"/>
      <c r="NLB31" s="43"/>
      <c r="NLC31" s="43"/>
      <c r="NLD31" s="43"/>
      <c r="NLE31" s="43"/>
      <c r="NLF31" s="43"/>
      <c r="NLG31" s="43"/>
      <c r="NLH31" s="43"/>
      <c r="NLI31" s="43"/>
      <c r="NLJ31" s="43"/>
      <c r="NLK31" s="43"/>
      <c r="NLL31" s="43"/>
      <c r="NLM31" s="43"/>
      <c r="NLN31" s="43"/>
      <c r="NLO31" s="43"/>
      <c r="NLP31" s="43"/>
      <c r="NLQ31" s="43"/>
      <c r="NLR31" s="43"/>
      <c r="NLS31" s="43"/>
      <c r="NLT31" s="43"/>
      <c r="NLU31" s="43"/>
      <c r="NLV31" s="43"/>
      <c r="NLW31" s="43"/>
      <c r="NLX31" s="43"/>
      <c r="NLY31" s="43"/>
      <c r="NLZ31" s="43"/>
      <c r="NMA31" s="43"/>
      <c r="NMB31" s="43"/>
      <c r="NMC31" s="43"/>
      <c r="NMD31" s="43"/>
      <c r="NME31" s="43"/>
      <c r="NMF31" s="43"/>
      <c r="NMG31" s="43"/>
      <c r="NMH31" s="43"/>
      <c r="NMI31" s="43"/>
      <c r="NMJ31" s="43"/>
      <c r="NMK31" s="43"/>
      <c r="NML31" s="43"/>
      <c r="NMM31" s="43"/>
      <c r="NMN31" s="43"/>
      <c r="NMO31" s="43"/>
      <c r="NMP31" s="43"/>
      <c r="NMQ31" s="43"/>
      <c r="NMR31" s="43"/>
      <c r="NMS31" s="43"/>
      <c r="NMT31" s="43"/>
      <c r="NMU31" s="43"/>
      <c r="NMV31" s="43"/>
      <c r="NMW31" s="43"/>
      <c r="NMX31" s="43"/>
      <c r="NMY31" s="43"/>
      <c r="NMZ31" s="43"/>
      <c r="NNA31" s="43"/>
      <c r="NNB31" s="43"/>
      <c r="NNC31" s="43"/>
      <c r="NND31" s="43"/>
      <c r="NNE31" s="43"/>
      <c r="NNF31" s="43"/>
      <c r="NNG31" s="43"/>
      <c r="NNH31" s="43"/>
      <c r="NNI31" s="43"/>
      <c r="NNJ31" s="43"/>
      <c r="NNK31" s="43"/>
      <c r="NNL31" s="43"/>
      <c r="NNM31" s="43"/>
      <c r="NNN31" s="43"/>
      <c r="NNO31" s="43"/>
      <c r="NNP31" s="43"/>
      <c r="NNQ31" s="43"/>
      <c r="NNR31" s="43"/>
      <c r="NNS31" s="43"/>
      <c r="NNT31" s="43"/>
      <c r="NNU31" s="43"/>
      <c r="NNV31" s="43"/>
      <c r="NNW31" s="43"/>
      <c r="NNX31" s="43"/>
      <c r="NNY31" s="43"/>
      <c r="NNZ31" s="43"/>
      <c r="NOA31" s="43"/>
      <c r="NOB31" s="43"/>
      <c r="NOC31" s="43"/>
      <c r="NOD31" s="43"/>
      <c r="NOE31" s="43"/>
      <c r="NOF31" s="43"/>
      <c r="NOG31" s="43"/>
      <c r="NOH31" s="43"/>
      <c r="NOI31" s="43"/>
      <c r="NOJ31" s="43"/>
      <c r="NOK31" s="43"/>
      <c r="NOL31" s="43"/>
      <c r="NOM31" s="43"/>
      <c r="NON31" s="43"/>
      <c r="NOO31" s="43"/>
      <c r="NOP31" s="43"/>
      <c r="NOQ31" s="43"/>
      <c r="NOR31" s="43"/>
      <c r="NOS31" s="43"/>
      <c r="NOT31" s="43"/>
      <c r="NOU31" s="43"/>
      <c r="NOV31" s="43"/>
      <c r="NOW31" s="43"/>
      <c r="NOX31" s="43"/>
      <c r="NOY31" s="43"/>
      <c r="NOZ31" s="43"/>
      <c r="NPA31" s="43"/>
      <c r="NPB31" s="43"/>
      <c r="NPC31" s="43"/>
      <c r="NPD31" s="43"/>
      <c r="NPE31" s="43"/>
      <c r="NPF31" s="43"/>
      <c r="NPG31" s="43"/>
      <c r="NPH31" s="43"/>
      <c r="NPI31" s="43"/>
      <c r="NPJ31" s="43"/>
      <c r="NPK31" s="43"/>
      <c r="NPL31" s="43"/>
      <c r="NPM31" s="43"/>
      <c r="NPN31" s="43"/>
      <c r="NPO31" s="43"/>
      <c r="NPP31" s="43"/>
      <c r="NPQ31" s="43"/>
      <c r="NPR31" s="43"/>
      <c r="NPS31" s="43"/>
      <c r="NPT31" s="43"/>
      <c r="NPU31" s="43"/>
      <c r="NPV31" s="43"/>
      <c r="NPW31" s="43"/>
      <c r="NPX31" s="43"/>
      <c r="NPY31" s="43"/>
      <c r="NPZ31" s="43"/>
      <c r="NQA31" s="43"/>
      <c r="NQB31" s="43"/>
      <c r="NQC31" s="43"/>
      <c r="NQD31" s="43"/>
      <c r="NQE31" s="43"/>
      <c r="NQF31" s="43"/>
      <c r="NQG31" s="43"/>
      <c r="NQH31" s="43"/>
      <c r="NQI31" s="43"/>
      <c r="NQJ31" s="43"/>
      <c r="NQK31" s="43"/>
      <c r="NQL31" s="43"/>
      <c r="NQM31" s="43"/>
      <c r="NQN31" s="43"/>
      <c r="NQO31" s="43"/>
      <c r="NQP31" s="43"/>
      <c r="NQQ31" s="43"/>
      <c r="NQR31" s="43"/>
      <c r="NQS31" s="43"/>
      <c r="NQT31" s="43"/>
      <c r="NQU31" s="43"/>
      <c r="NQV31" s="43"/>
      <c r="NQW31" s="43"/>
      <c r="NQX31" s="43"/>
      <c r="NQY31" s="43"/>
      <c r="NQZ31" s="43"/>
      <c r="NRA31" s="43"/>
      <c r="NRB31" s="43"/>
      <c r="NRC31" s="43"/>
      <c r="NRD31" s="43"/>
      <c r="NRE31" s="43"/>
      <c r="NRF31" s="43"/>
      <c r="NRG31" s="43"/>
      <c r="NRH31" s="43"/>
      <c r="NRI31" s="43"/>
      <c r="NRJ31" s="43"/>
      <c r="NRK31" s="43"/>
      <c r="NRL31" s="43"/>
      <c r="NRM31" s="43"/>
      <c r="NRN31" s="43"/>
      <c r="NRO31" s="43"/>
      <c r="NRP31" s="43"/>
      <c r="NRQ31" s="43"/>
      <c r="NRR31" s="43"/>
      <c r="NRS31" s="43"/>
      <c r="NRT31" s="43"/>
      <c r="NRU31" s="43"/>
      <c r="NRV31" s="43"/>
      <c r="NRW31" s="43"/>
      <c r="NRX31" s="43"/>
      <c r="NRY31" s="43"/>
      <c r="NRZ31" s="43"/>
      <c r="NSA31" s="43"/>
      <c r="NSB31" s="43"/>
      <c r="NSC31" s="43"/>
      <c r="NSD31" s="43"/>
      <c r="NSE31" s="43"/>
      <c r="NSF31" s="43"/>
      <c r="NSG31" s="43"/>
      <c r="NSH31" s="43"/>
      <c r="NSI31" s="43"/>
      <c r="NSJ31" s="43"/>
      <c r="NSK31" s="43"/>
      <c r="NSL31" s="43"/>
      <c r="NSM31" s="43"/>
      <c r="NSN31" s="43"/>
      <c r="NSO31" s="43"/>
      <c r="NSP31" s="43"/>
      <c r="NSQ31" s="43"/>
      <c r="NSR31" s="43"/>
      <c r="NSS31" s="43"/>
      <c r="NST31" s="43"/>
      <c r="NSU31" s="43"/>
      <c r="NSV31" s="43"/>
      <c r="NSW31" s="43"/>
      <c r="NSX31" s="43"/>
      <c r="NSY31" s="43"/>
      <c r="NSZ31" s="43"/>
      <c r="NTA31" s="43"/>
      <c r="NTB31" s="43"/>
      <c r="NTC31" s="43"/>
      <c r="NTD31" s="43"/>
      <c r="NTE31" s="43"/>
      <c r="NTF31" s="43"/>
      <c r="NTG31" s="43"/>
      <c r="NTH31" s="43"/>
      <c r="NTI31" s="43"/>
      <c r="NTJ31" s="43"/>
      <c r="NTK31" s="43"/>
      <c r="NTL31" s="43"/>
      <c r="NTM31" s="43"/>
      <c r="NTN31" s="43"/>
      <c r="NTO31" s="43"/>
      <c r="NTP31" s="43"/>
      <c r="NTQ31" s="43"/>
      <c r="NTR31" s="43"/>
      <c r="NTS31" s="43"/>
      <c r="NTT31" s="43"/>
      <c r="NTU31" s="43"/>
      <c r="NTV31" s="43"/>
      <c r="NTW31" s="43"/>
      <c r="NTX31" s="43"/>
      <c r="NTY31" s="43"/>
      <c r="NTZ31" s="43"/>
      <c r="NUA31" s="43"/>
      <c r="NUB31" s="43"/>
      <c r="NUC31" s="43"/>
      <c r="NUD31" s="43"/>
      <c r="NUE31" s="43"/>
      <c r="NUF31" s="43"/>
      <c r="NUG31" s="43"/>
      <c r="NUH31" s="43"/>
      <c r="NUI31" s="43"/>
      <c r="NUJ31" s="43"/>
      <c r="NUK31" s="43"/>
      <c r="NUL31" s="43"/>
      <c r="NUM31" s="43"/>
      <c r="NUN31" s="43"/>
      <c r="NUO31" s="43"/>
      <c r="NUP31" s="43"/>
      <c r="NUQ31" s="43"/>
      <c r="NUR31" s="43"/>
      <c r="NUS31" s="43"/>
      <c r="NUT31" s="43"/>
      <c r="NUU31" s="43"/>
      <c r="NUV31" s="43"/>
      <c r="NUW31" s="43"/>
      <c r="NUX31" s="43"/>
      <c r="NUY31" s="43"/>
      <c r="NUZ31" s="43"/>
      <c r="NVA31" s="43"/>
      <c r="NVB31" s="43"/>
      <c r="NVC31" s="43"/>
      <c r="NVD31" s="43"/>
      <c r="NVE31" s="43"/>
      <c r="NVF31" s="43"/>
      <c r="NVG31" s="43"/>
      <c r="NVH31" s="43"/>
      <c r="NVI31" s="43"/>
      <c r="NVJ31" s="43"/>
      <c r="NVK31" s="43"/>
      <c r="NVL31" s="43"/>
      <c r="NVM31" s="43"/>
      <c r="NVN31" s="43"/>
      <c r="NVO31" s="43"/>
      <c r="NVP31" s="43"/>
      <c r="NVQ31" s="43"/>
      <c r="NVR31" s="43"/>
      <c r="NVS31" s="43"/>
      <c r="NVT31" s="43"/>
      <c r="NVU31" s="43"/>
      <c r="NVV31" s="43"/>
      <c r="NVW31" s="43"/>
      <c r="NVX31" s="43"/>
      <c r="NVY31" s="43"/>
      <c r="NVZ31" s="43"/>
      <c r="NWA31" s="43"/>
      <c r="NWB31" s="43"/>
      <c r="NWC31" s="43"/>
      <c r="NWD31" s="43"/>
      <c r="NWE31" s="43"/>
      <c r="NWF31" s="43"/>
      <c r="NWG31" s="43"/>
      <c r="NWH31" s="43"/>
      <c r="NWI31" s="43"/>
      <c r="NWJ31" s="43"/>
      <c r="NWK31" s="43"/>
      <c r="NWL31" s="43"/>
      <c r="NWM31" s="43"/>
      <c r="NWN31" s="43"/>
      <c r="NWO31" s="43"/>
      <c r="NWP31" s="43"/>
      <c r="NWQ31" s="43"/>
      <c r="NWR31" s="43"/>
      <c r="NWS31" s="43"/>
      <c r="NWT31" s="43"/>
      <c r="NWU31" s="43"/>
      <c r="NWV31" s="43"/>
      <c r="NWW31" s="43"/>
      <c r="NWX31" s="43"/>
      <c r="NWY31" s="43"/>
      <c r="NWZ31" s="43"/>
      <c r="NXA31" s="43"/>
      <c r="NXB31" s="43"/>
      <c r="NXC31" s="43"/>
      <c r="NXD31" s="43"/>
      <c r="NXE31" s="43"/>
      <c r="NXF31" s="43"/>
      <c r="NXG31" s="43"/>
      <c r="NXH31" s="43"/>
      <c r="NXI31" s="43"/>
      <c r="NXJ31" s="43"/>
      <c r="NXK31" s="43"/>
      <c r="NXL31" s="43"/>
      <c r="NXM31" s="43"/>
      <c r="NXN31" s="43"/>
      <c r="NXO31" s="43"/>
      <c r="NXP31" s="43"/>
      <c r="NXQ31" s="43"/>
      <c r="NXR31" s="43"/>
      <c r="NXS31" s="43"/>
      <c r="NXT31" s="43"/>
      <c r="NXU31" s="43"/>
      <c r="NXV31" s="43"/>
      <c r="NXW31" s="43"/>
      <c r="NXX31" s="43"/>
      <c r="NXY31" s="43"/>
      <c r="NXZ31" s="43"/>
      <c r="NYA31" s="43"/>
      <c r="NYB31" s="43"/>
      <c r="NYC31" s="43"/>
      <c r="NYD31" s="43"/>
      <c r="NYE31" s="43"/>
      <c r="NYF31" s="43"/>
      <c r="NYG31" s="43"/>
      <c r="NYH31" s="43"/>
      <c r="NYI31" s="43"/>
      <c r="NYJ31" s="43"/>
      <c r="NYK31" s="43"/>
      <c r="NYL31" s="43"/>
      <c r="NYM31" s="43"/>
      <c r="NYN31" s="43"/>
      <c r="NYO31" s="43"/>
      <c r="NYP31" s="43"/>
      <c r="NYQ31" s="43"/>
      <c r="NYR31" s="43"/>
      <c r="NYS31" s="43"/>
      <c r="NYT31" s="43"/>
      <c r="NYU31" s="43"/>
      <c r="NYV31" s="43"/>
      <c r="NYW31" s="43"/>
      <c r="NYX31" s="43"/>
      <c r="NYY31" s="43"/>
      <c r="NYZ31" s="43"/>
      <c r="NZA31" s="43"/>
      <c r="NZB31" s="43"/>
      <c r="NZC31" s="43"/>
      <c r="NZD31" s="43"/>
      <c r="NZE31" s="43"/>
      <c r="NZF31" s="43"/>
      <c r="NZG31" s="43"/>
      <c r="NZH31" s="43"/>
      <c r="NZI31" s="43"/>
      <c r="NZJ31" s="43"/>
      <c r="NZK31" s="43"/>
      <c r="NZL31" s="43"/>
      <c r="NZM31" s="43"/>
      <c r="NZN31" s="43"/>
      <c r="NZO31" s="43"/>
      <c r="NZP31" s="43"/>
      <c r="NZQ31" s="43"/>
      <c r="NZR31" s="43"/>
      <c r="NZS31" s="43"/>
      <c r="NZT31" s="43"/>
      <c r="NZU31" s="43"/>
      <c r="NZV31" s="43"/>
      <c r="NZW31" s="43"/>
      <c r="NZX31" s="43"/>
      <c r="NZY31" s="43"/>
      <c r="NZZ31" s="43"/>
      <c r="OAA31" s="43"/>
      <c r="OAB31" s="43"/>
      <c r="OAC31" s="43"/>
      <c r="OAD31" s="43"/>
      <c r="OAE31" s="43"/>
      <c r="OAF31" s="43"/>
      <c r="OAG31" s="43"/>
      <c r="OAH31" s="43"/>
      <c r="OAI31" s="43"/>
      <c r="OAJ31" s="43"/>
      <c r="OAK31" s="43"/>
      <c r="OAL31" s="43"/>
      <c r="OAM31" s="43"/>
      <c r="OAN31" s="43"/>
      <c r="OAO31" s="43"/>
      <c r="OAP31" s="43"/>
      <c r="OAQ31" s="43"/>
      <c r="OAR31" s="43"/>
      <c r="OAS31" s="43"/>
      <c r="OAT31" s="43"/>
      <c r="OAU31" s="43"/>
      <c r="OAV31" s="43"/>
      <c r="OAW31" s="43"/>
      <c r="OAX31" s="43"/>
      <c r="OAY31" s="43"/>
      <c r="OAZ31" s="43"/>
      <c r="OBA31" s="43"/>
      <c r="OBB31" s="43"/>
      <c r="OBC31" s="43"/>
      <c r="OBD31" s="43"/>
      <c r="OBE31" s="43"/>
      <c r="OBF31" s="43"/>
      <c r="OBG31" s="43"/>
      <c r="OBH31" s="43"/>
      <c r="OBI31" s="43"/>
      <c r="OBJ31" s="43"/>
      <c r="OBK31" s="43"/>
      <c r="OBL31" s="43"/>
      <c r="OBM31" s="43"/>
      <c r="OBN31" s="43"/>
      <c r="OBO31" s="43"/>
      <c r="OBP31" s="43"/>
      <c r="OBQ31" s="43"/>
      <c r="OBR31" s="43"/>
      <c r="OBS31" s="43"/>
      <c r="OBT31" s="43"/>
      <c r="OBU31" s="43"/>
      <c r="OBV31" s="43"/>
      <c r="OBW31" s="43"/>
      <c r="OBX31" s="43"/>
      <c r="OBY31" s="43"/>
      <c r="OBZ31" s="43"/>
      <c r="OCA31" s="43"/>
      <c r="OCB31" s="43"/>
      <c r="OCC31" s="43"/>
      <c r="OCD31" s="43"/>
      <c r="OCE31" s="43"/>
      <c r="OCF31" s="43"/>
      <c r="OCG31" s="43"/>
      <c r="OCH31" s="43"/>
      <c r="OCI31" s="43"/>
      <c r="OCJ31" s="43"/>
      <c r="OCK31" s="43"/>
      <c r="OCL31" s="43"/>
      <c r="OCM31" s="43"/>
      <c r="OCN31" s="43"/>
      <c r="OCO31" s="43"/>
      <c r="OCP31" s="43"/>
      <c r="OCQ31" s="43"/>
      <c r="OCR31" s="43"/>
      <c r="OCS31" s="43"/>
      <c r="OCT31" s="43"/>
      <c r="OCU31" s="43"/>
      <c r="OCV31" s="43"/>
      <c r="OCW31" s="43"/>
      <c r="OCX31" s="43"/>
      <c r="OCY31" s="43"/>
      <c r="OCZ31" s="43"/>
      <c r="ODA31" s="43"/>
      <c r="ODB31" s="43"/>
      <c r="ODC31" s="43"/>
      <c r="ODD31" s="43"/>
      <c r="ODE31" s="43"/>
      <c r="ODF31" s="43"/>
      <c r="ODG31" s="43"/>
      <c r="ODH31" s="43"/>
      <c r="ODI31" s="43"/>
      <c r="ODJ31" s="43"/>
      <c r="ODK31" s="43"/>
      <c r="ODL31" s="43"/>
      <c r="ODM31" s="43"/>
      <c r="ODN31" s="43"/>
      <c r="ODO31" s="43"/>
      <c r="ODP31" s="43"/>
      <c r="ODQ31" s="43"/>
      <c r="ODR31" s="43"/>
      <c r="ODS31" s="43"/>
      <c r="ODT31" s="43"/>
      <c r="ODU31" s="43"/>
      <c r="ODV31" s="43"/>
      <c r="ODW31" s="43"/>
      <c r="ODX31" s="43"/>
      <c r="ODY31" s="43"/>
      <c r="ODZ31" s="43"/>
      <c r="OEA31" s="43"/>
      <c r="OEB31" s="43"/>
      <c r="OEC31" s="43"/>
      <c r="OED31" s="43"/>
      <c r="OEE31" s="43"/>
      <c r="OEF31" s="43"/>
      <c r="OEG31" s="43"/>
      <c r="OEH31" s="43"/>
      <c r="OEI31" s="43"/>
      <c r="OEJ31" s="43"/>
      <c r="OEK31" s="43"/>
      <c r="OEL31" s="43"/>
      <c r="OEM31" s="43"/>
      <c r="OEN31" s="43"/>
      <c r="OEO31" s="43"/>
      <c r="OEP31" s="43"/>
      <c r="OEQ31" s="43"/>
      <c r="OER31" s="43"/>
      <c r="OES31" s="43"/>
      <c r="OET31" s="43"/>
      <c r="OEU31" s="43"/>
      <c r="OEV31" s="43"/>
      <c r="OEW31" s="43"/>
      <c r="OEX31" s="43"/>
      <c r="OEY31" s="43"/>
      <c r="OEZ31" s="43"/>
      <c r="OFA31" s="43"/>
      <c r="OFB31" s="43"/>
      <c r="OFC31" s="43"/>
      <c r="OFD31" s="43"/>
      <c r="OFE31" s="43"/>
      <c r="OFF31" s="43"/>
      <c r="OFG31" s="43"/>
      <c r="OFH31" s="43"/>
      <c r="OFI31" s="43"/>
      <c r="OFJ31" s="43"/>
      <c r="OFK31" s="43"/>
      <c r="OFL31" s="43"/>
      <c r="OFM31" s="43"/>
      <c r="OFN31" s="43"/>
      <c r="OFO31" s="43"/>
      <c r="OFP31" s="43"/>
      <c r="OFQ31" s="43"/>
      <c r="OFR31" s="43"/>
      <c r="OFS31" s="43"/>
      <c r="OFT31" s="43"/>
      <c r="OFU31" s="43"/>
      <c r="OFV31" s="43"/>
      <c r="OFW31" s="43"/>
      <c r="OFX31" s="43"/>
      <c r="OFY31" s="43"/>
      <c r="OFZ31" s="43"/>
      <c r="OGA31" s="43"/>
      <c r="OGB31" s="43"/>
      <c r="OGC31" s="43"/>
      <c r="OGD31" s="43"/>
      <c r="OGE31" s="43"/>
      <c r="OGF31" s="43"/>
      <c r="OGG31" s="43"/>
      <c r="OGH31" s="43"/>
      <c r="OGI31" s="43"/>
      <c r="OGJ31" s="43"/>
      <c r="OGK31" s="43"/>
      <c r="OGL31" s="43"/>
      <c r="OGM31" s="43"/>
      <c r="OGN31" s="43"/>
      <c r="OGO31" s="43"/>
      <c r="OGP31" s="43"/>
      <c r="OGQ31" s="43"/>
      <c r="OGR31" s="43"/>
      <c r="OGS31" s="43"/>
      <c r="OGT31" s="43"/>
      <c r="OGU31" s="43"/>
      <c r="OGV31" s="43"/>
      <c r="OGW31" s="43"/>
      <c r="OGX31" s="43"/>
      <c r="OGY31" s="43"/>
      <c r="OGZ31" s="43"/>
      <c r="OHA31" s="43"/>
      <c r="OHB31" s="43"/>
      <c r="OHC31" s="43"/>
      <c r="OHD31" s="43"/>
      <c r="OHE31" s="43"/>
      <c r="OHF31" s="43"/>
      <c r="OHG31" s="43"/>
      <c r="OHH31" s="43"/>
      <c r="OHI31" s="43"/>
      <c r="OHJ31" s="43"/>
      <c r="OHK31" s="43"/>
      <c r="OHL31" s="43"/>
      <c r="OHM31" s="43"/>
      <c r="OHN31" s="43"/>
      <c r="OHO31" s="43"/>
      <c r="OHP31" s="43"/>
      <c r="OHQ31" s="43"/>
      <c r="OHR31" s="43"/>
      <c r="OHS31" s="43"/>
      <c r="OHT31" s="43"/>
      <c r="OHU31" s="43"/>
      <c r="OHV31" s="43"/>
      <c r="OHW31" s="43"/>
      <c r="OHX31" s="43"/>
      <c r="OHY31" s="43"/>
      <c r="OHZ31" s="43"/>
      <c r="OIA31" s="43"/>
      <c r="OIB31" s="43"/>
      <c r="OIC31" s="43"/>
      <c r="OID31" s="43"/>
      <c r="OIE31" s="43"/>
      <c r="OIF31" s="43"/>
      <c r="OIG31" s="43"/>
      <c r="OIH31" s="43"/>
      <c r="OII31" s="43"/>
      <c r="OIJ31" s="43"/>
      <c r="OIK31" s="43"/>
      <c r="OIL31" s="43"/>
      <c r="OIM31" s="43"/>
      <c r="OIN31" s="43"/>
      <c r="OIO31" s="43"/>
      <c r="OIP31" s="43"/>
      <c r="OIQ31" s="43"/>
      <c r="OIR31" s="43"/>
      <c r="OIS31" s="43"/>
      <c r="OIT31" s="43"/>
      <c r="OIU31" s="43"/>
      <c r="OIV31" s="43"/>
      <c r="OIW31" s="43"/>
      <c r="OIX31" s="43"/>
      <c r="OIY31" s="43"/>
      <c r="OIZ31" s="43"/>
      <c r="OJA31" s="43"/>
      <c r="OJB31" s="43"/>
      <c r="OJC31" s="43"/>
      <c r="OJD31" s="43"/>
      <c r="OJE31" s="43"/>
      <c r="OJF31" s="43"/>
      <c r="OJG31" s="43"/>
      <c r="OJH31" s="43"/>
      <c r="OJI31" s="43"/>
      <c r="OJJ31" s="43"/>
      <c r="OJK31" s="43"/>
      <c r="OJL31" s="43"/>
      <c r="OJM31" s="43"/>
      <c r="OJN31" s="43"/>
      <c r="OJO31" s="43"/>
      <c r="OJP31" s="43"/>
      <c r="OJQ31" s="43"/>
      <c r="OJR31" s="43"/>
      <c r="OJS31" s="43"/>
      <c r="OJT31" s="43"/>
      <c r="OJU31" s="43"/>
      <c r="OJV31" s="43"/>
      <c r="OJW31" s="43"/>
      <c r="OJX31" s="43"/>
      <c r="OJY31" s="43"/>
      <c r="OJZ31" s="43"/>
      <c r="OKA31" s="43"/>
      <c r="OKB31" s="43"/>
      <c r="OKC31" s="43"/>
      <c r="OKD31" s="43"/>
      <c r="OKE31" s="43"/>
      <c r="OKF31" s="43"/>
      <c r="OKG31" s="43"/>
      <c r="OKH31" s="43"/>
      <c r="OKI31" s="43"/>
      <c r="OKJ31" s="43"/>
      <c r="OKK31" s="43"/>
      <c r="OKL31" s="43"/>
      <c r="OKM31" s="43"/>
      <c r="OKN31" s="43"/>
      <c r="OKO31" s="43"/>
      <c r="OKP31" s="43"/>
      <c r="OKQ31" s="43"/>
      <c r="OKR31" s="43"/>
      <c r="OKS31" s="43"/>
      <c r="OKT31" s="43"/>
      <c r="OKU31" s="43"/>
      <c r="OKV31" s="43"/>
      <c r="OKW31" s="43"/>
      <c r="OKX31" s="43"/>
      <c r="OKY31" s="43"/>
      <c r="OKZ31" s="43"/>
      <c r="OLA31" s="43"/>
      <c r="OLB31" s="43"/>
      <c r="OLC31" s="43"/>
      <c r="OLD31" s="43"/>
      <c r="OLE31" s="43"/>
      <c r="OLF31" s="43"/>
      <c r="OLG31" s="43"/>
      <c r="OLH31" s="43"/>
      <c r="OLI31" s="43"/>
      <c r="OLJ31" s="43"/>
      <c r="OLK31" s="43"/>
      <c r="OLL31" s="43"/>
      <c r="OLM31" s="43"/>
      <c r="OLN31" s="43"/>
      <c r="OLO31" s="43"/>
      <c r="OLP31" s="43"/>
      <c r="OLQ31" s="43"/>
      <c r="OLR31" s="43"/>
      <c r="OLS31" s="43"/>
      <c r="OLT31" s="43"/>
      <c r="OLU31" s="43"/>
      <c r="OLV31" s="43"/>
      <c r="OLW31" s="43"/>
      <c r="OLX31" s="43"/>
      <c r="OLY31" s="43"/>
      <c r="OLZ31" s="43"/>
      <c r="OMA31" s="43"/>
      <c r="OMB31" s="43"/>
      <c r="OMC31" s="43"/>
      <c r="OMD31" s="43"/>
      <c r="OME31" s="43"/>
      <c r="OMF31" s="43"/>
      <c r="OMG31" s="43"/>
      <c r="OMH31" s="43"/>
      <c r="OMI31" s="43"/>
      <c r="OMJ31" s="43"/>
      <c r="OMK31" s="43"/>
      <c r="OML31" s="43"/>
      <c r="OMM31" s="43"/>
      <c r="OMN31" s="43"/>
      <c r="OMO31" s="43"/>
      <c r="OMP31" s="43"/>
      <c r="OMQ31" s="43"/>
      <c r="OMR31" s="43"/>
      <c r="OMS31" s="43"/>
      <c r="OMT31" s="43"/>
      <c r="OMU31" s="43"/>
      <c r="OMV31" s="43"/>
      <c r="OMW31" s="43"/>
      <c r="OMX31" s="43"/>
      <c r="OMY31" s="43"/>
      <c r="OMZ31" s="43"/>
      <c r="ONA31" s="43"/>
      <c r="ONB31" s="43"/>
      <c r="ONC31" s="43"/>
      <c r="OND31" s="43"/>
      <c r="ONE31" s="43"/>
      <c r="ONF31" s="43"/>
      <c r="ONG31" s="43"/>
      <c r="ONH31" s="43"/>
      <c r="ONI31" s="43"/>
      <c r="ONJ31" s="43"/>
      <c r="ONK31" s="43"/>
      <c r="ONL31" s="43"/>
      <c r="ONM31" s="43"/>
      <c r="ONN31" s="43"/>
      <c r="ONO31" s="43"/>
      <c r="ONP31" s="43"/>
      <c r="ONQ31" s="43"/>
      <c r="ONR31" s="43"/>
      <c r="ONS31" s="43"/>
      <c r="ONT31" s="43"/>
      <c r="ONU31" s="43"/>
      <c r="ONV31" s="43"/>
      <c r="ONW31" s="43"/>
      <c r="ONX31" s="43"/>
      <c r="ONY31" s="43"/>
      <c r="ONZ31" s="43"/>
      <c r="OOA31" s="43"/>
      <c r="OOB31" s="43"/>
      <c r="OOC31" s="43"/>
      <c r="OOD31" s="43"/>
      <c r="OOE31" s="43"/>
      <c r="OOF31" s="43"/>
      <c r="OOG31" s="43"/>
      <c r="OOH31" s="43"/>
      <c r="OOI31" s="43"/>
      <c r="OOJ31" s="43"/>
      <c r="OOK31" s="43"/>
      <c r="OOL31" s="43"/>
      <c r="OOM31" s="43"/>
      <c r="OON31" s="43"/>
      <c r="OOO31" s="43"/>
      <c r="OOP31" s="43"/>
      <c r="OOQ31" s="43"/>
      <c r="OOR31" s="43"/>
      <c r="OOS31" s="43"/>
      <c r="OOT31" s="43"/>
      <c r="OOU31" s="43"/>
      <c r="OOV31" s="43"/>
      <c r="OOW31" s="43"/>
      <c r="OOX31" s="43"/>
      <c r="OOY31" s="43"/>
      <c r="OOZ31" s="43"/>
      <c r="OPA31" s="43"/>
      <c r="OPB31" s="43"/>
      <c r="OPC31" s="43"/>
      <c r="OPD31" s="43"/>
      <c r="OPE31" s="43"/>
      <c r="OPF31" s="43"/>
      <c r="OPG31" s="43"/>
      <c r="OPH31" s="43"/>
      <c r="OPI31" s="43"/>
      <c r="OPJ31" s="43"/>
      <c r="OPK31" s="43"/>
      <c r="OPL31" s="43"/>
      <c r="OPM31" s="43"/>
      <c r="OPN31" s="43"/>
      <c r="OPO31" s="43"/>
      <c r="OPP31" s="43"/>
      <c r="OPQ31" s="43"/>
      <c r="OPR31" s="43"/>
      <c r="OPS31" s="43"/>
      <c r="OPT31" s="43"/>
      <c r="OPU31" s="43"/>
      <c r="OPV31" s="43"/>
      <c r="OPW31" s="43"/>
      <c r="OPX31" s="43"/>
      <c r="OPY31" s="43"/>
      <c r="OPZ31" s="43"/>
      <c r="OQA31" s="43"/>
      <c r="OQB31" s="43"/>
      <c r="OQC31" s="43"/>
      <c r="OQD31" s="43"/>
      <c r="OQE31" s="43"/>
      <c r="OQF31" s="43"/>
      <c r="OQG31" s="43"/>
      <c r="OQH31" s="43"/>
      <c r="OQI31" s="43"/>
      <c r="OQJ31" s="43"/>
      <c r="OQK31" s="43"/>
      <c r="OQL31" s="43"/>
      <c r="OQM31" s="43"/>
      <c r="OQN31" s="43"/>
      <c r="OQO31" s="43"/>
      <c r="OQP31" s="43"/>
      <c r="OQQ31" s="43"/>
      <c r="OQR31" s="43"/>
      <c r="OQS31" s="43"/>
      <c r="OQT31" s="43"/>
      <c r="OQU31" s="43"/>
      <c r="OQV31" s="43"/>
      <c r="OQW31" s="43"/>
      <c r="OQX31" s="43"/>
      <c r="OQY31" s="43"/>
      <c r="OQZ31" s="43"/>
      <c r="ORA31" s="43"/>
      <c r="ORB31" s="43"/>
      <c r="ORC31" s="43"/>
      <c r="ORD31" s="43"/>
      <c r="ORE31" s="43"/>
      <c r="ORF31" s="43"/>
      <c r="ORG31" s="43"/>
      <c r="ORH31" s="43"/>
      <c r="ORI31" s="43"/>
      <c r="ORJ31" s="43"/>
      <c r="ORK31" s="43"/>
      <c r="ORL31" s="43"/>
      <c r="ORM31" s="43"/>
      <c r="ORN31" s="43"/>
      <c r="ORO31" s="43"/>
      <c r="ORP31" s="43"/>
      <c r="ORQ31" s="43"/>
      <c r="ORR31" s="43"/>
      <c r="ORS31" s="43"/>
      <c r="ORT31" s="43"/>
      <c r="ORU31" s="43"/>
      <c r="ORV31" s="43"/>
      <c r="ORW31" s="43"/>
      <c r="ORX31" s="43"/>
      <c r="ORY31" s="43"/>
      <c r="ORZ31" s="43"/>
      <c r="OSA31" s="43"/>
      <c r="OSB31" s="43"/>
      <c r="OSC31" s="43"/>
      <c r="OSD31" s="43"/>
      <c r="OSE31" s="43"/>
      <c r="OSF31" s="43"/>
      <c r="OSG31" s="43"/>
      <c r="OSH31" s="43"/>
      <c r="OSI31" s="43"/>
      <c r="OSJ31" s="43"/>
      <c r="OSK31" s="43"/>
      <c r="OSL31" s="43"/>
      <c r="OSM31" s="43"/>
      <c r="OSN31" s="43"/>
      <c r="OSO31" s="43"/>
      <c r="OSP31" s="43"/>
      <c r="OSQ31" s="43"/>
      <c r="OSR31" s="43"/>
      <c r="OSS31" s="43"/>
      <c r="OST31" s="43"/>
      <c r="OSU31" s="43"/>
      <c r="OSV31" s="43"/>
      <c r="OSW31" s="43"/>
      <c r="OSX31" s="43"/>
      <c r="OSY31" s="43"/>
      <c r="OSZ31" s="43"/>
      <c r="OTA31" s="43"/>
      <c r="OTB31" s="43"/>
      <c r="OTC31" s="43"/>
      <c r="OTD31" s="43"/>
      <c r="OTE31" s="43"/>
      <c r="OTF31" s="43"/>
      <c r="OTG31" s="43"/>
      <c r="OTH31" s="43"/>
      <c r="OTI31" s="43"/>
      <c r="OTJ31" s="43"/>
      <c r="OTK31" s="43"/>
      <c r="OTL31" s="43"/>
      <c r="OTM31" s="43"/>
      <c r="OTN31" s="43"/>
      <c r="OTO31" s="43"/>
      <c r="OTP31" s="43"/>
      <c r="OTQ31" s="43"/>
      <c r="OTR31" s="43"/>
      <c r="OTS31" s="43"/>
      <c r="OTT31" s="43"/>
      <c r="OTU31" s="43"/>
      <c r="OTV31" s="43"/>
      <c r="OTW31" s="43"/>
      <c r="OTX31" s="43"/>
      <c r="OTY31" s="43"/>
      <c r="OTZ31" s="43"/>
      <c r="OUA31" s="43"/>
      <c r="OUB31" s="43"/>
      <c r="OUC31" s="43"/>
      <c r="OUD31" s="43"/>
      <c r="OUE31" s="43"/>
      <c r="OUF31" s="43"/>
      <c r="OUG31" s="43"/>
      <c r="OUH31" s="43"/>
      <c r="OUI31" s="43"/>
      <c r="OUJ31" s="43"/>
      <c r="OUK31" s="43"/>
      <c r="OUL31" s="43"/>
      <c r="OUM31" s="43"/>
      <c r="OUN31" s="43"/>
      <c r="OUO31" s="43"/>
      <c r="OUP31" s="43"/>
      <c r="OUQ31" s="43"/>
      <c r="OUR31" s="43"/>
      <c r="OUS31" s="43"/>
      <c r="OUT31" s="43"/>
      <c r="OUU31" s="43"/>
      <c r="OUV31" s="43"/>
      <c r="OUW31" s="43"/>
      <c r="OUX31" s="43"/>
      <c r="OUY31" s="43"/>
      <c r="OUZ31" s="43"/>
      <c r="OVA31" s="43"/>
      <c r="OVB31" s="43"/>
      <c r="OVC31" s="43"/>
      <c r="OVD31" s="43"/>
      <c r="OVE31" s="43"/>
      <c r="OVF31" s="43"/>
      <c r="OVG31" s="43"/>
      <c r="OVH31" s="43"/>
      <c r="OVI31" s="43"/>
      <c r="OVJ31" s="43"/>
      <c r="OVK31" s="43"/>
      <c r="OVL31" s="43"/>
      <c r="OVM31" s="43"/>
      <c r="OVN31" s="43"/>
      <c r="OVO31" s="43"/>
      <c r="OVP31" s="43"/>
      <c r="OVQ31" s="43"/>
      <c r="OVR31" s="43"/>
      <c r="OVS31" s="43"/>
      <c r="OVT31" s="43"/>
      <c r="OVU31" s="43"/>
      <c r="OVV31" s="43"/>
      <c r="OVW31" s="43"/>
      <c r="OVX31" s="43"/>
      <c r="OVY31" s="43"/>
      <c r="OVZ31" s="43"/>
      <c r="OWA31" s="43"/>
      <c r="OWB31" s="43"/>
      <c r="OWC31" s="43"/>
      <c r="OWD31" s="43"/>
      <c r="OWE31" s="43"/>
      <c r="OWF31" s="43"/>
      <c r="OWG31" s="43"/>
      <c r="OWH31" s="43"/>
      <c r="OWI31" s="43"/>
      <c r="OWJ31" s="43"/>
      <c r="OWK31" s="43"/>
      <c r="OWL31" s="43"/>
      <c r="OWM31" s="43"/>
      <c r="OWN31" s="43"/>
      <c r="OWO31" s="43"/>
      <c r="OWP31" s="43"/>
      <c r="OWQ31" s="43"/>
      <c r="OWR31" s="43"/>
      <c r="OWS31" s="43"/>
      <c r="OWT31" s="43"/>
      <c r="OWU31" s="43"/>
      <c r="OWV31" s="43"/>
      <c r="OWW31" s="43"/>
      <c r="OWX31" s="43"/>
      <c r="OWY31" s="43"/>
      <c r="OWZ31" s="43"/>
      <c r="OXA31" s="43"/>
      <c r="OXB31" s="43"/>
      <c r="OXC31" s="43"/>
      <c r="OXD31" s="43"/>
      <c r="OXE31" s="43"/>
      <c r="OXF31" s="43"/>
      <c r="OXG31" s="43"/>
      <c r="OXH31" s="43"/>
      <c r="OXI31" s="43"/>
      <c r="OXJ31" s="43"/>
      <c r="OXK31" s="43"/>
      <c r="OXL31" s="43"/>
      <c r="OXM31" s="43"/>
      <c r="OXN31" s="43"/>
      <c r="OXO31" s="43"/>
      <c r="OXP31" s="43"/>
      <c r="OXQ31" s="43"/>
      <c r="OXR31" s="43"/>
      <c r="OXS31" s="43"/>
      <c r="OXT31" s="43"/>
      <c r="OXU31" s="43"/>
      <c r="OXV31" s="43"/>
      <c r="OXW31" s="43"/>
      <c r="OXX31" s="43"/>
      <c r="OXY31" s="43"/>
      <c r="OXZ31" s="43"/>
      <c r="OYA31" s="43"/>
      <c r="OYB31" s="43"/>
      <c r="OYC31" s="43"/>
      <c r="OYD31" s="43"/>
      <c r="OYE31" s="43"/>
      <c r="OYF31" s="43"/>
      <c r="OYG31" s="43"/>
      <c r="OYH31" s="43"/>
      <c r="OYI31" s="43"/>
      <c r="OYJ31" s="43"/>
      <c r="OYK31" s="43"/>
      <c r="OYL31" s="43"/>
      <c r="OYM31" s="43"/>
      <c r="OYN31" s="43"/>
      <c r="OYO31" s="43"/>
      <c r="OYP31" s="43"/>
      <c r="OYQ31" s="43"/>
      <c r="OYR31" s="43"/>
      <c r="OYS31" s="43"/>
      <c r="OYT31" s="43"/>
      <c r="OYU31" s="43"/>
      <c r="OYV31" s="43"/>
      <c r="OYW31" s="43"/>
      <c r="OYX31" s="43"/>
      <c r="OYY31" s="43"/>
      <c r="OYZ31" s="43"/>
      <c r="OZA31" s="43"/>
      <c r="OZB31" s="43"/>
      <c r="OZC31" s="43"/>
      <c r="OZD31" s="43"/>
      <c r="OZE31" s="43"/>
      <c r="OZF31" s="43"/>
      <c r="OZG31" s="43"/>
      <c r="OZH31" s="43"/>
      <c r="OZI31" s="43"/>
      <c r="OZJ31" s="43"/>
      <c r="OZK31" s="43"/>
      <c r="OZL31" s="43"/>
      <c r="OZM31" s="43"/>
      <c r="OZN31" s="43"/>
      <c r="OZO31" s="43"/>
      <c r="OZP31" s="43"/>
      <c r="OZQ31" s="43"/>
      <c r="OZR31" s="43"/>
      <c r="OZS31" s="43"/>
      <c r="OZT31" s="43"/>
      <c r="OZU31" s="43"/>
      <c r="OZV31" s="43"/>
      <c r="OZW31" s="43"/>
      <c r="OZX31" s="43"/>
      <c r="OZY31" s="43"/>
      <c r="OZZ31" s="43"/>
      <c r="PAA31" s="43"/>
      <c r="PAB31" s="43"/>
      <c r="PAC31" s="43"/>
      <c r="PAD31" s="43"/>
      <c r="PAE31" s="43"/>
      <c r="PAF31" s="43"/>
      <c r="PAG31" s="43"/>
      <c r="PAH31" s="43"/>
      <c r="PAI31" s="43"/>
      <c r="PAJ31" s="43"/>
      <c r="PAK31" s="43"/>
      <c r="PAL31" s="43"/>
      <c r="PAM31" s="43"/>
      <c r="PAN31" s="43"/>
      <c r="PAO31" s="43"/>
      <c r="PAP31" s="43"/>
      <c r="PAQ31" s="43"/>
      <c r="PAR31" s="43"/>
      <c r="PAS31" s="43"/>
      <c r="PAT31" s="43"/>
      <c r="PAU31" s="43"/>
      <c r="PAV31" s="43"/>
      <c r="PAW31" s="43"/>
      <c r="PAX31" s="43"/>
      <c r="PAY31" s="43"/>
      <c r="PAZ31" s="43"/>
      <c r="PBA31" s="43"/>
      <c r="PBB31" s="43"/>
      <c r="PBC31" s="43"/>
      <c r="PBD31" s="43"/>
      <c r="PBE31" s="43"/>
      <c r="PBF31" s="43"/>
      <c r="PBG31" s="43"/>
      <c r="PBH31" s="43"/>
      <c r="PBI31" s="43"/>
      <c r="PBJ31" s="43"/>
      <c r="PBK31" s="43"/>
      <c r="PBL31" s="43"/>
      <c r="PBM31" s="43"/>
      <c r="PBN31" s="43"/>
      <c r="PBO31" s="43"/>
      <c r="PBP31" s="43"/>
      <c r="PBQ31" s="43"/>
      <c r="PBR31" s="43"/>
      <c r="PBS31" s="43"/>
      <c r="PBT31" s="43"/>
      <c r="PBU31" s="43"/>
      <c r="PBV31" s="43"/>
      <c r="PBW31" s="43"/>
      <c r="PBX31" s="43"/>
      <c r="PBY31" s="43"/>
      <c r="PBZ31" s="43"/>
      <c r="PCA31" s="43"/>
      <c r="PCB31" s="43"/>
      <c r="PCC31" s="43"/>
      <c r="PCD31" s="43"/>
      <c r="PCE31" s="43"/>
      <c r="PCF31" s="43"/>
      <c r="PCG31" s="43"/>
      <c r="PCH31" s="43"/>
      <c r="PCI31" s="43"/>
      <c r="PCJ31" s="43"/>
      <c r="PCK31" s="43"/>
      <c r="PCL31" s="43"/>
      <c r="PCM31" s="43"/>
      <c r="PCN31" s="43"/>
      <c r="PCO31" s="43"/>
      <c r="PCP31" s="43"/>
      <c r="PCQ31" s="43"/>
      <c r="PCR31" s="43"/>
      <c r="PCS31" s="43"/>
      <c r="PCT31" s="43"/>
      <c r="PCU31" s="43"/>
      <c r="PCV31" s="43"/>
      <c r="PCW31" s="43"/>
      <c r="PCX31" s="43"/>
      <c r="PCY31" s="43"/>
      <c r="PCZ31" s="43"/>
      <c r="PDA31" s="43"/>
      <c r="PDB31" s="43"/>
      <c r="PDC31" s="43"/>
      <c r="PDD31" s="43"/>
      <c r="PDE31" s="43"/>
      <c r="PDF31" s="43"/>
      <c r="PDG31" s="43"/>
      <c r="PDH31" s="43"/>
      <c r="PDI31" s="43"/>
      <c r="PDJ31" s="43"/>
      <c r="PDK31" s="43"/>
      <c r="PDL31" s="43"/>
      <c r="PDM31" s="43"/>
      <c r="PDN31" s="43"/>
      <c r="PDO31" s="43"/>
      <c r="PDP31" s="43"/>
      <c r="PDQ31" s="43"/>
      <c r="PDR31" s="43"/>
      <c r="PDS31" s="43"/>
      <c r="PDT31" s="43"/>
      <c r="PDU31" s="43"/>
      <c r="PDV31" s="43"/>
      <c r="PDW31" s="43"/>
      <c r="PDX31" s="43"/>
      <c r="PDY31" s="43"/>
      <c r="PDZ31" s="43"/>
      <c r="PEA31" s="43"/>
      <c r="PEB31" s="43"/>
      <c r="PEC31" s="43"/>
      <c r="PED31" s="43"/>
      <c r="PEE31" s="43"/>
      <c r="PEF31" s="43"/>
      <c r="PEG31" s="43"/>
      <c r="PEH31" s="43"/>
      <c r="PEI31" s="43"/>
      <c r="PEJ31" s="43"/>
      <c r="PEK31" s="43"/>
      <c r="PEL31" s="43"/>
      <c r="PEM31" s="43"/>
      <c r="PEN31" s="43"/>
      <c r="PEO31" s="43"/>
      <c r="PEP31" s="43"/>
      <c r="PEQ31" s="43"/>
      <c r="PER31" s="43"/>
      <c r="PES31" s="43"/>
      <c r="PET31" s="43"/>
      <c r="PEU31" s="43"/>
      <c r="PEV31" s="43"/>
      <c r="PEW31" s="43"/>
      <c r="PEX31" s="43"/>
      <c r="PEY31" s="43"/>
      <c r="PEZ31" s="43"/>
      <c r="PFA31" s="43"/>
      <c r="PFB31" s="43"/>
      <c r="PFC31" s="43"/>
      <c r="PFD31" s="43"/>
      <c r="PFE31" s="43"/>
      <c r="PFF31" s="43"/>
      <c r="PFG31" s="43"/>
      <c r="PFH31" s="43"/>
      <c r="PFI31" s="43"/>
      <c r="PFJ31" s="43"/>
      <c r="PFK31" s="43"/>
      <c r="PFL31" s="43"/>
      <c r="PFM31" s="43"/>
      <c r="PFN31" s="43"/>
      <c r="PFO31" s="43"/>
      <c r="PFP31" s="43"/>
      <c r="PFQ31" s="43"/>
      <c r="PFR31" s="43"/>
      <c r="PFS31" s="43"/>
      <c r="PFT31" s="43"/>
      <c r="PFU31" s="43"/>
      <c r="PFV31" s="43"/>
      <c r="PFW31" s="43"/>
      <c r="PFX31" s="43"/>
      <c r="PFY31" s="43"/>
      <c r="PFZ31" s="43"/>
      <c r="PGA31" s="43"/>
      <c r="PGB31" s="43"/>
      <c r="PGC31" s="43"/>
      <c r="PGD31" s="43"/>
      <c r="PGE31" s="43"/>
      <c r="PGF31" s="43"/>
      <c r="PGG31" s="43"/>
      <c r="PGH31" s="43"/>
      <c r="PGI31" s="43"/>
      <c r="PGJ31" s="43"/>
      <c r="PGK31" s="43"/>
      <c r="PGL31" s="43"/>
      <c r="PGM31" s="43"/>
      <c r="PGN31" s="43"/>
      <c r="PGO31" s="43"/>
      <c r="PGP31" s="43"/>
      <c r="PGQ31" s="43"/>
      <c r="PGR31" s="43"/>
      <c r="PGS31" s="43"/>
      <c r="PGT31" s="43"/>
      <c r="PGU31" s="43"/>
      <c r="PGV31" s="43"/>
      <c r="PGW31" s="43"/>
      <c r="PGX31" s="43"/>
      <c r="PGY31" s="43"/>
      <c r="PGZ31" s="43"/>
      <c r="PHA31" s="43"/>
      <c r="PHB31" s="43"/>
      <c r="PHC31" s="43"/>
      <c r="PHD31" s="43"/>
      <c r="PHE31" s="43"/>
      <c r="PHF31" s="43"/>
      <c r="PHG31" s="43"/>
      <c r="PHH31" s="43"/>
      <c r="PHI31" s="43"/>
      <c r="PHJ31" s="43"/>
      <c r="PHK31" s="43"/>
      <c r="PHL31" s="43"/>
      <c r="PHM31" s="43"/>
      <c r="PHN31" s="43"/>
      <c r="PHO31" s="43"/>
      <c r="PHP31" s="43"/>
      <c r="PHQ31" s="43"/>
      <c r="PHR31" s="43"/>
      <c r="PHS31" s="43"/>
      <c r="PHT31" s="43"/>
      <c r="PHU31" s="43"/>
      <c r="PHV31" s="43"/>
      <c r="PHW31" s="43"/>
      <c r="PHX31" s="43"/>
      <c r="PHY31" s="43"/>
      <c r="PHZ31" s="43"/>
      <c r="PIA31" s="43"/>
      <c r="PIB31" s="43"/>
      <c r="PIC31" s="43"/>
      <c r="PID31" s="43"/>
      <c r="PIE31" s="43"/>
      <c r="PIF31" s="43"/>
      <c r="PIG31" s="43"/>
      <c r="PIH31" s="43"/>
      <c r="PII31" s="43"/>
      <c r="PIJ31" s="43"/>
      <c r="PIK31" s="43"/>
      <c r="PIL31" s="43"/>
      <c r="PIM31" s="43"/>
      <c r="PIN31" s="43"/>
      <c r="PIO31" s="43"/>
      <c r="PIP31" s="43"/>
      <c r="PIQ31" s="43"/>
      <c r="PIR31" s="43"/>
      <c r="PIS31" s="43"/>
      <c r="PIT31" s="43"/>
      <c r="PIU31" s="43"/>
      <c r="PIV31" s="43"/>
      <c r="PIW31" s="43"/>
      <c r="PIX31" s="43"/>
      <c r="PIY31" s="43"/>
      <c r="PIZ31" s="43"/>
      <c r="PJA31" s="43"/>
      <c r="PJB31" s="43"/>
      <c r="PJC31" s="43"/>
      <c r="PJD31" s="43"/>
      <c r="PJE31" s="43"/>
      <c r="PJF31" s="43"/>
      <c r="PJG31" s="43"/>
      <c r="PJH31" s="43"/>
      <c r="PJI31" s="43"/>
      <c r="PJJ31" s="43"/>
      <c r="PJK31" s="43"/>
      <c r="PJL31" s="43"/>
      <c r="PJM31" s="43"/>
      <c r="PJN31" s="43"/>
      <c r="PJO31" s="43"/>
      <c r="PJP31" s="43"/>
      <c r="PJQ31" s="43"/>
      <c r="PJR31" s="43"/>
      <c r="PJS31" s="43"/>
      <c r="PJT31" s="43"/>
      <c r="PJU31" s="43"/>
      <c r="PJV31" s="43"/>
      <c r="PJW31" s="43"/>
      <c r="PJX31" s="43"/>
      <c r="PJY31" s="43"/>
      <c r="PJZ31" s="43"/>
      <c r="PKA31" s="43"/>
      <c r="PKB31" s="43"/>
      <c r="PKC31" s="43"/>
      <c r="PKD31" s="43"/>
      <c r="PKE31" s="43"/>
      <c r="PKF31" s="43"/>
      <c r="PKG31" s="43"/>
      <c r="PKH31" s="43"/>
      <c r="PKI31" s="43"/>
      <c r="PKJ31" s="43"/>
      <c r="PKK31" s="43"/>
      <c r="PKL31" s="43"/>
      <c r="PKM31" s="43"/>
      <c r="PKN31" s="43"/>
      <c r="PKO31" s="43"/>
      <c r="PKP31" s="43"/>
      <c r="PKQ31" s="43"/>
      <c r="PKR31" s="43"/>
      <c r="PKS31" s="43"/>
      <c r="PKT31" s="43"/>
      <c r="PKU31" s="43"/>
      <c r="PKV31" s="43"/>
      <c r="PKW31" s="43"/>
      <c r="PKX31" s="43"/>
      <c r="PKY31" s="43"/>
      <c r="PKZ31" s="43"/>
      <c r="PLA31" s="43"/>
      <c r="PLB31" s="43"/>
      <c r="PLC31" s="43"/>
      <c r="PLD31" s="43"/>
      <c r="PLE31" s="43"/>
      <c r="PLF31" s="43"/>
      <c r="PLG31" s="43"/>
      <c r="PLH31" s="43"/>
      <c r="PLI31" s="43"/>
      <c r="PLJ31" s="43"/>
      <c r="PLK31" s="43"/>
      <c r="PLL31" s="43"/>
      <c r="PLM31" s="43"/>
      <c r="PLN31" s="43"/>
      <c r="PLO31" s="43"/>
      <c r="PLP31" s="43"/>
      <c r="PLQ31" s="43"/>
      <c r="PLR31" s="43"/>
      <c r="PLS31" s="43"/>
      <c r="PLT31" s="43"/>
      <c r="PLU31" s="43"/>
      <c r="PLV31" s="43"/>
      <c r="PLW31" s="43"/>
      <c r="PLX31" s="43"/>
      <c r="PLY31" s="43"/>
      <c r="PLZ31" s="43"/>
      <c r="PMA31" s="43"/>
      <c r="PMB31" s="43"/>
      <c r="PMC31" s="43"/>
      <c r="PMD31" s="43"/>
      <c r="PME31" s="43"/>
      <c r="PMF31" s="43"/>
      <c r="PMG31" s="43"/>
      <c r="PMH31" s="43"/>
      <c r="PMI31" s="43"/>
      <c r="PMJ31" s="43"/>
      <c r="PMK31" s="43"/>
      <c r="PML31" s="43"/>
      <c r="PMM31" s="43"/>
      <c r="PMN31" s="43"/>
      <c r="PMO31" s="43"/>
      <c r="PMP31" s="43"/>
      <c r="PMQ31" s="43"/>
      <c r="PMR31" s="43"/>
      <c r="PMS31" s="43"/>
      <c r="PMT31" s="43"/>
      <c r="PMU31" s="43"/>
      <c r="PMV31" s="43"/>
      <c r="PMW31" s="43"/>
      <c r="PMX31" s="43"/>
      <c r="PMY31" s="43"/>
      <c r="PMZ31" s="43"/>
      <c r="PNA31" s="43"/>
      <c r="PNB31" s="43"/>
      <c r="PNC31" s="43"/>
      <c r="PND31" s="43"/>
      <c r="PNE31" s="43"/>
      <c r="PNF31" s="43"/>
      <c r="PNG31" s="43"/>
      <c r="PNH31" s="43"/>
      <c r="PNI31" s="43"/>
      <c r="PNJ31" s="43"/>
      <c r="PNK31" s="43"/>
      <c r="PNL31" s="43"/>
      <c r="PNM31" s="43"/>
      <c r="PNN31" s="43"/>
      <c r="PNO31" s="43"/>
      <c r="PNP31" s="43"/>
      <c r="PNQ31" s="43"/>
      <c r="PNR31" s="43"/>
      <c r="PNS31" s="43"/>
      <c r="PNT31" s="43"/>
      <c r="PNU31" s="43"/>
      <c r="PNV31" s="43"/>
      <c r="PNW31" s="43"/>
      <c r="PNX31" s="43"/>
      <c r="PNY31" s="43"/>
      <c r="PNZ31" s="43"/>
      <c r="POA31" s="43"/>
      <c r="POB31" s="43"/>
      <c r="POC31" s="43"/>
      <c r="POD31" s="43"/>
      <c r="POE31" s="43"/>
      <c r="POF31" s="43"/>
      <c r="POG31" s="43"/>
      <c r="POH31" s="43"/>
      <c r="POI31" s="43"/>
      <c r="POJ31" s="43"/>
      <c r="POK31" s="43"/>
      <c r="POL31" s="43"/>
      <c r="POM31" s="43"/>
      <c r="PON31" s="43"/>
      <c r="POO31" s="43"/>
      <c r="POP31" s="43"/>
      <c r="POQ31" s="43"/>
      <c r="POR31" s="43"/>
      <c r="POS31" s="43"/>
      <c r="POT31" s="43"/>
      <c r="POU31" s="43"/>
      <c r="POV31" s="43"/>
      <c r="POW31" s="43"/>
      <c r="POX31" s="43"/>
      <c r="POY31" s="43"/>
      <c r="POZ31" s="43"/>
      <c r="PPA31" s="43"/>
      <c r="PPB31" s="43"/>
      <c r="PPC31" s="43"/>
      <c r="PPD31" s="43"/>
      <c r="PPE31" s="43"/>
      <c r="PPF31" s="43"/>
      <c r="PPG31" s="43"/>
      <c r="PPH31" s="43"/>
      <c r="PPI31" s="43"/>
      <c r="PPJ31" s="43"/>
      <c r="PPK31" s="43"/>
      <c r="PPL31" s="43"/>
      <c r="PPM31" s="43"/>
      <c r="PPN31" s="43"/>
      <c r="PPO31" s="43"/>
      <c r="PPP31" s="43"/>
      <c r="PPQ31" s="43"/>
      <c r="PPR31" s="43"/>
      <c r="PPS31" s="43"/>
      <c r="PPT31" s="43"/>
      <c r="PPU31" s="43"/>
      <c r="PPV31" s="43"/>
      <c r="PPW31" s="43"/>
      <c r="PPX31" s="43"/>
      <c r="PPY31" s="43"/>
      <c r="PPZ31" s="43"/>
      <c r="PQA31" s="43"/>
      <c r="PQB31" s="43"/>
      <c r="PQC31" s="43"/>
      <c r="PQD31" s="43"/>
      <c r="PQE31" s="43"/>
      <c r="PQF31" s="43"/>
      <c r="PQG31" s="43"/>
      <c r="PQH31" s="43"/>
      <c r="PQI31" s="43"/>
      <c r="PQJ31" s="43"/>
      <c r="PQK31" s="43"/>
      <c r="PQL31" s="43"/>
      <c r="PQM31" s="43"/>
      <c r="PQN31" s="43"/>
      <c r="PQO31" s="43"/>
      <c r="PQP31" s="43"/>
      <c r="PQQ31" s="43"/>
      <c r="PQR31" s="43"/>
      <c r="PQS31" s="43"/>
      <c r="PQT31" s="43"/>
      <c r="PQU31" s="43"/>
      <c r="PQV31" s="43"/>
      <c r="PQW31" s="43"/>
      <c r="PQX31" s="43"/>
      <c r="PQY31" s="43"/>
      <c r="PQZ31" s="43"/>
      <c r="PRA31" s="43"/>
      <c r="PRB31" s="43"/>
      <c r="PRC31" s="43"/>
      <c r="PRD31" s="43"/>
      <c r="PRE31" s="43"/>
      <c r="PRF31" s="43"/>
      <c r="PRG31" s="43"/>
      <c r="PRH31" s="43"/>
      <c r="PRI31" s="43"/>
      <c r="PRJ31" s="43"/>
      <c r="PRK31" s="43"/>
      <c r="PRL31" s="43"/>
      <c r="PRM31" s="43"/>
      <c r="PRN31" s="43"/>
      <c r="PRO31" s="43"/>
      <c r="PRP31" s="43"/>
      <c r="PRQ31" s="43"/>
      <c r="PRR31" s="43"/>
      <c r="PRS31" s="43"/>
      <c r="PRT31" s="43"/>
      <c r="PRU31" s="43"/>
      <c r="PRV31" s="43"/>
      <c r="PRW31" s="43"/>
      <c r="PRX31" s="43"/>
      <c r="PRY31" s="43"/>
      <c r="PRZ31" s="43"/>
      <c r="PSA31" s="43"/>
      <c r="PSB31" s="43"/>
      <c r="PSC31" s="43"/>
      <c r="PSD31" s="43"/>
      <c r="PSE31" s="43"/>
      <c r="PSF31" s="43"/>
      <c r="PSG31" s="43"/>
      <c r="PSH31" s="43"/>
      <c r="PSI31" s="43"/>
      <c r="PSJ31" s="43"/>
      <c r="PSK31" s="43"/>
      <c r="PSL31" s="43"/>
      <c r="PSM31" s="43"/>
      <c r="PSN31" s="43"/>
      <c r="PSO31" s="43"/>
      <c r="PSP31" s="43"/>
      <c r="PSQ31" s="43"/>
      <c r="PSR31" s="43"/>
      <c r="PSS31" s="43"/>
      <c r="PST31" s="43"/>
      <c r="PSU31" s="43"/>
      <c r="PSV31" s="43"/>
      <c r="PSW31" s="43"/>
      <c r="PSX31" s="43"/>
      <c r="PSY31" s="43"/>
      <c r="PSZ31" s="43"/>
      <c r="PTA31" s="43"/>
      <c r="PTB31" s="43"/>
      <c r="PTC31" s="43"/>
      <c r="PTD31" s="43"/>
      <c r="PTE31" s="43"/>
      <c r="PTF31" s="43"/>
      <c r="PTG31" s="43"/>
      <c r="PTH31" s="43"/>
      <c r="PTI31" s="43"/>
      <c r="PTJ31" s="43"/>
      <c r="PTK31" s="43"/>
      <c r="PTL31" s="43"/>
      <c r="PTM31" s="43"/>
      <c r="PTN31" s="43"/>
      <c r="PTO31" s="43"/>
      <c r="PTP31" s="43"/>
      <c r="PTQ31" s="43"/>
      <c r="PTR31" s="43"/>
      <c r="PTS31" s="43"/>
      <c r="PTT31" s="43"/>
      <c r="PTU31" s="43"/>
      <c r="PTV31" s="43"/>
      <c r="PTW31" s="43"/>
      <c r="PTX31" s="43"/>
      <c r="PTY31" s="43"/>
      <c r="PTZ31" s="43"/>
      <c r="PUA31" s="43"/>
      <c r="PUB31" s="43"/>
      <c r="PUC31" s="43"/>
      <c r="PUD31" s="43"/>
      <c r="PUE31" s="43"/>
      <c r="PUF31" s="43"/>
      <c r="PUG31" s="43"/>
      <c r="PUH31" s="43"/>
      <c r="PUI31" s="43"/>
      <c r="PUJ31" s="43"/>
      <c r="PUK31" s="43"/>
      <c r="PUL31" s="43"/>
      <c r="PUM31" s="43"/>
      <c r="PUN31" s="43"/>
      <c r="PUO31" s="43"/>
      <c r="PUP31" s="43"/>
      <c r="PUQ31" s="43"/>
      <c r="PUR31" s="43"/>
      <c r="PUS31" s="43"/>
      <c r="PUT31" s="43"/>
      <c r="PUU31" s="43"/>
      <c r="PUV31" s="43"/>
      <c r="PUW31" s="43"/>
      <c r="PUX31" s="43"/>
      <c r="PUY31" s="43"/>
      <c r="PUZ31" s="43"/>
      <c r="PVA31" s="43"/>
      <c r="PVB31" s="43"/>
      <c r="PVC31" s="43"/>
      <c r="PVD31" s="43"/>
      <c r="PVE31" s="43"/>
      <c r="PVF31" s="43"/>
      <c r="PVG31" s="43"/>
      <c r="PVH31" s="43"/>
      <c r="PVI31" s="43"/>
      <c r="PVJ31" s="43"/>
      <c r="PVK31" s="43"/>
      <c r="PVL31" s="43"/>
      <c r="PVM31" s="43"/>
      <c r="PVN31" s="43"/>
      <c r="PVO31" s="43"/>
      <c r="PVP31" s="43"/>
      <c r="PVQ31" s="43"/>
      <c r="PVR31" s="43"/>
      <c r="PVS31" s="43"/>
      <c r="PVT31" s="43"/>
      <c r="PVU31" s="43"/>
      <c r="PVV31" s="43"/>
      <c r="PVW31" s="43"/>
      <c r="PVX31" s="43"/>
      <c r="PVY31" s="43"/>
      <c r="PVZ31" s="43"/>
      <c r="PWA31" s="43"/>
      <c r="PWB31" s="43"/>
      <c r="PWC31" s="43"/>
      <c r="PWD31" s="43"/>
      <c r="PWE31" s="43"/>
      <c r="PWF31" s="43"/>
      <c r="PWG31" s="43"/>
      <c r="PWH31" s="43"/>
      <c r="PWI31" s="43"/>
      <c r="PWJ31" s="43"/>
      <c r="PWK31" s="43"/>
      <c r="PWL31" s="43"/>
      <c r="PWM31" s="43"/>
      <c r="PWN31" s="43"/>
      <c r="PWO31" s="43"/>
      <c r="PWP31" s="43"/>
      <c r="PWQ31" s="43"/>
      <c r="PWR31" s="43"/>
      <c r="PWS31" s="43"/>
      <c r="PWT31" s="43"/>
      <c r="PWU31" s="43"/>
      <c r="PWV31" s="43"/>
      <c r="PWW31" s="43"/>
      <c r="PWX31" s="43"/>
      <c r="PWY31" s="43"/>
      <c r="PWZ31" s="43"/>
      <c r="PXA31" s="43"/>
      <c r="PXB31" s="43"/>
      <c r="PXC31" s="43"/>
      <c r="PXD31" s="43"/>
      <c r="PXE31" s="43"/>
      <c r="PXF31" s="43"/>
      <c r="PXG31" s="43"/>
      <c r="PXH31" s="43"/>
      <c r="PXI31" s="43"/>
      <c r="PXJ31" s="43"/>
      <c r="PXK31" s="43"/>
      <c r="PXL31" s="43"/>
      <c r="PXM31" s="43"/>
      <c r="PXN31" s="43"/>
      <c r="PXO31" s="43"/>
      <c r="PXP31" s="43"/>
      <c r="PXQ31" s="43"/>
      <c r="PXR31" s="43"/>
      <c r="PXS31" s="43"/>
      <c r="PXT31" s="43"/>
      <c r="PXU31" s="43"/>
      <c r="PXV31" s="43"/>
      <c r="PXW31" s="43"/>
      <c r="PXX31" s="43"/>
      <c r="PXY31" s="43"/>
      <c r="PXZ31" s="43"/>
      <c r="PYA31" s="43"/>
      <c r="PYB31" s="43"/>
      <c r="PYC31" s="43"/>
      <c r="PYD31" s="43"/>
      <c r="PYE31" s="43"/>
      <c r="PYF31" s="43"/>
      <c r="PYG31" s="43"/>
      <c r="PYH31" s="43"/>
      <c r="PYI31" s="43"/>
      <c r="PYJ31" s="43"/>
      <c r="PYK31" s="43"/>
      <c r="PYL31" s="43"/>
      <c r="PYM31" s="43"/>
      <c r="PYN31" s="43"/>
      <c r="PYO31" s="43"/>
      <c r="PYP31" s="43"/>
      <c r="PYQ31" s="43"/>
      <c r="PYR31" s="43"/>
      <c r="PYS31" s="43"/>
      <c r="PYT31" s="43"/>
      <c r="PYU31" s="43"/>
      <c r="PYV31" s="43"/>
      <c r="PYW31" s="43"/>
      <c r="PYX31" s="43"/>
      <c r="PYY31" s="43"/>
      <c r="PYZ31" s="43"/>
      <c r="PZA31" s="43"/>
      <c r="PZB31" s="43"/>
      <c r="PZC31" s="43"/>
      <c r="PZD31" s="43"/>
      <c r="PZE31" s="43"/>
      <c r="PZF31" s="43"/>
      <c r="PZG31" s="43"/>
      <c r="PZH31" s="43"/>
      <c r="PZI31" s="43"/>
      <c r="PZJ31" s="43"/>
      <c r="PZK31" s="43"/>
      <c r="PZL31" s="43"/>
      <c r="PZM31" s="43"/>
      <c r="PZN31" s="43"/>
      <c r="PZO31" s="43"/>
      <c r="PZP31" s="43"/>
      <c r="PZQ31" s="43"/>
      <c r="PZR31" s="43"/>
      <c r="PZS31" s="43"/>
      <c r="PZT31" s="43"/>
      <c r="PZU31" s="43"/>
      <c r="PZV31" s="43"/>
      <c r="PZW31" s="43"/>
      <c r="PZX31" s="43"/>
      <c r="PZY31" s="43"/>
      <c r="PZZ31" s="43"/>
      <c r="QAA31" s="43"/>
      <c r="QAB31" s="43"/>
      <c r="QAC31" s="43"/>
      <c r="QAD31" s="43"/>
      <c r="QAE31" s="43"/>
      <c r="QAF31" s="43"/>
      <c r="QAG31" s="43"/>
      <c r="QAH31" s="43"/>
      <c r="QAI31" s="43"/>
      <c r="QAJ31" s="43"/>
      <c r="QAK31" s="43"/>
      <c r="QAL31" s="43"/>
      <c r="QAM31" s="43"/>
      <c r="QAN31" s="43"/>
      <c r="QAO31" s="43"/>
      <c r="QAP31" s="43"/>
      <c r="QAQ31" s="43"/>
      <c r="QAR31" s="43"/>
      <c r="QAS31" s="43"/>
      <c r="QAT31" s="43"/>
      <c r="QAU31" s="43"/>
      <c r="QAV31" s="43"/>
      <c r="QAW31" s="43"/>
      <c r="QAX31" s="43"/>
      <c r="QAY31" s="43"/>
      <c r="QAZ31" s="43"/>
      <c r="QBA31" s="43"/>
      <c r="QBB31" s="43"/>
      <c r="QBC31" s="43"/>
      <c r="QBD31" s="43"/>
      <c r="QBE31" s="43"/>
      <c r="QBF31" s="43"/>
      <c r="QBG31" s="43"/>
      <c r="QBH31" s="43"/>
      <c r="QBI31" s="43"/>
      <c r="QBJ31" s="43"/>
      <c r="QBK31" s="43"/>
      <c r="QBL31" s="43"/>
      <c r="QBM31" s="43"/>
      <c r="QBN31" s="43"/>
      <c r="QBO31" s="43"/>
      <c r="QBP31" s="43"/>
      <c r="QBQ31" s="43"/>
      <c r="QBR31" s="43"/>
      <c r="QBS31" s="43"/>
      <c r="QBT31" s="43"/>
      <c r="QBU31" s="43"/>
      <c r="QBV31" s="43"/>
      <c r="QBW31" s="43"/>
      <c r="QBX31" s="43"/>
      <c r="QBY31" s="43"/>
      <c r="QBZ31" s="43"/>
      <c r="QCA31" s="43"/>
      <c r="QCB31" s="43"/>
      <c r="QCC31" s="43"/>
      <c r="QCD31" s="43"/>
      <c r="QCE31" s="43"/>
      <c r="QCF31" s="43"/>
      <c r="QCG31" s="43"/>
      <c r="QCH31" s="43"/>
      <c r="QCI31" s="43"/>
      <c r="QCJ31" s="43"/>
      <c r="QCK31" s="43"/>
      <c r="QCL31" s="43"/>
      <c r="QCM31" s="43"/>
      <c r="QCN31" s="43"/>
      <c r="QCO31" s="43"/>
      <c r="QCP31" s="43"/>
      <c r="QCQ31" s="43"/>
      <c r="QCR31" s="43"/>
      <c r="QCS31" s="43"/>
      <c r="QCT31" s="43"/>
      <c r="QCU31" s="43"/>
      <c r="QCV31" s="43"/>
      <c r="QCW31" s="43"/>
      <c r="QCX31" s="43"/>
      <c r="QCY31" s="43"/>
      <c r="QCZ31" s="43"/>
      <c r="QDA31" s="43"/>
      <c r="QDB31" s="43"/>
      <c r="QDC31" s="43"/>
      <c r="QDD31" s="43"/>
      <c r="QDE31" s="43"/>
      <c r="QDF31" s="43"/>
      <c r="QDG31" s="43"/>
      <c r="QDH31" s="43"/>
      <c r="QDI31" s="43"/>
      <c r="QDJ31" s="43"/>
      <c r="QDK31" s="43"/>
      <c r="QDL31" s="43"/>
      <c r="QDM31" s="43"/>
      <c r="QDN31" s="43"/>
      <c r="QDO31" s="43"/>
      <c r="QDP31" s="43"/>
      <c r="QDQ31" s="43"/>
      <c r="QDR31" s="43"/>
      <c r="QDS31" s="43"/>
      <c r="QDT31" s="43"/>
      <c r="QDU31" s="43"/>
      <c r="QDV31" s="43"/>
      <c r="QDW31" s="43"/>
      <c r="QDX31" s="43"/>
      <c r="QDY31" s="43"/>
      <c r="QDZ31" s="43"/>
      <c r="QEA31" s="43"/>
      <c r="QEB31" s="43"/>
      <c r="QEC31" s="43"/>
      <c r="QED31" s="43"/>
      <c r="QEE31" s="43"/>
      <c r="QEF31" s="43"/>
      <c r="QEG31" s="43"/>
      <c r="QEH31" s="43"/>
      <c r="QEI31" s="43"/>
      <c r="QEJ31" s="43"/>
      <c r="QEK31" s="43"/>
      <c r="QEL31" s="43"/>
      <c r="QEM31" s="43"/>
      <c r="QEN31" s="43"/>
      <c r="QEO31" s="43"/>
      <c r="QEP31" s="43"/>
      <c r="QEQ31" s="43"/>
      <c r="QER31" s="43"/>
      <c r="QES31" s="43"/>
      <c r="QET31" s="43"/>
      <c r="QEU31" s="43"/>
      <c r="QEV31" s="43"/>
      <c r="QEW31" s="43"/>
      <c r="QEX31" s="43"/>
      <c r="QEY31" s="43"/>
      <c r="QEZ31" s="43"/>
      <c r="QFA31" s="43"/>
      <c r="QFB31" s="43"/>
      <c r="QFC31" s="43"/>
      <c r="QFD31" s="43"/>
      <c r="QFE31" s="43"/>
      <c r="QFF31" s="43"/>
      <c r="QFG31" s="43"/>
      <c r="QFH31" s="43"/>
      <c r="QFI31" s="43"/>
      <c r="QFJ31" s="43"/>
      <c r="QFK31" s="43"/>
      <c r="QFL31" s="43"/>
      <c r="QFM31" s="43"/>
      <c r="QFN31" s="43"/>
      <c r="QFO31" s="43"/>
      <c r="QFP31" s="43"/>
      <c r="QFQ31" s="43"/>
      <c r="QFR31" s="43"/>
      <c r="QFS31" s="43"/>
      <c r="QFT31" s="43"/>
      <c r="QFU31" s="43"/>
      <c r="QFV31" s="43"/>
      <c r="QFW31" s="43"/>
      <c r="QFX31" s="43"/>
      <c r="QFY31" s="43"/>
      <c r="QFZ31" s="43"/>
      <c r="QGA31" s="43"/>
      <c r="QGB31" s="43"/>
      <c r="QGC31" s="43"/>
      <c r="QGD31" s="43"/>
      <c r="QGE31" s="43"/>
      <c r="QGF31" s="43"/>
      <c r="QGG31" s="43"/>
      <c r="QGH31" s="43"/>
      <c r="QGI31" s="43"/>
      <c r="QGJ31" s="43"/>
      <c r="QGK31" s="43"/>
      <c r="QGL31" s="43"/>
      <c r="QGM31" s="43"/>
      <c r="QGN31" s="43"/>
      <c r="QGO31" s="43"/>
      <c r="QGP31" s="43"/>
      <c r="QGQ31" s="43"/>
      <c r="QGR31" s="43"/>
      <c r="QGS31" s="43"/>
      <c r="QGT31" s="43"/>
      <c r="QGU31" s="43"/>
      <c r="QGV31" s="43"/>
      <c r="QGW31" s="43"/>
      <c r="QGX31" s="43"/>
      <c r="QGY31" s="43"/>
      <c r="QGZ31" s="43"/>
      <c r="QHA31" s="43"/>
      <c r="QHB31" s="43"/>
      <c r="QHC31" s="43"/>
      <c r="QHD31" s="43"/>
      <c r="QHE31" s="43"/>
      <c r="QHF31" s="43"/>
      <c r="QHG31" s="43"/>
      <c r="QHH31" s="43"/>
      <c r="QHI31" s="43"/>
      <c r="QHJ31" s="43"/>
      <c r="QHK31" s="43"/>
      <c r="QHL31" s="43"/>
      <c r="QHM31" s="43"/>
      <c r="QHN31" s="43"/>
      <c r="QHO31" s="43"/>
      <c r="QHP31" s="43"/>
      <c r="QHQ31" s="43"/>
      <c r="QHR31" s="43"/>
      <c r="QHS31" s="43"/>
      <c r="QHT31" s="43"/>
      <c r="QHU31" s="43"/>
      <c r="QHV31" s="43"/>
      <c r="QHW31" s="43"/>
      <c r="QHX31" s="43"/>
      <c r="QHY31" s="43"/>
      <c r="QHZ31" s="43"/>
      <c r="QIA31" s="43"/>
      <c r="QIB31" s="43"/>
      <c r="QIC31" s="43"/>
      <c r="QID31" s="43"/>
      <c r="QIE31" s="43"/>
      <c r="QIF31" s="43"/>
      <c r="QIG31" s="43"/>
      <c r="QIH31" s="43"/>
      <c r="QII31" s="43"/>
      <c r="QIJ31" s="43"/>
      <c r="QIK31" s="43"/>
      <c r="QIL31" s="43"/>
      <c r="QIM31" s="43"/>
      <c r="QIN31" s="43"/>
      <c r="QIO31" s="43"/>
      <c r="QIP31" s="43"/>
      <c r="QIQ31" s="43"/>
      <c r="QIR31" s="43"/>
      <c r="QIS31" s="43"/>
      <c r="QIT31" s="43"/>
      <c r="QIU31" s="43"/>
      <c r="QIV31" s="43"/>
      <c r="QIW31" s="43"/>
      <c r="QIX31" s="43"/>
      <c r="QIY31" s="43"/>
      <c r="QIZ31" s="43"/>
      <c r="QJA31" s="43"/>
      <c r="QJB31" s="43"/>
      <c r="QJC31" s="43"/>
      <c r="QJD31" s="43"/>
      <c r="QJE31" s="43"/>
      <c r="QJF31" s="43"/>
      <c r="QJG31" s="43"/>
      <c r="QJH31" s="43"/>
      <c r="QJI31" s="43"/>
      <c r="QJJ31" s="43"/>
      <c r="QJK31" s="43"/>
      <c r="QJL31" s="43"/>
      <c r="QJM31" s="43"/>
      <c r="QJN31" s="43"/>
      <c r="QJO31" s="43"/>
      <c r="QJP31" s="43"/>
      <c r="QJQ31" s="43"/>
      <c r="QJR31" s="43"/>
      <c r="QJS31" s="43"/>
      <c r="QJT31" s="43"/>
      <c r="QJU31" s="43"/>
      <c r="QJV31" s="43"/>
      <c r="QJW31" s="43"/>
      <c r="QJX31" s="43"/>
      <c r="QJY31" s="43"/>
      <c r="QJZ31" s="43"/>
      <c r="QKA31" s="43"/>
      <c r="QKB31" s="43"/>
      <c r="QKC31" s="43"/>
      <c r="QKD31" s="43"/>
      <c r="QKE31" s="43"/>
      <c r="QKF31" s="43"/>
      <c r="QKG31" s="43"/>
      <c r="QKH31" s="43"/>
      <c r="QKI31" s="43"/>
      <c r="QKJ31" s="43"/>
      <c r="QKK31" s="43"/>
      <c r="QKL31" s="43"/>
      <c r="QKM31" s="43"/>
      <c r="QKN31" s="43"/>
      <c r="QKO31" s="43"/>
      <c r="QKP31" s="43"/>
      <c r="QKQ31" s="43"/>
      <c r="QKR31" s="43"/>
      <c r="QKS31" s="43"/>
      <c r="QKT31" s="43"/>
      <c r="QKU31" s="43"/>
      <c r="QKV31" s="43"/>
      <c r="QKW31" s="43"/>
      <c r="QKX31" s="43"/>
      <c r="QKY31" s="43"/>
      <c r="QKZ31" s="43"/>
      <c r="QLA31" s="43"/>
      <c r="QLB31" s="43"/>
      <c r="QLC31" s="43"/>
      <c r="QLD31" s="43"/>
      <c r="QLE31" s="43"/>
      <c r="QLF31" s="43"/>
      <c r="QLG31" s="43"/>
      <c r="QLH31" s="43"/>
      <c r="QLI31" s="43"/>
      <c r="QLJ31" s="43"/>
      <c r="QLK31" s="43"/>
      <c r="QLL31" s="43"/>
      <c r="QLM31" s="43"/>
      <c r="QLN31" s="43"/>
      <c r="QLO31" s="43"/>
      <c r="QLP31" s="43"/>
      <c r="QLQ31" s="43"/>
      <c r="QLR31" s="43"/>
      <c r="QLS31" s="43"/>
      <c r="QLT31" s="43"/>
      <c r="QLU31" s="43"/>
      <c r="QLV31" s="43"/>
      <c r="QLW31" s="43"/>
      <c r="QLX31" s="43"/>
      <c r="QLY31" s="43"/>
      <c r="QLZ31" s="43"/>
      <c r="QMA31" s="43"/>
      <c r="QMB31" s="43"/>
      <c r="QMC31" s="43"/>
      <c r="QMD31" s="43"/>
      <c r="QME31" s="43"/>
      <c r="QMF31" s="43"/>
      <c r="QMG31" s="43"/>
      <c r="QMH31" s="43"/>
      <c r="QMI31" s="43"/>
      <c r="QMJ31" s="43"/>
      <c r="QMK31" s="43"/>
      <c r="QML31" s="43"/>
      <c r="QMM31" s="43"/>
      <c r="QMN31" s="43"/>
      <c r="QMO31" s="43"/>
      <c r="QMP31" s="43"/>
      <c r="QMQ31" s="43"/>
      <c r="QMR31" s="43"/>
      <c r="QMS31" s="43"/>
      <c r="QMT31" s="43"/>
      <c r="QMU31" s="43"/>
      <c r="QMV31" s="43"/>
      <c r="QMW31" s="43"/>
      <c r="QMX31" s="43"/>
      <c r="QMY31" s="43"/>
      <c r="QMZ31" s="43"/>
      <c r="QNA31" s="43"/>
      <c r="QNB31" s="43"/>
      <c r="QNC31" s="43"/>
      <c r="QND31" s="43"/>
      <c r="QNE31" s="43"/>
      <c r="QNF31" s="43"/>
      <c r="QNG31" s="43"/>
      <c r="QNH31" s="43"/>
      <c r="QNI31" s="43"/>
      <c r="QNJ31" s="43"/>
      <c r="QNK31" s="43"/>
      <c r="QNL31" s="43"/>
      <c r="QNM31" s="43"/>
      <c r="QNN31" s="43"/>
      <c r="QNO31" s="43"/>
      <c r="QNP31" s="43"/>
      <c r="QNQ31" s="43"/>
      <c r="QNR31" s="43"/>
      <c r="QNS31" s="43"/>
      <c r="QNT31" s="43"/>
      <c r="QNU31" s="43"/>
      <c r="QNV31" s="43"/>
      <c r="QNW31" s="43"/>
      <c r="QNX31" s="43"/>
      <c r="QNY31" s="43"/>
      <c r="QNZ31" s="43"/>
      <c r="QOA31" s="43"/>
      <c r="QOB31" s="43"/>
      <c r="QOC31" s="43"/>
      <c r="QOD31" s="43"/>
      <c r="QOE31" s="43"/>
      <c r="QOF31" s="43"/>
      <c r="QOG31" s="43"/>
      <c r="QOH31" s="43"/>
      <c r="QOI31" s="43"/>
      <c r="QOJ31" s="43"/>
      <c r="QOK31" s="43"/>
      <c r="QOL31" s="43"/>
      <c r="QOM31" s="43"/>
      <c r="QON31" s="43"/>
      <c r="QOO31" s="43"/>
      <c r="QOP31" s="43"/>
      <c r="QOQ31" s="43"/>
      <c r="QOR31" s="43"/>
      <c r="QOS31" s="43"/>
      <c r="QOT31" s="43"/>
      <c r="QOU31" s="43"/>
      <c r="QOV31" s="43"/>
      <c r="QOW31" s="43"/>
      <c r="QOX31" s="43"/>
      <c r="QOY31" s="43"/>
      <c r="QOZ31" s="43"/>
      <c r="QPA31" s="43"/>
      <c r="QPB31" s="43"/>
      <c r="QPC31" s="43"/>
      <c r="QPD31" s="43"/>
      <c r="QPE31" s="43"/>
      <c r="QPF31" s="43"/>
      <c r="QPG31" s="43"/>
      <c r="QPH31" s="43"/>
      <c r="QPI31" s="43"/>
      <c r="QPJ31" s="43"/>
      <c r="QPK31" s="43"/>
      <c r="QPL31" s="43"/>
      <c r="QPM31" s="43"/>
      <c r="QPN31" s="43"/>
      <c r="QPO31" s="43"/>
      <c r="QPP31" s="43"/>
      <c r="QPQ31" s="43"/>
      <c r="QPR31" s="43"/>
      <c r="QPS31" s="43"/>
      <c r="QPT31" s="43"/>
      <c r="QPU31" s="43"/>
      <c r="QPV31" s="43"/>
      <c r="QPW31" s="43"/>
      <c r="QPX31" s="43"/>
      <c r="QPY31" s="43"/>
      <c r="QPZ31" s="43"/>
      <c r="QQA31" s="43"/>
      <c r="QQB31" s="43"/>
      <c r="QQC31" s="43"/>
      <c r="QQD31" s="43"/>
      <c r="QQE31" s="43"/>
      <c r="QQF31" s="43"/>
      <c r="QQG31" s="43"/>
      <c r="QQH31" s="43"/>
      <c r="QQI31" s="43"/>
      <c r="QQJ31" s="43"/>
      <c r="QQK31" s="43"/>
      <c r="QQL31" s="43"/>
      <c r="QQM31" s="43"/>
      <c r="QQN31" s="43"/>
      <c r="QQO31" s="43"/>
      <c r="QQP31" s="43"/>
      <c r="QQQ31" s="43"/>
      <c r="QQR31" s="43"/>
      <c r="QQS31" s="43"/>
      <c r="QQT31" s="43"/>
      <c r="QQU31" s="43"/>
      <c r="QQV31" s="43"/>
      <c r="QQW31" s="43"/>
      <c r="QQX31" s="43"/>
      <c r="QQY31" s="43"/>
      <c r="QQZ31" s="43"/>
      <c r="QRA31" s="43"/>
      <c r="QRB31" s="43"/>
      <c r="QRC31" s="43"/>
      <c r="QRD31" s="43"/>
      <c r="QRE31" s="43"/>
      <c r="QRF31" s="43"/>
      <c r="QRG31" s="43"/>
      <c r="QRH31" s="43"/>
      <c r="QRI31" s="43"/>
      <c r="QRJ31" s="43"/>
      <c r="QRK31" s="43"/>
      <c r="QRL31" s="43"/>
      <c r="QRM31" s="43"/>
      <c r="QRN31" s="43"/>
      <c r="QRO31" s="43"/>
      <c r="QRP31" s="43"/>
      <c r="QRQ31" s="43"/>
      <c r="QRR31" s="43"/>
      <c r="QRS31" s="43"/>
      <c r="QRT31" s="43"/>
      <c r="QRU31" s="43"/>
      <c r="QRV31" s="43"/>
      <c r="QRW31" s="43"/>
      <c r="QRX31" s="43"/>
      <c r="QRY31" s="43"/>
      <c r="QRZ31" s="43"/>
      <c r="QSA31" s="43"/>
      <c r="QSB31" s="43"/>
      <c r="QSC31" s="43"/>
      <c r="QSD31" s="43"/>
      <c r="QSE31" s="43"/>
      <c r="QSF31" s="43"/>
      <c r="QSG31" s="43"/>
      <c r="QSH31" s="43"/>
      <c r="QSI31" s="43"/>
      <c r="QSJ31" s="43"/>
      <c r="QSK31" s="43"/>
      <c r="QSL31" s="43"/>
      <c r="QSM31" s="43"/>
      <c r="QSN31" s="43"/>
      <c r="QSO31" s="43"/>
      <c r="QSP31" s="43"/>
      <c r="QSQ31" s="43"/>
      <c r="QSR31" s="43"/>
      <c r="QSS31" s="43"/>
      <c r="QST31" s="43"/>
      <c r="QSU31" s="43"/>
      <c r="QSV31" s="43"/>
      <c r="QSW31" s="43"/>
      <c r="QSX31" s="43"/>
      <c r="QSY31" s="43"/>
      <c r="QSZ31" s="43"/>
      <c r="QTA31" s="43"/>
      <c r="QTB31" s="43"/>
      <c r="QTC31" s="43"/>
      <c r="QTD31" s="43"/>
      <c r="QTE31" s="43"/>
      <c r="QTF31" s="43"/>
      <c r="QTG31" s="43"/>
      <c r="QTH31" s="43"/>
      <c r="QTI31" s="43"/>
      <c r="QTJ31" s="43"/>
      <c r="QTK31" s="43"/>
      <c r="QTL31" s="43"/>
      <c r="QTM31" s="43"/>
      <c r="QTN31" s="43"/>
      <c r="QTO31" s="43"/>
      <c r="QTP31" s="43"/>
      <c r="QTQ31" s="43"/>
      <c r="QTR31" s="43"/>
      <c r="QTS31" s="43"/>
      <c r="QTT31" s="43"/>
      <c r="QTU31" s="43"/>
      <c r="QTV31" s="43"/>
      <c r="QTW31" s="43"/>
      <c r="QTX31" s="43"/>
      <c r="QTY31" s="43"/>
      <c r="QTZ31" s="43"/>
      <c r="QUA31" s="43"/>
      <c r="QUB31" s="43"/>
      <c r="QUC31" s="43"/>
      <c r="QUD31" s="43"/>
      <c r="QUE31" s="43"/>
      <c r="QUF31" s="43"/>
      <c r="QUG31" s="43"/>
      <c r="QUH31" s="43"/>
      <c r="QUI31" s="43"/>
      <c r="QUJ31" s="43"/>
      <c r="QUK31" s="43"/>
      <c r="QUL31" s="43"/>
      <c r="QUM31" s="43"/>
      <c r="QUN31" s="43"/>
      <c r="QUO31" s="43"/>
      <c r="QUP31" s="43"/>
      <c r="QUQ31" s="43"/>
      <c r="QUR31" s="43"/>
      <c r="QUS31" s="43"/>
      <c r="QUT31" s="43"/>
      <c r="QUU31" s="43"/>
      <c r="QUV31" s="43"/>
      <c r="QUW31" s="43"/>
      <c r="QUX31" s="43"/>
      <c r="QUY31" s="43"/>
      <c r="QUZ31" s="43"/>
      <c r="QVA31" s="43"/>
      <c r="QVB31" s="43"/>
      <c r="QVC31" s="43"/>
      <c r="QVD31" s="43"/>
      <c r="QVE31" s="43"/>
      <c r="QVF31" s="43"/>
      <c r="QVG31" s="43"/>
      <c r="QVH31" s="43"/>
      <c r="QVI31" s="43"/>
      <c r="QVJ31" s="43"/>
      <c r="QVK31" s="43"/>
      <c r="QVL31" s="43"/>
      <c r="QVM31" s="43"/>
      <c r="QVN31" s="43"/>
      <c r="QVO31" s="43"/>
      <c r="QVP31" s="43"/>
      <c r="QVQ31" s="43"/>
      <c r="QVR31" s="43"/>
      <c r="QVS31" s="43"/>
      <c r="QVT31" s="43"/>
      <c r="QVU31" s="43"/>
      <c r="QVV31" s="43"/>
      <c r="QVW31" s="43"/>
      <c r="QVX31" s="43"/>
      <c r="QVY31" s="43"/>
      <c r="QVZ31" s="43"/>
      <c r="QWA31" s="43"/>
      <c r="QWB31" s="43"/>
      <c r="QWC31" s="43"/>
      <c r="QWD31" s="43"/>
      <c r="QWE31" s="43"/>
      <c r="QWF31" s="43"/>
      <c r="QWG31" s="43"/>
      <c r="QWH31" s="43"/>
      <c r="QWI31" s="43"/>
      <c r="QWJ31" s="43"/>
      <c r="QWK31" s="43"/>
      <c r="QWL31" s="43"/>
      <c r="QWM31" s="43"/>
      <c r="QWN31" s="43"/>
      <c r="QWO31" s="43"/>
      <c r="QWP31" s="43"/>
      <c r="QWQ31" s="43"/>
      <c r="QWR31" s="43"/>
      <c r="QWS31" s="43"/>
      <c r="QWT31" s="43"/>
      <c r="QWU31" s="43"/>
      <c r="QWV31" s="43"/>
      <c r="QWW31" s="43"/>
      <c r="QWX31" s="43"/>
      <c r="QWY31" s="43"/>
      <c r="QWZ31" s="43"/>
      <c r="QXA31" s="43"/>
      <c r="QXB31" s="43"/>
      <c r="QXC31" s="43"/>
      <c r="QXD31" s="43"/>
      <c r="QXE31" s="43"/>
      <c r="QXF31" s="43"/>
      <c r="QXG31" s="43"/>
      <c r="QXH31" s="43"/>
      <c r="QXI31" s="43"/>
      <c r="QXJ31" s="43"/>
      <c r="QXK31" s="43"/>
      <c r="QXL31" s="43"/>
      <c r="QXM31" s="43"/>
      <c r="QXN31" s="43"/>
      <c r="QXO31" s="43"/>
      <c r="QXP31" s="43"/>
      <c r="QXQ31" s="43"/>
      <c r="QXR31" s="43"/>
      <c r="QXS31" s="43"/>
      <c r="QXT31" s="43"/>
      <c r="QXU31" s="43"/>
      <c r="QXV31" s="43"/>
      <c r="QXW31" s="43"/>
      <c r="QXX31" s="43"/>
      <c r="QXY31" s="43"/>
      <c r="QXZ31" s="43"/>
      <c r="QYA31" s="43"/>
      <c r="QYB31" s="43"/>
      <c r="QYC31" s="43"/>
      <c r="QYD31" s="43"/>
      <c r="QYE31" s="43"/>
      <c r="QYF31" s="43"/>
      <c r="QYG31" s="43"/>
      <c r="QYH31" s="43"/>
      <c r="QYI31" s="43"/>
      <c r="QYJ31" s="43"/>
      <c r="QYK31" s="43"/>
      <c r="QYL31" s="43"/>
      <c r="QYM31" s="43"/>
      <c r="QYN31" s="43"/>
      <c r="QYO31" s="43"/>
      <c r="QYP31" s="43"/>
      <c r="QYQ31" s="43"/>
      <c r="QYR31" s="43"/>
      <c r="QYS31" s="43"/>
      <c r="QYT31" s="43"/>
      <c r="QYU31" s="43"/>
      <c r="QYV31" s="43"/>
      <c r="QYW31" s="43"/>
      <c r="QYX31" s="43"/>
      <c r="QYY31" s="43"/>
      <c r="QYZ31" s="43"/>
      <c r="QZA31" s="43"/>
      <c r="QZB31" s="43"/>
      <c r="QZC31" s="43"/>
      <c r="QZD31" s="43"/>
      <c r="QZE31" s="43"/>
      <c r="QZF31" s="43"/>
      <c r="QZG31" s="43"/>
      <c r="QZH31" s="43"/>
      <c r="QZI31" s="43"/>
      <c r="QZJ31" s="43"/>
      <c r="QZK31" s="43"/>
      <c r="QZL31" s="43"/>
      <c r="QZM31" s="43"/>
      <c r="QZN31" s="43"/>
      <c r="QZO31" s="43"/>
      <c r="QZP31" s="43"/>
      <c r="QZQ31" s="43"/>
      <c r="QZR31" s="43"/>
      <c r="QZS31" s="43"/>
      <c r="QZT31" s="43"/>
      <c r="QZU31" s="43"/>
      <c r="QZV31" s="43"/>
      <c r="QZW31" s="43"/>
      <c r="QZX31" s="43"/>
      <c r="QZY31" s="43"/>
      <c r="QZZ31" s="43"/>
      <c r="RAA31" s="43"/>
      <c r="RAB31" s="43"/>
      <c r="RAC31" s="43"/>
      <c r="RAD31" s="43"/>
      <c r="RAE31" s="43"/>
      <c r="RAF31" s="43"/>
      <c r="RAG31" s="43"/>
      <c r="RAH31" s="43"/>
      <c r="RAI31" s="43"/>
      <c r="RAJ31" s="43"/>
      <c r="RAK31" s="43"/>
      <c r="RAL31" s="43"/>
      <c r="RAM31" s="43"/>
      <c r="RAN31" s="43"/>
      <c r="RAO31" s="43"/>
      <c r="RAP31" s="43"/>
      <c r="RAQ31" s="43"/>
      <c r="RAR31" s="43"/>
      <c r="RAS31" s="43"/>
      <c r="RAT31" s="43"/>
      <c r="RAU31" s="43"/>
      <c r="RAV31" s="43"/>
      <c r="RAW31" s="43"/>
      <c r="RAX31" s="43"/>
      <c r="RAY31" s="43"/>
      <c r="RAZ31" s="43"/>
      <c r="RBA31" s="43"/>
      <c r="RBB31" s="43"/>
      <c r="RBC31" s="43"/>
      <c r="RBD31" s="43"/>
      <c r="RBE31" s="43"/>
      <c r="RBF31" s="43"/>
      <c r="RBG31" s="43"/>
      <c r="RBH31" s="43"/>
      <c r="RBI31" s="43"/>
      <c r="RBJ31" s="43"/>
      <c r="RBK31" s="43"/>
      <c r="RBL31" s="43"/>
      <c r="RBM31" s="43"/>
      <c r="RBN31" s="43"/>
      <c r="RBO31" s="43"/>
      <c r="RBP31" s="43"/>
      <c r="RBQ31" s="43"/>
      <c r="RBR31" s="43"/>
      <c r="RBS31" s="43"/>
      <c r="RBT31" s="43"/>
      <c r="RBU31" s="43"/>
      <c r="RBV31" s="43"/>
      <c r="RBW31" s="43"/>
      <c r="RBX31" s="43"/>
      <c r="RBY31" s="43"/>
      <c r="RBZ31" s="43"/>
      <c r="RCA31" s="43"/>
      <c r="RCB31" s="43"/>
      <c r="RCC31" s="43"/>
      <c r="RCD31" s="43"/>
      <c r="RCE31" s="43"/>
      <c r="RCF31" s="43"/>
      <c r="RCG31" s="43"/>
      <c r="RCH31" s="43"/>
      <c r="RCI31" s="43"/>
      <c r="RCJ31" s="43"/>
      <c r="RCK31" s="43"/>
      <c r="RCL31" s="43"/>
      <c r="RCM31" s="43"/>
      <c r="RCN31" s="43"/>
      <c r="RCO31" s="43"/>
      <c r="RCP31" s="43"/>
      <c r="RCQ31" s="43"/>
      <c r="RCR31" s="43"/>
      <c r="RCS31" s="43"/>
      <c r="RCT31" s="43"/>
      <c r="RCU31" s="43"/>
      <c r="RCV31" s="43"/>
      <c r="RCW31" s="43"/>
      <c r="RCX31" s="43"/>
      <c r="RCY31" s="43"/>
      <c r="RCZ31" s="43"/>
      <c r="RDA31" s="43"/>
      <c r="RDB31" s="43"/>
      <c r="RDC31" s="43"/>
      <c r="RDD31" s="43"/>
      <c r="RDE31" s="43"/>
      <c r="RDF31" s="43"/>
      <c r="RDG31" s="43"/>
      <c r="RDH31" s="43"/>
      <c r="RDI31" s="43"/>
      <c r="RDJ31" s="43"/>
      <c r="RDK31" s="43"/>
      <c r="RDL31" s="43"/>
      <c r="RDM31" s="43"/>
      <c r="RDN31" s="43"/>
      <c r="RDO31" s="43"/>
      <c r="RDP31" s="43"/>
      <c r="RDQ31" s="43"/>
      <c r="RDR31" s="43"/>
      <c r="RDS31" s="43"/>
      <c r="RDT31" s="43"/>
      <c r="RDU31" s="43"/>
      <c r="RDV31" s="43"/>
      <c r="RDW31" s="43"/>
      <c r="RDX31" s="43"/>
      <c r="RDY31" s="43"/>
      <c r="RDZ31" s="43"/>
      <c r="REA31" s="43"/>
      <c r="REB31" s="43"/>
      <c r="REC31" s="43"/>
      <c r="RED31" s="43"/>
      <c r="REE31" s="43"/>
      <c r="REF31" s="43"/>
      <c r="REG31" s="43"/>
      <c r="REH31" s="43"/>
      <c r="REI31" s="43"/>
      <c r="REJ31" s="43"/>
      <c r="REK31" s="43"/>
      <c r="REL31" s="43"/>
      <c r="REM31" s="43"/>
      <c r="REN31" s="43"/>
      <c r="REO31" s="43"/>
      <c r="REP31" s="43"/>
      <c r="REQ31" s="43"/>
      <c r="RER31" s="43"/>
      <c r="RES31" s="43"/>
      <c r="RET31" s="43"/>
      <c r="REU31" s="43"/>
      <c r="REV31" s="43"/>
      <c r="REW31" s="43"/>
      <c r="REX31" s="43"/>
      <c r="REY31" s="43"/>
      <c r="REZ31" s="43"/>
      <c r="RFA31" s="43"/>
      <c r="RFB31" s="43"/>
      <c r="RFC31" s="43"/>
      <c r="RFD31" s="43"/>
      <c r="RFE31" s="43"/>
      <c r="RFF31" s="43"/>
      <c r="RFG31" s="43"/>
      <c r="RFH31" s="43"/>
      <c r="RFI31" s="43"/>
      <c r="RFJ31" s="43"/>
      <c r="RFK31" s="43"/>
      <c r="RFL31" s="43"/>
      <c r="RFM31" s="43"/>
      <c r="RFN31" s="43"/>
      <c r="RFO31" s="43"/>
      <c r="RFP31" s="43"/>
      <c r="RFQ31" s="43"/>
      <c r="RFR31" s="43"/>
      <c r="RFS31" s="43"/>
      <c r="RFT31" s="43"/>
      <c r="RFU31" s="43"/>
      <c r="RFV31" s="43"/>
      <c r="RFW31" s="43"/>
      <c r="RFX31" s="43"/>
      <c r="RFY31" s="43"/>
      <c r="RFZ31" s="43"/>
      <c r="RGA31" s="43"/>
      <c r="RGB31" s="43"/>
      <c r="RGC31" s="43"/>
      <c r="RGD31" s="43"/>
      <c r="RGE31" s="43"/>
      <c r="RGF31" s="43"/>
      <c r="RGG31" s="43"/>
      <c r="RGH31" s="43"/>
      <c r="RGI31" s="43"/>
      <c r="RGJ31" s="43"/>
      <c r="RGK31" s="43"/>
      <c r="RGL31" s="43"/>
      <c r="RGM31" s="43"/>
      <c r="RGN31" s="43"/>
      <c r="RGO31" s="43"/>
      <c r="RGP31" s="43"/>
      <c r="RGQ31" s="43"/>
      <c r="RGR31" s="43"/>
      <c r="RGS31" s="43"/>
      <c r="RGT31" s="43"/>
      <c r="RGU31" s="43"/>
      <c r="RGV31" s="43"/>
      <c r="RGW31" s="43"/>
      <c r="RGX31" s="43"/>
      <c r="RGY31" s="43"/>
      <c r="RGZ31" s="43"/>
      <c r="RHA31" s="43"/>
      <c r="RHB31" s="43"/>
      <c r="RHC31" s="43"/>
      <c r="RHD31" s="43"/>
      <c r="RHE31" s="43"/>
      <c r="RHF31" s="43"/>
      <c r="RHG31" s="43"/>
      <c r="RHH31" s="43"/>
      <c r="RHI31" s="43"/>
      <c r="RHJ31" s="43"/>
      <c r="RHK31" s="43"/>
      <c r="RHL31" s="43"/>
      <c r="RHM31" s="43"/>
      <c r="RHN31" s="43"/>
      <c r="RHO31" s="43"/>
      <c r="RHP31" s="43"/>
      <c r="RHQ31" s="43"/>
      <c r="RHR31" s="43"/>
      <c r="RHS31" s="43"/>
      <c r="RHT31" s="43"/>
      <c r="RHU31" s="43"/>
      <c r="RHV31" s="43"/>
      <c r="RHW31" s="43"/>
      <c r="RHX31" s="43"/>
      <c r="RHY31" s="43"/>
      <c r="RHZ31" s="43"/>
      <c r="RIA31" s="43"/>
      <c r="RIB31" s="43"/>
      <c r="RIC31" s="43"/>
      <c r="RID31" s="43"/>
      <c r="RIE31" s="43"/>
      <c r="RIF31" s="43"/>
      <c r="RIG31" s="43"/>
      <c r="RIH31" s="43"/>
      <c r="RII31" s="43"/>
      <c r="RIJ31" s="43"/>
      <c r="RIK31" s="43"/>
      <c r="RIL31" s="43"/>
      <c r="RIM31" s="43"/>
      <c r="RIN31" s="43"/>
      <c r="RIO31" s="43"/>
      <c r="RIP31" s="43"/>
      <c r="RIQ31" s="43"/>
      <c r="RIR31" s="43"/>
      <c r="RIS31" s="43"/>
      <c r="RIT31" s="43"/>
      <c r="RIU31" s="43"/>
      <c r="RIV31" s="43"/>
      <c r="RIW31" s="43"/>
      <c r="RIX31" s="43"/>
      <c r="RIY31" s="43"/>
      <c r="RIZ31" s="43"/>
      <c r="RJA31" s="43"/>
      <c r="RJB31" s="43"/>
      <c r="RJC31" s="43"/>
      <c r="RJD31" s="43"/>
      <c r="RJE31" s="43"/>
      <c r="RJF31" s="43"/>
      <c r="RJG31" s="43"/>
      <c r="RJH31" s="43"/>
      <c r="RJI31" s="43"/>
      <c r="RJJ31" s="43"/>
      <c r="RJK31" s="43"/>
      <c r="RJL31" s="43"/>
      <c r="RJM31" s="43"/>
      <c r="RJN31" s="43"/>
      <c r="RJO31" s="43"/>
      <c r="RJP31" s="43"/>
      <c r="RJQ31" s="43"/>
      <c r="RJR31" s="43"/>
      <c r="RJS31" s="43"/>
      <c r="RJT31" s="43"/>
      <c r="RJU31" s="43"/>
      <c r="RJV31" s="43"/>
      <c r="RJW31" s="43"/>
      <c r="RJX31" s="43"/>
      <c r="RJY31" s="43"/>
      <c r="RJZ31" s="43"/>
      <c r="RKA31" s="43"/>
      <c r="RKB31" s="43"/>
      <c r="RKC31" s="43"/>
      <c r="RKD31" s="43"/>
      <c r="RKE31" s="43"/>
      <c r="RKF31" s="43"/>
      <c r="RKG31" s="43"/>
      <c r="RKH31" s="43"/>
      <c r="RKI31" s="43"/>
      <c r="RKJ31" s="43"/>
      <c r="RKK31" s="43"/>
      <c r="RKL31" s="43"/>
      <c r="RKM31" s="43"/>
      <c r="RKN31" s="43"/>
      <c r="RKO31" s="43"/>
      <c r="RKP31" s="43"/>
      <c r="RKQ31" s="43"/>
      <c r="RKR31" s="43"/>
      <c r="RKS31" s="43"/>
      <c r="RKT31" s="43"/>
      <c r="RKU31" s="43"/>
      <c r="RKV31" s="43"/>
      <c r="RKW31" s="43"/>
      <c r="RKX31" s="43"/>
      <c r="RKY31" s="43"/>
      <c r="RKZ31" s="43"/>
      <c r="RLA31" s="43"/>
      <c r="RLB31" s="43"/>
      <c r="RLC31" s="43"/>
      <c r="RLD31" s="43"/>
      <c r="RLE31" s="43"/>
      <c r="RLF31" s="43"/>
      <c r="RLG31" s="43"/>
      <c r="RLH31" s="43"/>
      <c r="RLI31" s="43"/>
      <c r="RLJ31" s="43"/>
      <c r="RLK31" s="43"/>
      <c r="RLL31" s="43"/>
      <c r="RLM31" s="43"/>
      <c r="RLN31" s="43"/>
      <c r="RLO31" s="43"/>
      <c r="RLP31" s="43"/>
      <c r="RLQ31" s="43"/>
      <c r="RLR31" s="43"/>
      <c r="RLS31" s="43"/>
      <c r="RLT31" s="43"/>
      <c r="RLU31" s="43"/>
      <c r="RLV31" s="43"/>
      <c r="RLW31" s="43"/>
      <c r="RLX31" s="43"/>
      <c r="RLY31" s="43"/>
      <c r="RLZ31" s="43"/>
      <c r="RMA31" s="43"/>
      <c r="RMB31" s="43"/>
      <c r="RMC31" s="43"/>
      <c r="RMD31" s="43"/>
      <c r="RME31" s="43"/>
      <c r="RMF31" s="43"/>
      <c r="RMG31" s="43"/>
      <c r="RMH31" s="43"/>
      <c r="RMI31" s="43"/>
      <c r="RMJ31" s="43"/>
      <c r="RMK31" s="43"/>
      <c r="RML31" s="43"/>
      <c r="RMM31" s="43"/>
      <c r="RMN31" s="43"/>
      <c r="RMO31" s="43"/>
      <c r="RMP31" s="43"/>
      <c r="RMQ31" s="43"/>
      <c r="RMR31" s="43"/>
      <c r="RMS31" s="43"/>
      <c r="RMT31" s="43"/>
      <c r="RMU31" s="43"/>
      <c r="RMV31" s="43"/>
      <c r="RMW31" s="43"/>
      <c r="RMX31" s="43"/>
      <c r="RMY31" s="43"/>
      <c r="RMZ31" s="43"/>
      <c r="RNA31" s="43"/>
      <c r="RNB31" s="43"/>
      <c r="RNC31" s="43"/>
      <c r="RND31" s="43"/>
      <c r="RNE31" s="43"/>
      <c r="RNF31" s="43"/>
      <c r="RNG31" s="43"/>
      <c r="RNH31" s="43"/>
      <c r="RNI31" s="43"/>
      <c r="RNJ31" s="43"/>
      <c r="RNK31" s="43"/>
      <c r="RNL31" s="43"/>
      <c r="RNM31" s="43"/>
      <c r="RNN31" s="43"/>
      <c r="RNO31" s="43"/>
      <c r="RNP31" s="43"/>
      <c r="RNQ31" s="43"/>
      <c r="RNR31" s="43"/>
      <c r="RNS31" s="43"/>
      <c r="RNT31" s="43"/>
      <c r="RNU31" s="43"/>
      <c r="RNV31" s="43"/>
      <c r="RNW31" s="43"/>
      <c r="RNX31" s="43"/>
      <c r="RNY31" s="43"/>
      <c r="RNZ31" s="43"/>
      <c r="ROA31" s="43"/>
      <c r="ROB31" s="43"/>
      <c r="ROC31" s="43"/>
      <c r="ROD31" s="43"/>
      <c r="ROE31" s="43"/>
      <c r="ROF31" s="43"/>
      <c r="ROG31" s="43"/>
      <c r="ROH31" s="43"/>
      <c r="ROI31" s="43"/>
      <c r="ROJ31" s="43"/>
      <c r="ROK31" s="43"/>
      <c r="ROL31" s="43"/>
      <c r="ROM31" s="43"/>
      <c r="RON31" s="43"/>
      <c r="ROO31" s="43"/>
      <c r="ROP31" s="43"/>
      <c r="ROQ31" s="43"/>
      <c r="ROR31" s="43"/>
      <c r="ROS31" s="43"/>
      <c r="ROT31" s="43"/>
      <c r="ROU31" s="43"/>
      <c r="ROV31" s="43"/>
      <c r="ROW31" s="43"/>
      <c r="ROX31" s="43"/>
      <c r="ROY31" s="43"/>
      <c r="ROZ31" s="43"/>
      <c r="RPA31" s="43"/>
      <c r="RPB31" s="43"/>
      <c r="RPC31" s="43"/>
      <c r="RPD31" s="43"/>
      <c r="RPE31" s="43"/>
      <c r="RPF31" s="43"/>
      <c r="RPG31" s="43"/>
      <c r="RPH31" s="43"/>
      <c r="RPI31" s="43"/>
      <c r="RPJ31" s="43"/>
      <c r="RPK31" s="43"/>
      <c r="RPL31" s="43"/>
      <c r="RPM31" s="43"/>
      <c r="RPN31" s="43"/>
      <c r="RPO31" s="43"/>
      <c r="RPP31" s="43"/>
      <c r="RPQ31" s="43"/>
      <c r="RPR31" s="43"/>
      <c r="RPS31" s="43"/>
      <c r="RPT31" s="43"/>
      <c r="RPU31" s="43"/>
      <c r="RPV31" s="43"/>
      <c r="RPW31" s="43"/>
      <c r="RPX31" s="43"/>
      <c r="RPY31" s="43"/>
      <c r="RPZ31" s="43"/>
      <c r="RQA31" s="43"/>
      <c r="RQB31" s="43"/>
      <c r="RQC31" s="43"/>
      <c r="RQD31" s="43"/>
      <c r="RQE31" s="43"/>
      <c r="RQF31" s="43"/>
      <c r="RQG31" s="43"/>
      <c r="RQH31" s="43"/>
      <c r="RQI31" s="43"/>
      <c r="RQJ31" s="43"/>
      <c r="RQK31" s="43"/>
      <c r="RQL31" s="43"/>
      <c r="RQM31" s="43"/>
      <c r="RQN31" s="43"/>
      <c r="RQO31" s="43"/>
      <c r="RQP31" s="43"/>
      <c r="RQQ31" s="43"/>
      <c r="RQR31" s="43"/>
      <c r="RQS31" s="43"/>
      <c r="RQT31" s="43"/>
      <c r="RQU31" s="43"/>
      <c r="RQV31" s="43"/>
      <c r="RQW31" s="43"/>
      <c r="RQX31" s="43"/>
      <c r="RQY31" s="43"/>
      <c r="RQZ31" s="43"/>
      <c r="RRA31" s="43"/>
      <c r="RRB31" s="43"/>
      <c r="RRC31" s="43"/>
      <c r="RRD31" s="43"/>
      <c r="RRE31" s="43"/>
      <c r="RRF31" s="43"/>
      <c r="RRG31" s="43"/>
      <c r="RRH31" s="43"/>
      <c r="RRI31" s="43"/>
      <c r="RRJ31" s="43"/>
      <c r="RRK31" s="43"/>
      <c r="RRL31" s="43"/>
      <c r="RRM31" s="43"/>
      <c r="RRN31" s="43"/>
      <c r="RRO31" s="43"/>
      <c r="RRP31" s="43"/>
      <c r="RRQ31" s="43"/>
      <c r="RRR31" s="43"/>
      <c r="RRS31" s="43"/>
      <c r="RRT31" s="43"/>
      <c r="RRU31" s="43"/>
      <c r="RRV31" s="43"/>
      <c r="RRW31" s="43"/>
      <c r="RRX31" s="43"/>
      <c r="RRY31" s="43"/>
      <c r="RRZ31" s="43"/>
      <c r="RSA31" s="43"/>
      <c r="RSB31" s="43"/>
      <c r="RSC31" s="43"/>
      <c r="RSD31" s="43"/>
      <c r="RSE31" s="43"/>
      <c r="RSF31" s="43"/>
      <c r="RSG31" s="43"/>
      <c r="RSH31" s="43"/>
      <c r="RSI31" s="43"/>
      <c r="RSJ31" s="43"/>
      <c r="RSK31" s="43"/>
      <c r="RSL31" s="43"/>
      <c r="RSM31" s="43"/>
      <c r="RSN31" s="43"/>
      <c r="RSO31" s="43"/>
      <c r="RSP31" s="43"/>
      <c r="RSQ31" s="43"/>
      <c r="RSR31" s="43"/>
      <c r="RSS31" s="43"/>
      <c r="RST31" s="43"/>
      <c r="RSU31" s="43"/>
      <c r="RSV31" s="43"/>
      <c r="RSW31" s="43"/>
      <c r="RSX31" s="43"/>
      <c r="RSY31" s="43"/>
      <c r="RSZ31" s="43"/>
      <c r="RTA31" s="43"/>
      <c r="RTB31" s="43"/>
      <c r="RTC31" s="43"/>
      <c r="RTD31" s="43"/>
      <c r="RTE31" s="43"/>
      <c r="RTF31" s="43"/>
      <c r="RTG31" s="43"/>
      <c r="RTH31" s="43"/>
      <c r="RTI31" s="43"/>
      <c r="RTJ31" s="43"/>
      <c r="RTK31" s="43"/>
      <c r="RTL31" s="43"/>
      <c r="RTM31" s="43"/>
      <c r="RTN31" s="43"/>
      <c r="RTO31" s="43"/>
      <c r="RTP31" s="43"/>
      <c r="RTQ31" s="43"/>
      <c r="RTR31" s="43"/>
      <c r="RTS31" s="43"/>
      <c r="RTT31" s="43"/>
      <c r="RTU31" s="43"/>
      <c r="RTV31" s="43"/>
      <c r="RTW31" s="43"/>
      <c r="RTX31" s="43"/>
      <c r="RTY31" s="43"/>
      <c r="RTZ31" s="43"/>
      <c r="RUA31" s="43"/>
      <c r="RUB31" s="43"/>
      <c r="RUC31" s="43"/>
      <c r="RUD31" s="43"/>
      <c r="RUE31" s="43"/>
      <c r="RUF31" s="43"/>
      <c r="RUG31" s="43"/>
      <c r="RUH31" s="43"/>
      <c r="RUI31" s="43"/>
      <c r="RUJ31" s="43"/>
      <c r="RUK31" s="43"/>
      <c r="RUL31" s="43"/>
      <c r="RUM31" s="43"/>
      <c r="RUN31" s="43"/>
      <c r="RUO31" s="43"/>
      <c r="RUP31" s="43"/>
      <c r="RUQ31" s="43"/>
      <c r="RUR31" s="43"/>
      <c r="RUS31" s="43"/>
      <c r="RUT31" s="43"/>
      <c r="RUU31" s="43"/>
      <c r="RUV31" s="43"/>
      <c r="RUW31" s="43"/>
      <c r="RUX31" s="43"/>
      <c r="RUY31" s="43"/>
      <c r="RUZ31" s="43"/>
      <c r="RVA31" s="43"/>
      <c r="RVB31" s="43"/>
      <c r="RVC31" s="43"/>
      <c r="RVD31" s="43"/>
      <c r="RVE31" s="43"/>
      <c r="RVF31" s="43"/>
      <c r="RVG31" s="43"/>
      <c r="RVH31" s="43"/>
      <c r="RVI31" s="43"/>
      <c r="RVJ31" s="43"/>
      <c r="RVK31" s="43"/>
      <c r="RVL31" s="43"/>
      <c r="RVM31" s="43"/>
      <c r="RVN31" s="43"/>
      <c r="RVO31" s="43"/>
      <c r="RVP31" s="43"/>
      <c r="RVQ31" s="43"/>
      <c r="RVR31" s="43"/>
      <c r="RVS31" s="43"/>
      <c r="RVT31" s="43"/>
      <c r="RVU31" s="43"/>
      <c r="RVV31" s="43"/>
      <c r="RVW31" s="43"/>
      <c r="RVX31" s="43"/>
      <c r="RVY31" s="43"/>
      <c r="RVZ31" s="43"/>
      <c r="RWA31" s="43"/>
      <c r="RWB31" s="43"/>
      <c r="RWC31" s="43"/>
      <c r="RWD31" s="43"/>
      <c r="RWE31" s="43"/>
      <c r="RWF31" s="43"/>
      <c r="RWG31" s="43"/>
      <c r="RWH31" s="43"/>
      <c r="RWI31" s="43"/>
      <c r="RWJ31" s="43"/>
      <c r="RWK31" s="43"/>
      <c r="RWL31" s="43"/>
      <c r="RWM31" s="43"/>
      <c r="RWN31" s="43"/>
      <c r="RWO31" s="43"/>
      <c r="RWP31" s="43"/>
      <c r="RWQ31" s="43"/>
      <c r="RWR31" s="43"/>
      <c r="RWS31" s="43"/>
      <c r="RWT31" s="43"/>
      <c r="RWU31" s="43"/>
      <c r="RWV31" s="43"/>
      <c r="RWW31" s="43"/>
      <c r="RWX31" s="43"/>
      <c r="RWY31" s="43"/>
      <c r="RWZ31" s="43"/>
      <c r="RXA31" s="43"/>
      <c r="RXB31" s="43"/>
      <c r="RXC31" s="43"/>
      <c r="RXD31" s="43"/>
      <c r="RXE31" s="43"/>
      <c r="RXF31" s="43"/>
      <c r="RXG31" s="43"/>
      <c r="RXH31" s="43"/>
      <c r="RXI31" s="43"/>
      <c r="RXJ31" s="43"/>
      <c r="RXK31" s="43"/>
      <c r="RXL31" s="43"/>
      <c r="RXM31" s="43"/>
      <c r="RXN31" s="43"/>
      <c r="RXO31" s="43"/>
      <c r="RXP31" s="43"/>
      <c r="RXQ31" s="43"/>
      <c r="RXR31" s="43"/>
      <c r="RXS31" s="43"/>
      <c r="RXT31" s="43"/>
      <c r="RXU31" s="43"/>
      <c r="RXV31" s="43"/>
      <c r="RXW31" s="43"/>
      <c r="RXX31" s="43"/>
      <c r="RXY31" s="43"/>
      <c r="RXZ31" s="43"/>
      <c r="RYA31" s="43"/>
      <c r="RYB31" s="43"/>
      <c r="RYC31" s="43"/>
      <c r="RYD31" s="43"/>
      <c r="RYE31" s="43"/>
      <c r="RYF31" s="43"/>
      <c r="RYG31" s="43"/>
      <c r="RYH31" s="43"/>
      <c r="RYI31" s="43"/>
      <c r="RYJ31" s="43"/>
      <c r="RYK31" s="43"/>
      <c r="RYL31" s="43"/>
      <c r="RYM31" s="43"/>
      <c r="RYN31" s="43"/>
      <c r="RYO31" s="43"/>
      <c r="RYP31" s="43"/>
      <c r="RYQ31" s="43"/>
      <c r="RYR31" s="43"/>
      <c r="RYS31" s="43"/>
      <c r="RYT31" s="43"/>
      <c r="RYU31" s="43"/>
      <c r="RYV31" s="43"/>
      <c r="RYW31" s="43"/>
      <c r="RYX31" s="43"/>
      <c r="RYY31" s="43"/>
      <c r="RYZ31" s="43"/>
      <c r="RZA31" s="43"/>
      <c r="RZB31" s="43"/>
      <c r="RZC31" s="43"/>
      <c r="RZD31" s="43"/>
      <c r="RZE31" s="43"/>
      <c r="RZF31" s="43"/>
      <c r="RZG31" s="43"/>
      <c r="RZH31" s="43"/>
      <c r="RZI31" s="43"/>
      <c r="RZJ31" s="43"/>
      <c r="RZK31" s="43"/>
      <c r="RZL31" s="43"/>
      <c r="RZM31" s="43"/>
      <c r="RZN31" s="43"/>
      <c r="RZO31" s="43"/>
      <c r="RZP31" s="43"/>
      <c r="RZQ31" s="43"/>
      <c r="RZR31" s="43"/>
      <c r="RZS31" s="43"/>
      <c r="RZT31" s="43"/>
      <c r="RZU31" s="43"/>
      <c r="RZV31" s="43"/>
      <c r="RZW31" s="43"/>
      <c r="RZX31" s="43"/>
      <c r="RZY31" s="43"/>
      <c r="RZZ31" s="43"/>
      <c r="SAA31" s="43"/>
      <c r="SAB31" s="43"/>
      <c r="SAC31" s="43"/>
      <c r="SAD31" s="43"/>
      <c r="SAE31" s="43"/>
      <c r="SAF31" s="43"/>
      <c r="SAG31" s="43"/>
      <c r="SAH31" s="43"/>
      <c r="SAI31" s="43"/>
      <c r="SAJ31" s="43"/>
      <c r="SAK31" s="43"/>
      <c r="SAL31" s="43"/>
      <c r="SAM31" s="43"/>
      <c r="SAN31" s="43"/>
      <c r="SAO31" s="43"/>
      <c r="SAP31" s="43"/>
      <c r="SAQ31" s="43"/>
      <c r="SAR31" s="43"/>
      <c r="SAS31" s="43"/>
      <c r="SAT31" s="43"/>
      <c r="SAU31" s="43"/>
      <c r="SAV31" s="43"/>
      <c r="SAW31" s="43"/>
      <c r="SAX31" s="43"/>
      <c r="SAY31" s="43"/>
      <c r="SAZ31" s="43"/>
      <c r="SBA31" s="43"/>
      <c r="SBB31" s="43"/>
      <c r="SBC31" s="43"/>
      <c r="SBD31" s="43"/>
      <c r="SBE31" s="43"/>
      <c r="SBF31" s="43"/>
      <c r="SBG31" s="43"/>
      <c r="SBH31" s="43"/>
      <c r="SBI31" s="43"/>
      <c r="SBJ31" s="43"/>
      <c r="SBK31" s="43"/>
      <c r="SBL31" s="43"/>
      <c r="SBM31" s="43"/>
      <c r="SBN31" s="43"/>
      <c r="SBO31" s="43"/>
      <c r="SBP31" s="43"/>
      <c r="SBQ31" s="43"/>
      <c r="SBR31" s="43"/>
      <c r="SBS31" s="43"/>
      <c r="SBT31" s="43"/>
      <c r="SBU31" s="43"/>
      <c r="SBV31" s="43"/>
      <c r="SBW31" s="43"/>
      <c r="SBX31" s="43"/>
      <c r="SBY31" s="43"/>
      <c r="SBZ31" s="43"/>
      <c r="SCA31" s="43"/>
      <c r="SCB31" s="43"/>
      <c r="SCC31" s="43"/>
      <c r="SCD31" s="43"/>
      <c r="SCE31" s="43"/>
      <c r="SCF31" s="43"/>
      <c r="SCG31" s="43"/>
      <c r="SCH31" s="43"/>
      <c r="SCI31" s="43"/>
      <c r="SCJ31" s="43"/>
      <c r="SCK31" s="43"/>
      <c r="SCL31" s="43"/>
      <c r="SCM31" s="43"/>
      <c r="SCN31" s="43"/>
      <c r="SCO31" s="43"/>
      <c r="SCP31" s="43"/>
      <c r="SCQ31" s="43"/>
      <c r="SCR31" s="43"/>
      <c r="SCS31" s="43"/>
      <c r="SCT31" s="43"/>
      <c r="SCU31" s="43"/>
      <c r="SCV31" s="43"/>
      <c r="SCW31" s="43"/>
      <c r="SCX31" s="43"/>
      <c r="SCY31" s="43"/>
      <c r="SCZ31" s="43"/>
      <c r="SDA31" s="43"/>
      <c r="SDB31" s="43"/>
      <c r="SDC31" s="43"/>
      <c r="SDD31" s="43"/>
      <c r="SDE31" s="43"/>
      <c r="SDF31" s="43"/>
      <c r="SDG31" s="43"/>
      <c r="SDH31" s="43"/>
      <c r="SDI31" s="43"/>
      <c r="SDJ31" s="43"/>
      <c r="SDK31" s="43"/>
      <c r="SDL31" s="43"/>
      <c r="SDM31" s="43"/>
      <c r="SDN31" s="43"/>
      <c r="SDO31" s="43"/>
      <c r="SDP31" s="43"/>
      <c r="SDQ31" s="43"/>
      <c r="SDR31" s="43"/>
      <c r="SDS31" s="43"/>
      <c r="SDT31" s="43"/>
      <c r="SDU31" s="43"/>
      <c r="SDV31" s="43"/>
      <c r="SDW31" s="43"/>
      <c r="SDX31" s="43"/>
      <c r="SDY31" s="43"/>
      <c r="SDZ31" s="43"/>
      <c r="SEA31" s="43"/>
      <c r="SEB31" s="43"/>
      <c r="SEC31" s="43"/>
      <c r="SED31" s="43"/>
      <c r="SEE31" s="43"/>
      <c r="SEF31" s="43"/>
      <c r="SEG31" s="43"/>
      <c r="SEH31" s="43"/>
      <c r="SEI31" s="43"/>
      <c r="SEJ31" s="43"/>
      <c r="SEK31" s="43"/>
      <c r="SEL31" s="43"/>
      <c r="SEM31" s="43"/>
      <c r="SEN31" s="43"/>
      <c r="SEO31" s="43"/>
      <c r="SEP31" s="43"/>
      <c r="SEQ31" s="43"/>
      <c r="SER31" s="43"/>
      <c r="SES31" s="43"/>
      <c r="SET31" s="43"/>
      <c r="SEU31" s="43"/>
      <c r="SEV31" s="43"/>
      <c r="SEW31" s="43"/>
      <c r="SEX31" s="43"/>
      <c r="SEY31" s="43"/>
      <c r="SEZ31" s="43"/>
      <c r="SFA31" s="43"/>
      <c r="SFB31" s="43"/>
      <c r="SFC31" s="43"/>
      <c r="SFD31" s="43"/>
      <c r="SFE31" s="43"/>
      <c r="SFF31" s="43"/>
      <c r="SFG31" s="43"/>
      <c r="SFH31" s="43"/>
      <c r="SFI31" s="43"/>
      <c r="SFJ31" s="43"/>
      <c r="SFK31" s="43"/>
      <c r="SFL31" s="43"/>
      <c r="SFM31" s="43"/>
      <c r="SFN31" s="43"/>
      <c r="SFO31" s="43"/>
      <c r="SFP31" s="43"/>
      <c r="SFQ31" s="43"/>
      <c r="SFR31" s="43"/>
      <c r="SFS31" s="43"/>
      <c r="SFT31" s="43"/>
      <c r="SFU31" s="43"/>
      <c r="SFV31" s="43"/>
      <c r="SFW31" s="43"/>
      <c r="SFX31" s="43"/>
      <c r="SFY31" s="43"/>
      <c r="SFZ31" s="43"/>
      <c r="SGA31" s="43"/>
      <c r="SGB31" s="43"/>
      <c r="SGC31" s="43"/>
      <c r="SGD31" s="43"/>
      <c r="SGE31" s="43"/>
      <c r="SGF31" s="43"/>
      <c r="SGG31" s="43"/>
      <c r="SGH31" s="43"/>
      <c r="SGI31" s="43"/>
      <c r="SGJ31" s="43"/>
      <c r="SGK31" s="43"/>
      <c r="SGL31" s="43"/>
      <c r="SGM31" s="43"/>
      <c r="SGN31" s="43"/>
      <c r="SGO31" s="43"/>
      <c r="SGP31" s="43"/>
      <c r="SGQ31" s="43"/>
      <c r="SGR31" s="43"/>
      <c r="SGS31" s="43"/>
      <c r="SGT31" s="43"/>
      <c r="SGU31" s="43"/>
      <c r="SGV31" s="43"/>
      <c r="SGW31" s="43"/>
      <c r="SGX31" s="43"/>
      <c r="SGY31" s="43"/>
      <c r="SGZ31" s="43"/>
      <c r="SHA31" s="43"/>
      <c r="SHB31" s="43"/>
      <c r="SHC31" s="43"/>
      <c r="SHD31" s="43"/>
      <c r="SHE31" s="43"/>
      <c r="SHF31" s="43"/>
      <c r="SHG31" s="43"/>
      <c r="SHH31" s="43"/>
      <c r="SHI31" s="43"/>
      <c r="SHJ31" s="43"/>
      <c r="SHK31" s="43"/>
      <c r="SHL31" s="43"/>
      <c r="SHM31" s="43"/>
      <c r="SHN31" s="43"/>
      <c r="SHO31" s="43"/>
      <c r="SHP31" s="43"/>
      <c r="SHQ31" s="43"/>
      <c r="SHR31" s="43"/>
      <c r="SHS31" s="43"/>
      <c r="SHT31" s="43"/>
      <c r="SHU31" s="43"/>
      <c r="SHV31" s="43"/>
      <c r="SHW31" s="43"/>
      <c r="SHX31" s="43"/>
      <c r="SHY31" s="43"/>
      <c r="SHZ31" s="43"/>
      <c r="SIA31" s="43"/>
      <c r="SIB31" s="43"/>
      <c r="SIC31" s="43"/>
      <c r="SID31" s="43"/>
      <c r="SIE31" s="43"/>
      <c r="SIF31" s="43"/>
      <c r="SIG31" s="43"/>
      <c r="SIH31" s="43"/>
      <c r="SII31" s="43"/>
      <c r="SIJ31" s="43"/>
      <c r="SIK31" s="43"/>
      <c r="SIL31" s="43"/>
      <c r="SIM31" s="43"/>
      <c r="SIN31" s="43"/>
      <c r="SIO31" s="43"/>
      <c r="SIP31" s="43"/>
      <c r="SIQ31" s="43"/>
      <c r="SIR31" s="43"/>
      <c r="SIS31" s="43"/>
      <c r="SIT31" s="43"/>
      <c r="SIU31" s="43"/>
      <c r="SIV31" s="43"/>
      <c r="SIW31" s="43"/>
      <c r="SIX31" s="43"/>
      <c r="SIY31" s="43"/>
      <c r="SIZ31" s="43"/>
      <c r="SJA31" s="43"/>
      <c r="SJB31" s="43"/>
      <c r="SJC31" s="43"/>
      <c r="SJD31" s="43"/>
      <c r="SJE31" s="43"/>
      <c r="SJF31" s="43"/>
      <c r="SJG31" s="43"/>
      <c r="SJH31" s="43"/>
      <c r="SJI31" s="43"/>
      <c r="SJJ31" s="43"/>
      <c r="SJK31" s="43"/>
      <c r="SJL31" s="43"/>
      <c r="SJM31" s="43"/>
      <c r="SJN31" s="43"/>
      <c r="SJO31" s="43"/>
      <c r="SJP31" s="43"/>
      <c r="SJQ31" s="43"/>
      <c r="SJR31" s="43"/>
      <c r="SJS31" s="43"/>
      <c r="SJT31" s="43"/>
      <c r="SJU31" s="43"/>
      <c r="SJV31" s="43"/>
      <c r="SJW31" s="43"/>
      <c r="SJX31" s="43"/>
      <c r="SJY31" s="43"/>
      <c r="SJZ31" s="43"/>
      <c r="SKA31" s="43"/>
      <c r="SKB31" s="43"/>
      <c r="SKC31" s="43"/>
      <c r="SKD31" s="43"/>
      <c r="SKE31" s="43"/>
      <c r="SKF31" s="43"/>
      <c r="SKG31" s="43"/>
      <c r="SKH31" s="43"/>
      <c r="SKI31" s="43"/>
      <c r="SKJ31" s="43"/>
      <c r="SKK31" s="43"/>
      <c r="SKL31" s="43"/>
      <c r="SKM31" s="43"/>
      <c r="SKN31" s="43"/>
      <c r="SKO31" s="43"/>
      <c r="SKP31" s="43"/>
      <c r="SKQ31" s="43"/>
      <c r="SKR31" s="43"/>
      <c r="SKS31" s="43"/>
      <c r="SKT31" s="43"/>
      <c r="SKU31" s="43"/>
      <c r="SKV31" s="43"/>
      <c r="SKW31" s="43"/>
      <c r="SKX31" s="43"/>
      <c r="SKY31" s="43"/>
      <c r="SKZ31" s="43"/>
      <c r="SLA31" s="43"/>
      <c r="SLB31" s="43"/>
      <c r="SLC31" s="43"/>
      <c r="SLD31" s="43"/>
      <c r="SLE31" s="43"/>
      <c r="SLF31" s="43"/>
      <c r="SLG31" s="43"/>
      <c r="SLH31" s="43"/>
      <c r="SLI31" s="43"/>
      <c r="SLJ31" s="43"/>
      <c r="SLK31" s="43"/>
      <c r="SLL31" s="43"/>
      <c r="SLM31" s="43"/>
      <c r="SLN31" s="43"/>
      <c r="SLO31" s="43"/>
      <c r="SLP31" s="43"/>
      <c r="SLQ31" s="43"/>
      <c r="SLR31" s="43"/>
      <c r="SLS31" s="43"/>
      <c r="SLT31" s="43"/>
      <c r="SLU31" s="43"/>
      <c r="SLV31" s="43"/>
      <c r="SLW31" s="43"/>
      <c r="SLX31" s="43"/>
      <c r="SLY31" s="43"/>
      <c r="SLZ31" s="43"/>
      <c r="SMA31" s="43"/>
      <c r="SMB31" s="43"/>
      <c r="SMC31" s="43"/>
      <c r="SMD31" s="43"/>
      <c r="SME31" s="43"/>
      <c r="SMF31" s="43"/>
      <c r="SMG31" s="43"/>
      <c r="SMH31" s="43"/>
      <c r="SMI31" s="43"/>
      <c r="SMJ31" s="43"/>
      <c r="SMK31" s="43"/>
      <c r="SML31" s="43"/>
      <c r="SMM31" s="43"/>
      <c r="SMN31" s="43"/>
      <c r="SMO31" s="43"/>
      <c r="SMP31" s="43"/>
      <c r="SMQ31" s="43"/>
      <c r="SMR31" s="43"/>
      <c r="SMS31" s="43"/>
      <c r="SMT31" s="43"/>
      <c r="SMU31" s="43"/>
      <c r="SMV31" s="43"/>
      <c r="SMW31" s="43"/>
      <c r="SMX31" s="43"/>
      <c r="SMY31" s="43"/>
      <c r="SMZ31" s="43"/>
      <c r="SNA31" s="43"/>
      <c r="SNB31" s="43"/>
      <c r="SNC31" s="43"/>
      <c r="SND31" s="43"/>
      <c r="SNE31" s="43"/>
      <c r="SNF31" s="43"/>
      <c r="SNG31" s="43"/>
      <c r="SNH31" s="43"/>
      <c r="SNI31" s="43"/>
      <c r="SNJ31" s="43"/>
      <c r="SNK31" s="43"/>
      <c r="SNL31" s="43"/>
      <c r="SNM31" s="43"/>
      <c r="SNN31" s="43"/>
      <c r="SNO31" s="43"/>
      <c r="SNP31" s="43"/>
      <c r="SNQ31" s="43"/>
      <c r="SNR31" s="43"/>
      <c r="SNS31" s="43"/>
      <c r="SNT31" s="43"/>
      <c r="SNU31" s="43"/>
      <c r="SNV31" s="43"/>
      <c r="SNW31" s="43"/>
      <c r="SNX31" s="43"/>
      <c r="SNY31" s="43"/>
      <c r="SNZ31" s="43"/>
      <c r="SOA31" s="43"/>
      <c r="SOB31" s="43"/>
      <c r="SOC31" s="43"/>
      <c r="SOD31" s="43"/>
      <c r="SOE31" s="43"/>
      <c r="SOF31" s="43"/>
      <c r="SOG31" s="43"/>
      <c r="SOH31" s="43"/>
      <c r="SOI31" s="43"/>
      <c r="SOJ31" s="43"/>
      <c r="SOK31" s="43"/>
      <c r="SOL31" s="43"/>
      <c r="SOM31" s="43"/>
      <c r="SON31" s="43"/>
      <c r="SOO31" s="43"/>
      <c r="SOP31" s="43"/>
      <c r="SOQ31" s="43"/>
      <c r="SOR31" s="43"/>
      <c r="SOS31" s="43"/>
      <c r="SOT31" s="43"/>
      <c r="SOU31" s="43"/>
      <c r="SOV31" s="43"/>
      <c r="SOW31" s="43"/>
      <c r="SOX31" s="43"/>
      <c r="SOY31" s="43"/>
      <c r="SOZ31" s="43"/>
      <c r="SPA31" s="43"/>
      <c r="SPB31" s="43"/>
      <c r="SPC31" s="43"/>
      <c r="SPD31" s="43"/>
      <c r="SPE31" s="43"/>
      <c r="SPF31" s="43"/>
      <c r="SPG31" s="43"/>
      <c r="SPH31" s="43"/>
      <c r="SPI31" s="43"/>
      <c r="SPJ31" s="43"/>
      <c r="SPK31" s="43"/>
      <c r="SPL31" s="43"/>
      <c r="SPM31" s="43"/>
      <c r="SPN31" s="43"/>
      <c r="SPO31" s="43"/>
      <c r="SPP31" s="43"/>
      <c r="SPQ31" s="43"/>
      <c r="SPR31" s="43"/>
      <c r="SPS31" s="43"/>
      <c r="SPT31" s="43"/>
      <c r="SPU31" s="43"/>
      <c r="SPV31" s="43"/>
      <c r="SPW31" s="43"/>
      <c r="SPX31" s="43"/>
      <c r="SPY31" s="43"/>
      <c r="SPZ31" s="43"/>
      <c r="SQA31" s="43"/>
      <c r="SQB31" s="43"/>
      <c r="SQC31" s="43"/>
      <c r="SQD31" s="43"/>
      <c r="SQE31" s="43"/>
      <c r="SQF31" s="43"/>
      <c r="SQG31" s="43"/>
      <c r="SQH31" s="43"/>
      <c r="SQI31" s="43"/>
      <c r="SQJ31" s="43"/>
      <c r="SQK31" s="43"/>
      <c r="SQL31" s="43"/>
      <c r="SQM31" s="43"/>
      <c r="SQN31" s="43"/>
      <c r="SQO31" s="43"/>
      <c r="SQP31" s="43"/>
      <c r="SQQ31" s="43"/>
      <c r="SQR31" s="43"/>
      <c r="SQS31" s="43"/>
      <c r="SQT31" s="43"/>
      <c r="SQU31" s="43"/>
      <c r="SQV31" s="43"/>
      <c r="SQW31" s="43"/>
      <c r="SQX31" s="43"/>
      <c r="SQY31" s="43"/>
      <c r="SQZ31" s="43"/>
      <c r="SRA31" s="43"/>
      <c r="SRB31" s="43"/>
      <c r="SRC31" s="43"/>
      <c r="SRD31" s="43"/>
      <c r="SRE31" s="43"/>
      <c r="SRF31" s="43"/>
      <c r="SRG31" s="43"/>
      <c r="SRH31" s="43"/>
      <c r="SRI31" s="43"/>
      <c r="SRJ31" s="43"/>
      <c r="SRK31" s="43"/>
      <c r="SRL31" s="43"/>
      <c r="SRM31" s="43"/>
      <c r="SRN31" s="43"/>
      <c r="SRO31" s="43"/>
      <c r="SRP31" s="43"/>
      <c r="SRQ31" s="43"/>
      <c r="SRR31" s="43"/>
      <c r="SRS31" s="43"/>
      <c r="SRT31" s="43"/>
      <c r="SRU31" s="43"/>
      <c r="SRV31" s="43"/>
      <c r="SRW31" s="43"/>
      <c r="SRX31" s="43"/>
      <c r="SRY31" s="43"/>
      <c r="SRZ31" s="43"/>
      <c r="SSA31" s="43"/>
      <c r="SSB31" s="43"/>
      <c r="SSC31" s="43"/>
      <c r="SSD31" s="43"/>
      <c r="SSE31" s="43"/>
      <c r="SSF31" s="43"/>
      <c r="SSG31" s="43"/>
      <c r="SSH31" s="43"/>
      <c r="SSI31" s="43"/>
      <c r="SSJ31" s="43"/>
      <c r="SSK31" s="43"/>
      <c r="SSL31" s="43"/>
      <c r="SSM31" s="43"/>
      <c r="SSN31" s="43"/>
      <c r="SSO31" s="43"/>
      <c r="SSP31" s="43"/>
      <c r="SSQ31" s="43"/>
      <c r="SSR31" s="43"/>
      <c r="SSS31" s="43"/>
      <c r="SST31" s="43"/>
      <c r="SSU31" s="43"/>
      <c r="SSV31" s="43"/>
      <c r="SSW31" s="43"/>
      <c r="SSX31" s="43"/>
      <c r="SSY31" s="43"/>
      <c r="SSZ31" s="43"/>
      <c r="STA31" s="43"/>
      <c r="STB31" s="43"/>
      <c r="STC31" s="43"/>
      <c r="STD31" s="43"/>
      <c r="STE31" s="43"/>
      <c r="STF31" s="43"/>
      <c r="STG31" s="43"/>
      <c r="STH31" s="43"/>
      <c r="STI31" s="43"/>
      <c r="STJ31" s="43"/>
      <c r="STK31" s="43"/>
      <c r="STL31" s="43"/>
      <c r="STM31" s="43"/>
      <c r="STN31" s="43"/>
      <c r="STO31" s="43"/>
      <c r="STP31" s="43"/>
      <c r="STQ31" s="43"/>
      <c r="STR31" s="43"/>
      <c r="STS31" s="43"/>
      <c r="STT31" s="43"/>
      <c r="STU31" s="43"/>
      <c r="STV31" s="43"/>
      <c r="STW31" s="43"/>
      <c r="STX31" s="43"/>
      <c r="STY31" s="43"/>
      <c r="STZ31" s="43"/>
      <c r="SUA31" s="43"/>
      <c r="SUB31" s="43"/>
      <c r="SUC31" s="43"/>
      <c r="SUD31" s="43"/>
      <c r="SUE31" s="43"/>
      <c r="SUF31" s="43"/>
      <c r="SUG31" s="43"/>
      <c r="SUH31" s="43"/>
      <c r="SUI31" s="43"/>
      <c r="SUJ31" s="43"/>
      <c r="SUK31" s="43"/>
      <c r="SUL31" s="43"/>
      <c r="SUM31" s="43"/>
      <c r="SUN31" s="43"/>
      <c r="SUO31" s="43"/>
      <c r="SUP31" s="43"/>
      <c r="SUQ31" s="43"/>
      <c r="SUR31" s="43"/>
      <c r="SUS31" s="43"/>
      <c r="SUT31" s="43"/>
      <c r="SUU31" s="43"/>
      <c r="SUV31" s="43"/>
      <c r="SUW31" s="43"/>
      <c r="SUX31" s="43"/>
      <c r="SUY31" s="43"/>
      <c r="SUZ31" s="43"/>
      <c r="SVA31" s="43"/>
      <c r="SVB31" s="43"/>
      <c r="SVC31" s="43"/>
      <c r="SVD31" s="43"/>
      <c r="SVE31" s="43"/>
      <c r="SVF31" s="43"/>
      <c r="SVG31" s="43"/>
      <c r="SVH31" s="43"/>
      <c r="SVI31" s="43"/>
      <c r="SVJ31" s="43"/>
      <c r="SVK31" s="43"/>
      <c r="SVL31" s="43"/>
      <c r="SVM31" s="43"/>
      <c r="SVN31" s="43"/>
      <c r="SVO31" s="43"/>
      <c r="SVP31" s="43"/>
      <c r="SVQ31" s="43"/>
      <c r="SVR31" s="43"/>
      <c r="SVS31" s="43"/>
      <c r="SVT31" s="43"/>
      <c r="SVU31" s="43"/>
      <c r="SVV31" s="43"/>
      <c r="SVW31" s="43"/>
      <c r="SVX31" s="43"/>
      <c r="SVY31" s="43"/>
      <c r="SVZ31" s="43"/>
      <c r="SWA31" s="43"/>
      <c r="SWB31" s="43"/>
      <c r="SWC31" s="43"/>
      <c r="SWD31" s="43"/>
      <c r="SWE31" s="43"/>
      <c r="SWF31" s="43"/>
      <c r="SWG31" s="43"/>
      <c r="SWH31" s="43"/>
      <c r="SWI31" s="43"/>
      <c r="SWJ31" s="43"/>
      <c r="SWK31" s="43"/>
      <c r="SWL31" s="43"/>
      <c r="SWM31" s="43"/>
      <c r="SWN31" s="43"/>
      <c r="SWO31" s="43"/>
      <c r="SWP31" s="43"/>
      <c r="SWQ31" s="43"/>
      <c r="SWR31" s="43"/>
      <c r="SWS31" s="43"/>
      <c r="SWT31" s="43"/>
      <c r="SWU31" s="43"/>
      <c r="SWV31" s="43"/>
      <c r="SWW31" s="43"/>
      <c r="SWX31" s="43"/>
      <c r="SWY31" s="43"/>
      <c r="SWZ31" s="43"/>
      <c r="SXA31" s="43"/>
      <c r="SXB31" s="43"/>
      <c r="SXC31" s="43"/>
      <c r="SXD31" s="43"/>
      <c r="SXE31" s="43"/>
      <c r="SXF31" s="43"/>
      <c r="SXG31" s="43"/>
      <c r="SXH31" s="43"/>
      <c r="SXI31" s="43"/>
      <c r="SXJ31" s="43"/>
      <c r="SXK31" s="43"/>
      <c r="SXL31" s="43"/>
      <c r="SXM31" s="43"/>
      <c r="SXN31" s="43"/>
      <c r="SXO31" s="43"/>
      <c r="SXP31" s="43"/>
      <c r="SXQ31" s="43"/>
      <c r="SXR31" s="43"/>
      <c r="SXS31" s="43"/>
      <c r="SXT31" s="43"/>
      <c r="SXU31" s="43"/>
      <c r="SXV31" s="43"/>
      <c r="SXW31" s="43"/>
      <c r="SXX31" s="43"/>
      <c r="SXY31" s="43"/>
      <c r="SXZ31" s="43"/>
      <c r="SYA31" s="43"/>
      <c r="SYB31" s="43"/>
      <c r="SYC31" s="43"/>
      <c r="SYD31" s="43"/>
      <c r="SYE31" s="43"/>
      <c r="SYF31" s="43"/>
      <c r="SYG31" s="43"/>
      <c r="SYH31" s="43"/>
      <c r="SYI31" s="43"/>
      <c r="SYJ31" s="43"/>
      <c r="SYK31" s="43"/>
      <c r="SYL31" s="43"/>
      <c r="SYM31" s="43"/>
      <c r="SYN31" s="43"/>
      <c r="SYO31" s="43"/>
      <c r="SYP31" s="43"/>
      <c r="SYQ31" s="43"/>
      <c r="SYR31" s="43"/>
      <c r="SYS31" s="43"/>
      <c r="SYT31" s="43"/>
      <c r="SYU31" s="43"/>
      <c r="SYV31" s="43"/>
      <c r="SYW31" s="43"/>
      <c r="SYX31" s="43"/>
      <c r="SYY31" s="43"/>
      <c r="SYZ31" s="43"/>
      <c r="SZA31" s="43"/>
      <c r="SZB31" s="43"/>
      <c r="SZC31" s="43"/>
      <c r="SZD31" s="43"/>
      <c r="SZE31" s="43"/>
      <c r="SZF31" s="43"/>
      <c r="SZG31" s="43"/>
      <c r="SZH31" s="43"/>
      <c r="SZI31" s="43"/>
      <c r="SZJ31" s="43"/>
      <c r="SZK31" s="43"/>
      <c r="SZL31" s="43"/>
      <c r="SZM31" s="43"/>
      <c r="SZN31" s="43"/>
      <c r="SZO31" s="43"/>
      <c r="SZP31" s="43"/>
      <c r="SZQ31" s="43"/>
      <c r="SZR31" s="43"/>
      <c r="SZS31" s="43"/>
      <c r="SZT31" s="43"/>
      <c r="SZU31" s="43"/>
      <c r="SZV31" s="43"/>
      <c r="SZW31" s="43"/>
      <c r="SZX31" s="43"/>
      <c r="SZY31" s="43"/>
      <c r="SZZ31" s="43"/>
      <c r="TAA31" s="43"/>
      <c r="TAB31" s="43"/>
      <c r="TAC31" s="43"/>
      <c r="TAD31" s="43"/>
      <c r="TAE31" s="43"/>
      <c r="TAF31" s="43"/>
      <c r="TAG31" s="43"/>
      <c r="TAH31" s="43"/>
      <c r="TAI31" s="43"/>
      <c r="TAJ31" s="43"/>
      <c r="TAK31" s="43"/>
      <c r="TAL31" s="43"/>
      <c r="TAM31" s="43"/>
      <c r="TAN31" s="43"/>
      <c r="TAO31" s="43"/>
      <c r="TAP31" s="43"/>
      <c r="TAQ31" s="43"/>
      <c r="TAR31" s="43"/>
      <c r="TAS31" s="43"/>
      <c r="TAT31" s="43"/>
      <c r="TAU31" s="43"/>
      <c r="TAV31" s="43"/>
      <c r="TAW31" s="43"/>
      <c r="TAX31" s="43"/>
      <c r="TAY31" s="43"/>
      <c r="TAZ31" s="43"/>
      <c r="TBA31" s="43"/>
      <c r="TBB31" s="43"/>
      <c r="TBC31" s="43"/>
      <c r="TBD31" s="43"/>
      <c r="TBE31" s="43"/>
      <c r="TBF31" s="43"/>
      <c r="TBG31" s="43"/>
      <c r="TBH31" s="43"/>
      <c r="TBI31" s="43"/>
      <c r="TBJ31" s="43"/>
      <c r="TBK31" s="43"/>
      <c r="TBL31" s="43"/>
      <c r="TBM31" s="43"/>
      <c r="TBN31" s="43"/>
      <c r="TBO31" s="43"/>
      <c r="TBP31" s="43"/>
      <c r="TBQ31" s="43"/>
      <c r="TBR31" s="43"/>
      <c r="TBS31" s="43"/>
      <c r="TBT31" s="43"/>
      <c r="TBU31" s="43"/>
      <c r="TBV31" s="43"/>
      <c r="TBW31" s="43"/>
      <c r="TBX31" s="43"/>
      <c r="TBY31" s="43"/>
      <c r="TBZ31" s="43"/>
      <c r="TCA31" s="43"/>
      <c r="TCB31" s="43"/>
      <c r="TCC31" s="43"/>
      <c r="TCD31" s="43"/>
      <c r="TCE31" s="43"/>
      <c r="TCF31" s="43"/>
      <c r="TCG31" s="43"/>
      <c r="TCH31" s="43"/>
      <c r="TCI31" s="43"/>
      <c r="TCJ31" s="43"/>
      <c r="TCK31" s="43"/>
      <c r="TCL31" s="43"/>
      <c r="TCM31" s="43"/>
      <c r="TCN31" s="43"/>
      <c r="TCO31" s="43"/>
      <c r="TCP31" s="43"/>
      <c r="TCQ31" s="43"/>
      <c r="TCR31" s="43"/>
      <c r="TCS31" s="43"/>
      <c r="TCT31" s="43"/>
      <c r="TCU31" s="43"/>
      <c r="TCV31" s="43"/>
      <c r="TCW31" s="43"/>
      <c r="TCX31" s="43"/>
      <c r="TCY31" s="43"/>
      <c r="TCZ31" s="43"/>
      <c r="TDA31" s="43"/>
      <c r="TDB31" s="43"/>
      <c r="TDC31" s="43"/>
      <c r="TDD31" s="43"/>
      <c r="TDE31" s="43"/>
      <c r="TDF31" s="43"/>
      <c r="TDG31" s="43"/>
      <c r="TDH31" s="43"/>
      <c r="TDI31" s="43"/>
      <c r="TDJ31" s="43"/>
      <c r="TDK31" s="43"/>
      <c r="TDL31" s="43"/>
      <c r="TDM31" s="43"/>
      <c r="TDN31" s="43"/>
      <c r="TDO31" s="43"/>
      <c r="TDP31" s="43"/>
      <c r="TDQ31" s="43"/>
      <c r="TDR31" s="43"/>
      <c r="TDS31" s="43"/>
      <c r="TDT31" s="43"/>
      <c r="TDU31" s="43"/>
      <c r="TDV31" s="43"/>
      <c r="TDW31" s="43"/>
      <c r="TDX31" s="43"/>
      <c r="TDY31" s="43"/>
      <c r="TDZ31" s="43"/>
      <c r="TEA31" s="43"/>
      <c r="TEB31" s="43"/>
      <c r="TEC31" s="43"/>
      <c r="TED31" s="43"/>
      <c r="TEE31" s="43"/>
      <c r="TEF31" s="43"/>
      <c r="TEG31" s="43"/>
      <c r="TEH31" s="43"/>
      <c r="TEI31" s="43"/>
      <c r="TEJ31" s="43"/>
      <c r="TEK31" s="43"/>
      <c r="TEL31" s="43"/>
      <c r="TEM31" s="43"/>
      <c r="TEN31" s="43"/>
      <c r="TEO31" s="43"/>
      <c r="TEP31" s="43"/>
      <c r="TEQ31" s="43"/>
      <c r="TER31" s="43"/>
      <c r="TES31" s="43"/>
      <c r="TET31" s="43"/>
      <c r="TEU31" s="43"/>
      <c r="TEV31" s="43"/>
      <c r="TEW31" s="43"/>
      <c r="TEX31" s="43"/>
      <c r="TEY31" s="43"/>
      <c r="TEZ31" s="43"/>
      <c r="TFA31" s="43"/>
      <c r="TFB31" s="43"/>
      <c r="TFC31" s="43"/>
      <c r="TFD31" s="43"/>
      <c r="TFE31" s="43"/>
      <c r="TFF31" s="43"/>
      <c r="TFG31" s="43"/>
      <c r="TFH31" s="43"/>
      <c r="TFI31" s="43"/>
      <c r="TFJ31" s="43"/>
      <c r="TFK31" s="43"/>
      <c r="TFL31" s="43"/>
      <c r="TFM31" s="43"/>
      <c r="TFN31" s="43"/>
      <c r="TFO31" s="43"/>
      <c r="TFP31" s="43"/>
      <c r="TFQ31" s="43"/>
      <c r="TFR31" s="43"/>
      <c r="TFS31" s="43"/>
      <c r="TFT31" s="43"/>
      <c r="TFU31" s="43"/>
      <c r="TFV31" s="43"/>
      <c r="TFW31" s="43"/>
      <c r="TFX31" s="43"/>
      <c r="TFY31" s="43"/>
      <c r="TFZ31" s="43"/>
      <c r="TGA31" s="43"/>
      <c r="TGB31" s="43"/>
      <c r="TGC31" s="43"/>
      <c r="TGD31" s="43"/>
      <c r="TGE31" s="43"/>
      <c r="TGF31" s="43"/>
      <c r="TGG31" s="43"/>
      <c r="TGH31" s="43"/>
      <c r="TGI31" s="43"/>
      <c r="TGJ31" s="43"/>
      <c r="TGK31" s="43"/>
      <c r="TGL31" s="43"/>
      <c r="TGM31" s="43"/>
      <c r="TGN31" s="43"/>
      <c r="TGO31" s="43"/>
      <c r="TGP31" s="43"/>
      <c r="TGQ31" s="43"/>
      <c r="TGR31" s="43"/>
      <c r="TGS31" s="43"/>
      <c r="TGT31" s="43"/>
      <c r="TGU31" s="43"/>
      <c r="TGV31" s="43"/>
      <c r="TGW31" s="43"/>
      <c r="TGX31" s="43"/>
      <c r="TGY31" s="43"/>
      <c r="TGZ31" s="43"/>
      <c r="THA31" s="43"/>
      <c r="THB31" s="43"/>
      <c r="THC31" s="43"/>
      <c r="THD31" s="43"/>
      <c r="THE31" s="43"/>
      <c r="THF31" s="43"/>
      <c r="THG31" s="43"/>
      <c r="THH31" s="43"/>
      <c r="THI31" s="43"/>
      <c r="THJ31" s="43"/>
      <c r="THK31" s="43"/>
      <c r="THL31" s="43"/>
      <c r="THM31" s="43"/>
      <c r="THN31" s="43"/>
      <c r="THO31" s="43"/>
      <c r="THP31" s="43"/>
      <c r="THQ31" s="43"/>
      <c r="THR31" s="43"/>
      <c r="THS31" s="43"/>
      <c r="THT31" s="43"/>
      <c r="THU31" s="43"/>
      <c r="THV31" s="43"/>
      <c r="THW31" s="43"/>
      <c r="THX31" s="43"/>
      <c r="THY31" s="43"/>
      <c r="THZ31" s="43"/>
      <c r="TIA31" s="43"/>
      <c r="TIB31" s="43"/>
      <c r="TIC31" s="43"/>
      <c r="TID31" s="43"/>
      <c r="TIE31" s="43"/>
      <c r="TIF31" s="43"/>
      <c r="TIG31" s="43"/>
      <c r="TIH31" s="43"/>
      <c r="TII31" s="43"/>
      <c r="TIJ31" s="43"/>
      <c r="TIK31" s="43"/>
      <c r="TIL31" s="43"/>
      <c r="TIM31" s="43"/>
      <c r="TIN31" s="43"/>
      <c r="TIO31" s="43"/>
      <c r="TIP31" s="43"/>
      <c r="TIQ31" s="43"/>
      <c r="TIR31" s="43"/>
      <c r="TIS31" s="43"/>
      <c r="TIT31" s="43"/>
      <c r="TIU31" s="43"/>
      <c r="TIV31" s="43"/>
      <c r="TIW31" s="43"/>
      <c r="TIX31" s="43"/>
      <c r="TIY31" s="43"/>
      <c r="TIZ31" s="43"/>
      <c r="TJA31" s="43"/>
      <c r="TJB31" s="43"/>
      <c r="TJC31" s="43"/>
      <c r="TJD31" s="43"/>
      <c r="TJE31" s="43"/>
      <c r="TJF31" s="43"/>
      <c r="TJG31" s="43"/>
      <c r="TJH31" s="43"/>
      <c r="TJI31" s="43"/>
      <c r="TJJ31" s="43"/>
      <c r="TJK31" s="43"/>
      <c r="TJL31" s="43"/>
      <c r="TJM31" s="43"/>
      <c r="TJN31" s="43"/>
      <c r="TJO31" s="43"/>
      <c r="TJP31" s="43"/>
      <c r="TJQ31" s="43"/>
      <c r="TJR31" s="43"/>
      <c r="TJS31" s="43"/>
      <c r="TJT31" s="43"/>
      <c r="TJU31" s="43"/>
      <c r="TJV31" s="43"/>
      <c r="TJW31" s="43"/>
      <c r="TJX31" s="43"/>
      <c r="TJY31" s="43"/>
      <c r="TJZ31" s="43"/>
      <c r="TKA31" s="43"/>
      <c r="TKB31" s="43"/>
      <c r="TKC31" s="43"/>
      <c r="TKD31" s="43"/>
      <c r="TKE31" s="43"/>
      <c r="TKF31" s="43"/>
      <c r="TKG31" s="43"/>
      <c r="TKH31" s="43"/>
      <c r="TKI31" s="43"/>
      <c r="TKJ31" s="43"/>
      <c r="TKK31" s="43"/>
      <c r="TKL31" s="43"/>
      <c r="TKM31" s="43"/>
      <c r="TKN31" s="43"/>
      <c r="TKO31" s="43"/>
      <c r="TKP31" s="43"/>
      <c r="TKQ31" s="43"/>
      <c r="TKR31" s="43"/>
      <c r="TKS31" s="43"/>
      <c r="TKT31" s="43"/>
      <c r="TKU31" s="43"/>
      <c r="TKV31" s="43"/>
      <c r="TKW31" s="43"/>
      <c r="TKX31" s="43"/>
      <c r="TKY31" s="43"/>
      <c r="TKZ31" s="43"/>
      <c r="TLA31" s="43"/>
      <c r="TLB31" s="43"/>
      <c r="TLC31" s="43"/>
      <c r="TLD31" s="43"/>
      <c r="TLE31" s="43"/>
      <c r="TLF31" s="43"/>
      <c r="TLG31" s="43"/>
      <c r="TLH31" s="43"/>
      <c r="TLI31" s="43"/>
      <c r="TLJ31" s="43"/>
      <c r="TLK31" s="43"/>
      <c r="TLL31" s="43"/>
      <c r="TLM31" s="43"/>
      <c r="TLN31" s="43"/>
      <c r="TLO31" s="43"/>
      <c r="TLP31" s="43"/>
      <c r="TLQ31" s="43"/>
      <c r="TLR31" s="43"/>
      <c r="TLS31" s="43"/>
      <c r="TLT31" s="43"/>
      <c r="TLU31" s="43"/>
      <c r="TLV31" s="43"/>
      <c r="TLW31" s="43"/>
      <c r="TLX31" s="43"/>
      <c r="TLY31" s="43"/>
      <c r="TLZ31" s="43"/>
      <c r="TMA31" s="43"/>
      <c r="TMB31" s="43"/>
      <c r="TMC31" s="43"/>
      <c r="TMD31" s="43"/>
      <c r="TME31" s="43"/>
      <c r="TMF31" s="43"/>
      <c r="TMG31" s="43"/>
      <c r="TMH31" s="43"/>
      <c r="TMI31" s="43"/>
      <c r="TMJ31" s="43"/>
      <c r="TMK31" s="43"/>
      <c r="TML31" s="43"/>
      <c r="TMM31" s="43"/>
      <c r="TMN31" s="43"/>
      <c r="TMO31" s="43"/>
      <c r="TMP31" s="43"/>
      <c r="TMQ31" s="43"/>
      <c r="TMR31" s="43"/>
      <c r="TMS31" s="43"/>
      <c r="TMT31" s="43"/>
      <c r="TMU31" s="43"/>
      <c r="TMV31" s="43"/>
      <c r="TMW31" s="43"/>
      <c r="TMX31" s="43"/>
      <c r="TMY31" s="43"/>
      <c r="TMZ31" s="43"/>
      <c r="TNA31" s="43"/>
      <c r="TNB31" s="43"/>
      <c r="TNC31" s="43"/>
      <c r="TND31" s="43"/>
      <c r="TNE31" s="43"/>
      <c r="TNF31" s="43"/>
      <c r="TNG31" s="43"/>
      <c r="TNH31" s="43"/>
      <c r="TNI31" s="43"/>
      <c r="TNJ31" s="43"/>
      <c r="TNK31" s="43"/>
      <c r="TNL31" s="43"/>
      <c r="TNM31" s="43"/>
      <c r="TNN31" s="43"/>
      <c r="TNO31" s="43"/>
      <c r="TNP31" s="43"/>
      <c r="TNQ31" s="43"/>
      <c r="TNR31" s="43"/>
      <c r="TNS31" s="43"/>
      <c r="TNT31" s="43"/>
      <c r="TNU31" s="43"/>
      <c r="TNV31" s="43"/>
      <c r="TNW31" s="43"/>
      <c r="TNX31" s="43"/>
      <c r="TNY31" s="43"/>
      <c r="TNZ31" s="43"/>
      <c r="TOA31" s="43"/>
      <c r="TOB31" s="43"/>
      <c r="TOC31" s="43"/>
      <c r="TOD31" s="43"/>
      <c r="TOE31" s="43"/>
      <c r="TOF31" s="43"/>
      <c r="TOG31" s="43"/>
      <c r="TOH31" s="43"/>
      <c r="TOI31" s="43"/>
      <c r="TOJ31" s="43"/>
      <c r="TOK31" s="43"/>
      <c r="TOL31" s="43"/>
      <c r="TOM31" s="43"/>
      <c r="TON31" s="43"/>
      <c r="TOO31" s="43"/>
      <c r="TOP31" s="43"/>
      <c r="TOQ31" s="43"/>
      <c r="TOR31" s="43"/>
      <c r="TOS31" s="43"/>
      <c r="TOT31" s="43"/>
      <c r="TOU31" s="43"/>
      <c r="TOV31" s="43"/>
      <c r="TOW31" s="43"/>
      <c r="TOX31" s="43"/>
      <c r="TOY31" s="43"/>
      <c r="TOZ31" s="43"/>
      <c r="TPA31" s="43"/>
      <c r="TPB31" s="43"/>
      <c r="TPC31" s="43"/>
      <c r="TPD31" s="43"/>
      <c r="TPE31" s="43"/>
      <c r="TPF31" s="43"/>
      <c r="TPG31" s="43"/>
      <c r="TPH31" s="43"/>
      <c r="TPI31" s="43"/>
      <c r="TPJ31" s="43"/>
      <c r="TPK31" s="43"/>
      <c r="TPL31" s="43"/>
      <c r="TPM31" s="43"/>
      <c r="TPN31" s="43"/>
      <c r="TPO31" s="43"/>
      <c r="TPP31" s="43"/>
      <c r="TPQ31" s="43"/>
      <c r="TPR31" s="43"/>
      <c r="TPS31" s="43"/>
      <c r="TPT31" s="43"/>
      <c r="TPU31" s="43"/>
      <c r="TPV31" s="43"/>
      <c r="TPW31" s="43"/>
      <c r="TPX31" s="43"/>
      <c r="TPY31" s="43"/>
      <c r="TPZ31" s="43"/>
      <c r="TQA31" s="43"/>
      <c r="TQB31" s="43"/>
      <c r="TQC31" s="43"/>
      <c r="TQD31" s="43"/>
      <c r="TQE31" s="43"/>
      <c r="TQF31" s="43"/>
      <c r="TQG31" s="43"/>
      <c r="TQH31" s="43"/>
      <c r="TQI31" s="43"/>
      <c r="TQJ31" s="43"/>
      <c r="TQK31" s="43"/>
      <c r="TQL31" s="43"/>
      <c r="TQM31" s="43"/>
      <c r="TQN31" s="43"/>
      <c r="TQO31" s="43"/>
      <c r="TQP31" s="43"/>
      <c r="TQQ31" s="43"/>
      <c r="TQR31" s="43"/>
      <c r="TQS31" s="43"/>
      <c r="TQT31" s="43"/>
      <c r="TQU31" s="43"/>
      <c r="TQV31" s="43"/>
      <c r="TQW31" s="43"/>
      <c r="TQX31" s="43"/>
      <c r="TQY31" s="43"/>
      <c r="TQZ31" s="43"/>
      <c r="TRA31" s="43"/>
      <c r="TRB31" s="43"/>
      <c r="TRC31" s="43"/>
      <c r="TRD31" s="43"/>
      <c r="TRE31" s="43"/>
      <c r="TRF31" s="43"/>
      <c r="TRG31" s="43"/>
      <c r="TRH31" s="43"/>
      <c r="TRI31" s="43"/>
      <c r="TRJ31" s="43"/>
      <c r="TRK31" s="43"/>
      <c r="TRL31" s="43"/>
      <c r="TRM31" s="43"/>
      <c r="TRN31" s="43"/>
      <c r="TRO31" s="43"/>
      <c r="TRP31" s="43"/>
      <c r="TRQ31" s="43"/>
      <c r="TRR31" s="43"/>
      <c r="TRS31" s="43"/>
      <c r="TRT31" s="43"/>
      <c r="TRU31" s="43"/>
      <c r="TRV31" s="43"/>
      <c r="TRW31" s="43"/>
      <c r="TRX31" s="43"/>
      <c r="TRY31" s="43"/>
      <c r="TRZ31" s="43"/>
      <c r="TSA31" s="43"/>
      <c r="TSB31" s="43"/>
      <c r="TSC31" s="43"/>
      <c r="TSD31" s="43"/>
      <c r="TSE31" s="43"/>
      <c r="TSF31" s="43"/>
      <c r="TSG31" s="43"/>
      <c r="TSH31" s="43"/>
      <c r="TSI31" s="43"/>
      <c r="TSJ31" s="43"/>
      <c r="TSK31" s="43"/>
      <c r="TSL31" s="43"/>
      <c r="TSM31" s="43"/>
      <c r="TSN31" s="43"/>
      <c r="TSO31" s="43"/>
      <c r="TSP31" s="43"/>
      <c r="TSQ31" s="43"/>
      <c r="TSR31" s="43"/>
      <c r="TSS31" s="43"/>
      <c r="TST31" s="43"/>
      <c r="TSU31" s="43"/>
      <c r="TSV31" s="43"/>
      <c r="TSW31" s="43"/>
      <c r="TSX31" s="43"/>
      <c r="TSY31" s="43"/>
      <c r="TSZ31" s="43"/>
      <c r="TTA31" s="43"/>
      <c r="TTB31" s="43"/>
      <c r="TTC31" s="43"/>
      <c r="TTD31" s="43"/>
      <c r="TTE31" s="43"/>
      <c r="TTF31" s="43"/>
      <c r="TTG31" s="43"/>
      <c r="TTH31" s="43"/>
      <c r="TTI31" s="43"/>
      <c r="TTJ31" s="43"/>
      <c r="TTK31" s="43"/>
      <c r="TTL31" s="43"/>
      <c r="TTM31" s="43"/>
      <c r="TTN31" s="43"/>
      <c r="TTO31" s="43"/>
      <c r="TTP31" s="43"/>
      <c r="TTQ31" s="43"/>
      <c r="TTR31" s="43"/>
      <c r="TTS31" s="43"/>
      <c r="TTT31" s="43"/>
      <c r="TTU31" s="43"/>
      <c r="TTV31" s="43"/>
      <c r="TTW31" s="43"/>
      <c r="TTX31" s="43"/>
      <c r="TTY31" s="43"/>
      <c r="TTZ31" s="43"/>
      <c r="TUA31" s="43"/>
      <c r="TUB31" s="43"/>
      <c r="TUC31" s="43"/>
      <c r="TUD31" s="43"/>
      <c r="TUE31" s="43"/>
      <c r="TUF31" s="43"/>
      <c r="TUG31" s="43"/>
      <c r="TUH31" s="43"/>
      <c r="TUI31" s="43"/>
      <c r="TUJ31" s="43"/>
      <c r="TUK31" s="43"/>
      <c r="TUL31" s="43"/>
      <c r="TUM31" s="43"/>
      <c r="TUN31" s="43"/>
      <c r="TUO31" s="43"/>
      <c r="TUP31" s="43"/>
      <c r="TUQ31" s="43"/>
      <c r="TUR31" s="43"/>
      <c r="TUS31" s="43"/>
      <c r="TUT31" s="43"/>
      <c r="TUU31" s="43"/>
      <c r="TUV31" s="43"/>
      <c r="TUW31" s="43"/>
      <c r="TUX31" s="43"/>
      <c r="TUY31" s="43"/>
      <c r="TUZ31" s="43"/>
      <c r="TVA31" s="43"/>
      <c r="TVB31" s="43"/>
      <c r="TVC31" s="43"/>
      <c r="TVD31" s="43"/>
      <c r="TVE31" s="43"/>
      <c r="TVF31" s="43"/>
      <c r="TVG31" s="43"/>
      <c r="TVH31" s="43"/>
      <c r="TVI31" s="43"/>
      <c r="TVJ31" s="43"/>
      <c r="TVK31" s="43"/>
      <c r="TVL31" s="43"/>
      <c r="TVM31" s="43"/>
      <c r="TVN31" s="43"/>
      <c r="TVO31" s="43"/>
      <c r="TVP31" s="43"/>
      <c r="TVQ31" s="43"/>
      <c r="TVR31" s="43"/>
      <c r="TVS31" s="43"/>
      <c r="TVT31" s="43"/>
      <c r="TVU31" s="43"/>
      <c r="TVV31" s="43"/>
      <c r="TVW31" s="43"/>
      <c r="TVX31" s="43"/>
      <c r="TVY31" s="43"/>
      <c r="TVZ31" s="43"/>
      <c r="TWA31" s="43"/>
      <c r="TWB31" s="43"/>
      <c r="TWC31" s="43"/>
      <c r="TWD31" s="43"/>
      <c r="TWE31" s="43"/>
      <c r="TWF31" s="43"/>
      <c r="TWG31" s="43"/>
      <c r="TWH31" s="43"/>
      <c r="TWI31" s="43"/>
      <c r="TWJ31" s="43"/>
      <c r="TWK31" s="43"/>
      <c r="TWL31" s="43"/>
      <c r="TWM31" s="43"/>
      <c r="TWN31" s="43"/>
      <c r="TWO31" s="43"/>
      <c r="TWP31" s="43"/>
      <c r="TWQ31" s="43"/>
      <c r="TWR31" s="43"/>
      <c r="TWS31" s="43"/>
      <c r="TWT31" s="43"/>
      <c r="TWU31" s="43"/>
      <c r="TWV31" s="43"/>
      <c r="TWW31" s="43"/>
      <c r="TWX31" s="43"/>
      <c r="TWY31" s="43"/>
      <c r="TWZ31" s="43"/>
      <c r="TXA31" s="43"/>
      <c r="TXB31" s="43"/>
      <c r="TXC31" s="43"/>
      <c r="TXD31" s="43"/>
      <c r="TXE31" s="43"/>
      <c r="TXF31" s="43"/>
      <c r="TXG31" s="43"/>
      <c r="TXH31" s="43"/>
      <c r="TXI31" s="43"/>
      <c r="TXJ31" s="43"/>
      <c r="TXK31" s="43"/>
      <c r="TXL31" s="43"/>
      <c r="TXM31" s="43"/>
      <c r="TXN31" s="43"/>
      <c r="TXO31" s="43"/>
      <c r="TXP31" s="43"/>
      <c r="TXQ31" s="43"/>
      <c r="TXR31" s="43"/>
      <c r="TXS31" s="43"/>
      <c r="TXT31" s="43"/>
      <c r="TXU31" s="43"/>
      <c r="TXV31" s="43"/>
      <c r="TXW31" s="43"/>
      <c r="TXX31" s="43"/>
      <c r="TXY31" s="43"/>
      <c r="TXZ31" s="43"/>
      <c r="TYA31" s="43"/>
      <c r="TYB31" s="43"/>
      <c r="TYC31" s="43"/>
      <c r="TYD31" s="43"/>
      <c r="TYE31" s="43"/>
      <c r="TYF31" s="43"/>
      <c r="TYG31" s="43"/>
      <c r="TYH31" s="43"/>
      <c r="TYI31" s="43"/>
      <c r="TYJ31" s="43"/>
      <c r="TYK31" s="43"/>
      <c r="TYL31" s="43"/>
      <c r="TYM31" s="43"/>
      <c r="TYN31" s="43"/>
      <c r="TYO31" s="43"/>
      <c r="TYP31" s="43"/>
      <c r="TYQ31" s="43"/>
      <c r="TYR31" s="43"/>
      <c r="TYS31" s="43"/>
      <c r="TYT31" s="43"/>
      <c r="TYU31" s="43"/>
      <c r="TYV31" s="43"/>
      <c r="TYW31" s="43"/>
      <c r="TYX31" s="43"/>
      <c r="TYY31" s="43"/>
      <c r="TYZ31" s="43"/>
      <c r="TZA31" s="43"/>
      <c r="TZB31" s="43"/>
      <c r="TZC31" s="43"/>
      <c r="TZD31" s="43"/>
      <c r="TZE31" s="43"/>
      <c r="TZF31" s="43"/>
      <c r="TZG31" s="43"/>
      <c r="TZH31" s="43"/>
      <c r="TZI31" s="43"/>
      <c r="TZJ31" s="43"/>
      <c r="TZK31" s="43"/>
      <c r="TZL31" s="43"/>
      <c r="TZM31" s="43"/>
      <c r="TZN31" s="43"/>
      <c r="TZO31" s="43"/>
      <c r="TZP31" s="43"/>
      <c r="TZQ31" s="43"/>
      <c r="TZR31" s="43"/>
      <c r="TZS31" s="43"/>
      <c r="TZT31" s="43"/>
      <c r="TZU31" s="43"/>
      <c r="TZV31" s="43"/>
      <c r="TZW31" s="43"/>
      <c r="TZX31" s="43"/>
      <c r="TZY31" s="43"/>
      <c r="TZZ31" s="43"/>
      <c r="UAA31" s="43"/>
      <c r="UAB31" s="43"/>
      <c r="UAC31" s="43"/>
      <c r="UAD31" s="43"/>
      <c r="UAE31" s="43"/>
      <c r="UAF31" s="43"/>
      <c r="UAG31" s="43"/>
      <c r="UAH31" s="43"/>
      <c r="UAI31" s="43"/>
      <c r="UAJ31" s="43"/>
      <c r="UAK31" s="43"/>
      <c r="UAL31" s="43"/>
      <c r="UAM31" s="43"/>
      <c r="UAN31" s="43"/>
      <c r="UAO31" s="43"/>
      <c r="UAP31" s="43"/>
      <c r="UAQ31" s="43"/>
      <c r="UAR31" s="43"/>
      <c r="UAS31" s="43"/>
      <c r="UAT31" s="43"/>
      <c r="UAU31" s="43"/>
      <c r="UAV31" s="43"/>
      <c r="UAW31" s="43"/>
      <c r="UAX31" s="43"/>
      <c r="UAY31" s="43"/>
      <c r="UAZ31" s="43"/>
      <c r="UBA31" s="43"/>
      <c r="UBB31" s="43"/>
      <c r="UBC31" s="43"/>
      <c r="UBD31" s="43"/>
      <c r="UBE31" s="43"/>
      <c r="UBF31" s="43"/>
      <c r="UBG31" s="43"/>
      <c r="UBH31" s="43"/>
      <c r="UBI31" s="43"/>
      <c r="UBJ31" s="43"/>
      <c r="UBK31" s="43"/>
      <c r="UBL31" s="43"/>
      <c r="UBM31" s="43"/>
      <c r="UBN31" s="43"/>
      <c r="UBO31" s="43"/>
      <c r="UBP31" s="43"/>
      <c r="UBQ31" s="43"/>
      <c r="UBR31" s="43"/>
      <c r="UBS31" s="43"/>
      <c r="UBT31" s="43"/>
      <c r="UBU31" s="43"/>
      <c r="UBV31" s="43"/>
      <c r="UBW31" s="43"/>
      <c r="UBX31" s="43"/>
      <c r="UBY31" s="43"/>
      <c r="UBZ31" s="43"/>
      <c r="UCA31" s="43"/>
      <c r="UCB31" s="43"/>
      <c r="UCC31" s="43"/>
      <c r="UCD31" s="43"/>
      <c r="UCE31" s="43"/>
      <c r="UCF31" s="43"/>
      <c r="UCG31" s="43"/>
      <c r="UCH31" s="43"/>
      <c r="UCI31" s="43"/>
      <c r="UCJ31" s="43"/>
      <c r="UCK31" s="43"/>
      <c r="UCL31" s="43"/>
      <c r="UCM31" s="43"/>
      <c r="UCN31" s="43"/>
      <c r="UCO31" s="43"/>
      <c r="UCP31" s="43"/>
      <c r="UCQ31" s="43"/>
      <c r="UCR31" s="43"/>
      <c r="UCS31" s="43"/>
      <c r="UCT31" s="43"/>
      <c r="UCU31" s="43"/>
      <c r="UCV31" s="43"/>
      <c r="UCW31" s="43"/>
      <c r="UCX31" s="43"/>
      <c r="UCY31" s="43"/>
      <c r="UCZ31" s="43"/>
      <c r="UDA31" s="43"/>
      <c r="UDB31" s="43"/>
      <c r="UDC31" s="43"/>
      <c r="UDD31" s="43"/>
      <c r="UDE31" s="43"/>
      <c r="UDF31" s="43"/>
      <c r="UDG31" s="43"/>
      <c r="UDH31" s="43"/>
      <c r="UDI31" s="43"/>
      <c r="UDJ31" s="43"/>
      <c r="UDK31" s="43"/>
      <c r="UDL31" s="43"/>
      <c r="UDM31" s="43"/>
      <c r="UDN31" s="43"/>
      <c r="UDO31" s="43"/>
      <c r="UDP31" s="43"/>
      <c r="UDQ31" s="43"/>
      <c r="UDR31" s="43"/>
      <c r="UDS31" s="43"/>
      <c r="UDT31" s="43"/>
      <c r="UDU31" s="43"/>
      <c r="UDV31" s="43"/>
      <c r="UDW31" s="43"/>
      <c r="UDX31" s="43"/>
      <c r="UDY31" s="43"/>
      <c r="UDZ31" s="43"/>
      <c r="UEA31" s="43"/>
      <c r="UEB31" s="43"/>
      <c r="UEC31" s="43"/>
      <c r="UED31" s="43"/>
      <c r="UEE31" s="43"/>
      <c r="UEF31" s="43"/>
      <c r="UEG31" s="43"/>
      <c r="UEH31" s="43"/>
      <c r="UEI31" s="43"/>
      <c r="UEJ31" s="43"/>
      <c r="UEK31" s="43"/>
      <c r="UEL31" s="43"/>
      <c r="UEM31" s="43"/>
      <c r="UEN31" s="43"/>
      <c r="UEO31" s="43"/>
      <c r="UEP31" s="43"/>
      <c r="UEQ31" s="43"/>
      <c r="UER31" s="43"/>
      <c r="UES31" s="43"/>
      <c r="UET31" s="43"/>
      <c r="UEU31" s="43"/>
      <c r="UEV31" s="43"/>
      <c r="UEW31" s="43"/>
      <c r="UEX31" s="43"/>
      <c r="UEY31" s="43"/>
      <c r="UEZ31" s="43"/>
      <c r="UFA31" s="43"/>
      <c r="UFB31" s="43"/>
      <c r="UFC31" s="43"/>
      <c r="UFD31" s="43"/>
      <c r="UFE31" s="43"/>
      <c r="UFF31" s="43"/>
      <c r="UFG31" s="43"/>
      <c r="UFH31" s="43"/>
      <c r="UFI31" s="43"/>
      <c r="UFJ31" s="43"/>
      <c r="UFK31" s="43"/>
      <c r="UFL31" s="43"/>
      <c r="UFM31" s="43"/>
      <c r="UFN31" s="43"/>
      <c r="UFO31" s="43"/>
      <c r="UFP31" s="43"/>
      <c r="UFQ31" s="43"/>
      <c r="UFR31" s="43"/>
      <c r="UFS31" s="43"/>
      <c r="UFT31" s="43"/>
      <c r="UFU31" s="43"/>
      <c r="UFV31" s="43"/>
      <c r="UFW31" s="43"/>
      <c r="UFX31" s="43"/>
      <c r="UFY31" s="43"/>
      <c r="UFZ31" s="43"/>
      <c r="UGA31" s="43"/>
      <c r="UGB31" s="43"/>
      <c r="UGC31" s="43"/>
      <c r="UGD31" s="43"/>
      <c r="UGE31" s="43"/>
      <c r="UGF31" s="43"/>
      <c r="UGG31" s="43"/>
      <c r="UGH31" s="43"/>
      <c r="UGI31" s="43"/>
      <c r="UGJ31" s="43"/>
      <c r="UGK31" s="43"/>
      <c r="UGL31" s="43"/>
      <c r="UGM31" s="43"/>
      <c r="UGN31" s="43"/>
      <c r="UGO31" s="43"/>
      <c r="UGP31" s="43"/>
      <c r="UGQ31" s="43"/>
      <c r="UGR31" s="43"/>
      <c r="UGS31" s="43"/>
      <c r="UGT31" s="43"/>
      <c r="UGU31" s="43"/>
      <c r="UGV31" s="43"/>
      <c r="UGW31" s="43"/>
      <c r="UGX31" s="43"/>
      <c r="UGY31" s="43"/>
      <c r="UGZ31" s="43"/>
      <c r="UHA31" s="43"/>
      <c r="UHB31" s="43"/>
      <c r="UHC31" s="43"/>
      <c r="UHD31" s="43"/>
      <c r="UHE31" s="43"/>
      <c r="UHF31" s="43"/>
      <c r="UHG31" s="43"/>
      <c r="UHH31" s="43"/>
      <c r="UHI31" s="43"/>
      <c r="UHJ31" s="43"/>
      <c r="UHK31" s="43"/>
      <c r="UHL31" s="43"/>
      <c r="UHM31" s="43"/>
      <c r="UHN31" s="43"/>
      <c r="UHO31" s="43"/>
      <c r="UHP31" s="43"/>
      <c r="UHQ31" s="43"/>
      <c r="UHR31" s="43"/>
      <c r="UHS31" s="43"/>
      <c r="UHT31" s="43"/>
      <c r="UHU31" s="43"/>
      <c r="UHV31" s="43"/>
      <c r="UHW31" s="43"/>
      <c r="UHX31" s="43"/>
      <c r="UHY31" s="43"/>
      <c r="UHZ31" s="43"/>
      <c r="UIA31" s="43"/>
      <c r="UIB31" s="43"/>
      <c r="UIC31" s="43"/>
      <c r="UID31" s="43"/>
      <c r="UIE31" s="43"/>
      <c r="UIF31" s="43"/>
      <c r="UIG31" s="43"/>
      <c r="UIH31" s="43"/>
      <c r="UII31" s="43"/>
      <c r="UIJ31" s="43"/>
      <c r="UIK31" s="43"/>
      <c r="UIL31" s="43"/>
      <c r="UIM31" s="43"/>
      <c r="UIN31" s="43"/>
      <c r="UIO31" s="43"/>
      <c r="UIP31" s="43"/>
      <c r="UIQ31" s="43"/>
      <c r="UIR31" s="43"/>
      <c r="UIS31" s="43"/>
      <c r="UIT31" s="43"/>
      <c r="UIU31" s="43"/>
      <c r="UIV31" s="43"/>
      <c r="UIW31" s="43"/>
      <c r="UIX31" s="43"/>
      <c r="UIY31" s="43"/>
      <c r="UIZ31" s="43"/>
      <c r="UJA31" s="43"/>
      <c r="UJB31" s="43"/>
      <c r="UJC31" s="43"/>
      <c r="UJD31" s="43"/>
      <c r="UJE31" s="43"/>
      <c r="UJF31" s="43"/>
      <c r="UJG31" s="43"/>
      <c r="UJH31" s="43"/>
      <c r="UJI31" s="43"/>
      <c r="UJJ31" s="43"/>
      <c r="UJK31" s="43"/>
      <c r="UJL31" s="43"/>
      <c r="UJM31" s="43"/>
      <c r="UJN31" s="43"/>
      <c r="UJO31" s="43"/>
      <c r="UJP31" s="43"/>
      <c r="UJQ31" s="43"/>
      <c r="UJR31" s="43"/>
      <c r="UJS31" s="43"/>
      <c r="UJT31" s="43"/>
      <c r="UJU31" s="43"/>
      <c r="UJV31" s="43"/>
      <c r="UJW31" s="43"/>
      <c r="UJX31" s="43"/>
      <c r="UJY31" s="43"/>
      <c r="UJZ31" s="43"/>
      <c r="UKA31" s="43"/>
      <c r="UKB31" s="43"/>
      <c r="UKC31" s="43"/>
      <c r="UKD31" s="43"/>
      <c r="UKE31" s="43"/>
      <c r="UKF31" s="43"/>
      <c r="UKG31" s="43"/>
      <c r="UKH31" s="43"/>
      <c r="UKI31" s="43"/>
      <c r="UKJ31" s="43"/>
      <c r="UKK31" s="43"/>
      <c r="UKL31" s="43"/>
      <c r="UKM31" s="43"/>
      <c r="UKN31" s="43"/>
      <c r="UKO31" s="43"/>
      <c r="UKP31" s="43"/>
      <c r="UKQ31" s="43"/>
      <c r="UKR31" s="43"/>
      <c r="UKS31" s="43"/>
      <c r="UKT31" s="43"/>
      <c r="UKU31" s="43"/>
      <c r="UKV31" s="43"/>
      <c r="UKW31" s="43"/>
      <c r="UKX31" s="43"/>
      <c r="UKY31" s="43"/>
      <c r="UKZ31" s="43"/>
      <c r="ULA31" s="43"/>
      <c r="ULB31" s="43"/>
      <c r="ULC31" s="43"/>
      <c r="ULD31" s="43"/>
      <c r="ULE31" s="43"/>
      <c r="ULF31" s="43"/>
      <c r="ULG31" s="43"/>
      <c r="ULH31" s="43"/>
      <c r="ULI31" s="43"/>
      <c r="ULJ31" s="43"/>
      <c r="ULK31" s="43"/>
      <c r="ULL31" s="43"/>
      <c r="ULM31" s="43"/>
      <c r="ULN31" s="43"/>
      <c r="ULO31" s="43"/>
      <c r="ULP31" s="43"/>
      <c r="ULQ31" s="43"/>
      <c r="ULR31" s="43"/>
      <c r="ULS31" s="43"/>
      <c r="ULT31" s="43"/>
      <c r="ULU31" s="43"/>
      <c r="ULV31" s="43"/>
      <c r="ULW31" s="43"/>
      <c r="ULX31" s="43"/>
      <c r="ULY31" s="43"/>
      <c r="ULZ31" s="43"/>
      <c r="UMA31" s="43"/>
      <c r="UMB31" s="43"/>
      <c r="UMC31" s="43"/>
      <c r="UMD31" s="43"/>
      <c r="UME31" s="43"/>
      <c r="UMF31" s="43"/>
      <c r="UMG31" s="43"/>
      <c r="UMH31" s="43"/>
      <c r="UMI31" s="43"/>
      <c r="UMJ31" s="43"/>
      <c r="UMK31" s="43"/>
      <c r="UML31" s="43"/>
      <c r="UMM31" s="43"/>
      <c r="UMN31" s="43"/>
      <c r="UMO31" s="43"/>
      <c r="UMP31" s="43"/>
      <c r="UMQ31" s="43"/>
      <c r="UMR31" s="43"/>
      <c r="UMS31" s="43"/>
      <c r="UMT31" s="43"/>
      <c r="UMU31" s="43"/>
      <c r="UMV31" s="43"/>
      <c r="UMW31" s="43"/>
      <c r="UMX31" s="43"/>
      <c r="UMY31" s="43"/>
      <c r="UMZ31" s="43"/>
      <c r="UNA31" s="43"/>
      <c r="UNB31" s="43"/>
      <c r="UNC31" s="43"/>
      <c r="UND31" s="43"/>
      <c r="UNE31" s="43"/>
      <c r="UNF31" s="43"/>
      <c r="UNG31" s="43"/>
      <c r="UNH31" s="43"/>
      <c r="UNI31" s="43"/>
      <c r="UNJ31" s="43"/>
      <c r="UNK31" s="43"/>
      <c r="UNL31" s="43"/>
      <c r="UNM31" s="43"/>
      <c r="UNN31" s="43"/>
      <c r="UNO31" s="43"/>
      <c r="UNP31" s="43"/>
      <c r="UNQ31" s="43"/>
      <c r="UNR31" s="43"/>
      <c r="UNS31" s="43"/>
      <c r="UNT31" s="43"/>
      <c r="UNU31" s="43"/>
      <c r="UNV31" s="43"/>
      <c r="UNW31" s="43"/>
      <c r="UNX31" s="43"/>
      <c r="UNY31" s="43"/>
      <c r="UNZ31" s="43"/>
      <c r="UOA31" s="43"/>
      <c r="UOB31" s="43"/>
      <c r="UOC31" s="43"/>
      <c r="UOD31" s="43"/>
      <c r="UOE31" s="43"/>
      <c r="UOF31" s="43"/>
      <c r="UOG31" s="43"/>
      <c r="UOH31" s="43"/>
      <c r="UOI31" s="43"/>
      <c r="UOJ31" s="43"/>
      <c r="UOK31" s="43"/>
      <c r="UOL31" s="43"/>
      <c r="UOM31" s="43"/>
      <c r="UON31" s="43"/>
      <c r="UOO31" s="43"/>
      <c r="UOP31" s="43"/>
      <c r="UOQ31" s="43"/>
      <c r="UOR31" s="43"/>
      <c r="UOS31" s="43"/>
      <c r="UOT31" s="43"/>
      <c r="UOU31" s="43"/>
      <c r="UOV31" s="43"/>
      <c r="UOW31" s="43"/>
      <c r="UOX31" s="43"/>
      <c r="UOY31" s="43"/>
      <c r="UOZ31" s="43"/>
      <c r="UPA31" s="43"/>
      <c r="UPB31" s="43"/>
      <c r="UPC31" s="43"/>
      <c r="UPD31" s="43"/>
      <c r="UPE31" s="43"/>
      <c r="UPF31" s="43"/>
      <c r="UPG31" s="43"/>
      <c r="UPH31" s="43"/>
      <c r="UPI31" s="43"/>
      <c r="UPJ31" s="43"/>
      <c r="UPK31" s="43"/>
      <c r="UPL31" s="43"/>
      <c r="UPM31" s="43"/>
      <c r="UPN31" s="43"/>
      <c r="UPO31" s="43"/>
      <c r="UPP31" s="43"/>
      <c r="UPQ31" s="43"/>
      <c r="UPR31" s="43"/>
      <c r="UPS31" s="43"/>
      <c r="UPT31" s="43"/>
      <c r="UPU31" s="43"/>
      <c r="UPV31" s="43"/>
      <c r="UPW31" s="43"/>
      <c r="UPX31" s="43"/>
      <c r="UPY31" s="43"/>
      <c r="UPZ31" s="43"/>
      <c r="UQA31" s="43"/>
      <c r="UQB31" s="43"/>
      <c r="UQC31" s="43"/>
      <c r="UQD31" s="43"/>
      <c r="UQE31" s="43"/>
      <c r="UQF31" s="43"/>
      <c r="UQG31" s="43"/>
      <c r="UQH31" s="43"/>
      <c r="UQI31" s="43"/>
      <c r="UQJ31" s="43"/>
      <c r="UQK31" s="43"/>
      <c r="UQL31" s="43"/>
      <c r="UQM31" s="43"/>
      <c r="UQN31" s="43"/>
      <c r="UQO31" s="43"/>
      <c r="UQP31" s="43"/>
      <c r="UQQ31" s="43"/>
      <c r="UQR31" s="43"/>
      <c r="UQS31" s="43"/>
      <c r="UQT31" s="43"/>
      <c r="UQU31" s="43"/>
      <c r="UQV31" s="43"/>
      <c r="UQW31" s="43"/>
      <c r="UQX31" s="43"/>
      <c r="UQY31" s="43"/>
      <c r="UQZ31" s="43"/>
      <c r="URA31" s="43"/>
      <c r="URB31" s="43"/>
      <c r="URC31" s="43"/>
      <c r="URD31" s="43"/>
      <c r="URE31" s="43"/>
      <c r="URF31" s="43"/>
      <c r="URG31" s="43"/>
      <c r="URH31" s="43"/>
      <c r="URI31" s="43"/>
      <c r="URJ31" s="43"/>
      <c r="URK31" s="43"/>
      <c r="URL31" s="43"/>
      <c r="URM31" s="43"/>
      <c r="URN31" s="43"/>
      <c r="URO31" s="43"/>
      <c r="URP31" s="43"/>
      <c r="URQ31" s="43"/>
      <c r="URR31" s="43"/>
      <c r="URS31" s="43"/>
      <c r="URT31" s="43"/>
      <c r="URU31" s="43"/>
      <c r="URV31" s="43"/>
      <c r="URW31" s="43"/>
      <c r="URX31" s="43"/>
      <c r="URY31" s="43"/>
      <c r="URZ31" s="43"/>
      <c r="USA31" s="43"/>
      <c r="USB31" s="43"/>
      <c r="USC31" s="43"/>
      <c r="USD31" s="43"/>
      <c r="USE31" s="43"/>
      <c r="USF31" s="43"/>
      <c r="USG31" s="43"/>
      <c r="USH31" s="43"/>
      <c r="USI31" s="43"/>
      <c r="USJ31" s="43"/>
      <c r="USK31" s="43"/>
      <c r="USL31" s="43"/>
      <c r="USM31" s="43"/>
      <c r="USN31" s="43"/>
      <c r="USO31" s="43"/>
      <c r="USP31" s="43"/>
      <c r="USQ31" s="43"/>
      <c r="USR31" s="43"/>
      <c r="USS31" s="43"/>
      <c r="UST31" s="43"/>
      <c r="USU31" s="43"/>
      <c r="USV31" s="43"/>
      <c r="USW31" s="43"/>
      <c r="USX31" s="43"/>
      <c r="USY31" s="43"/>
      <c r="USZ31" s="43"/>
      <c r="UTA31" s="43"/>
      <c r="UTB31" s="43"/>
      <c r="UTC31" s="43"/>
      <c r="UTD31" s="43"/>
      <c r="UTE31" s="43"/>
      <c r="UTF31" s="43"/>
      <c r="UTG31" s="43"/>
      <c r="UTH31" s="43"/>
      <c r="UTI31" s="43"/>
      <c r="UTJ31" s="43"/>
      <c r="UTK31" s="43"/>
      <c r="UTL31" s="43"/>
      <c r="UTM31" s="43"/>
      <c r="UTN31" s="43"/>
      <c r="UTO31" s="43"/>
      <c r="UTP31" s="43"/>
      <c r="UTQ31" s="43"/>
      <c r="UTR31" s="43"/>
      <c r="UTS31" s="43"/>
      <c r="UTT31" s="43"/>
      <c r="UTU31" s="43"/>
      <c r="UTV31" s="43"/>
      <c r="UTW31" s="43"/>
      <c r="UTX31" s="43"/>
      <c r="UTY31" s="43"/>
      <c r="UTZ31" s="43"/>
      <c r="UUA31" s="43"/>
      <c r="UUB31" s="43"/>
      <c r="UUC31" s="43"/>
      <c r="UUD31" s="43"/>
      <c r="UUE31" s="43"/>
      <c r="UUF31" s="43"/>
      <c r="UUG31" s="43"/>
      <c r="UUH31" s="43"/>
      <c r="UUI31" s="43"/>
      <c r="UUJ31" s="43"/>
      <c r="UUK31" s="43"/>
      <c r="UUL31" s="43"/>
      <c r="UUM31" s="43"/>
      <c r="UUN31" s="43"/>
      <c r="UUO31" s="43"/>
      <c r="UUP31" s="43"/>
      <c r="UUQ31" s="43"/>
      <c r="UUR31" s="43"/>
      <c r="UUS31" s="43"/>
      <c r="UUT31" s="43"/>
      <c r="UUU31" s="43"/>
      <c r="UUV31" s="43"/>
      <c r="UUW31" s="43"/>
      <c r="UUX31" s="43"/>
      <c r="UUY31" s="43"/>
      <c r="UUZ31" s="43"/>
      <c r="UVA31" s="43"/>
      <c r="UVB31" s="43"/>
      <c r="UVC31" s="43"/>
      <c r="UVD31" s="43"/>
      <c r="UVE31" s="43"/>
      <c r="UVF31" s="43"/>
      <c r="UVG31" s="43"/>
      <c r="UVH31" s="43"/>
      <c r="UVI31" s="43"/>
      <c r="UVJ31" s="43"/>
      <c r="UVK31" s="43"/>
      <c r="UVL31" s="43"/>
      <c r="UVM31" s="43"/>
      <c r="UVN31" s="43"/>
      <c r="UVO31" s="43"/>
      <c r="UVP31" s="43"/>
      <c r="UVQ31" s="43"/>
      <c r="UVR31" s="43"/>
      <c r="UVS31" s="43"/>
      <c r="UVT31" s="43"/>
      <c r="UVU31" s="43"/>
      <c r="UVV31" s="43"/>
      <c r="UVW31" s="43"/>
      <c r="UVX31" s="43"/>
      <c r="UVY31" s="43"/>
      <c r="UVZ31" s="43"/>
      <c r="UWA31" s="43"/>
      <c r="UWB31" s="43"/>
      <c r="UWC31" s="43"/>
      <c r="UWD31" s="43"/>
      <c r="UWE31" s="43"/>
      <c r="UWF31" s="43"/>
      <c r="UWG31" s="43"/>
      <c r="UWH31" s="43"/>
      <c r="UWI31" s="43"/>
      <c r="UWJ31" s="43"/>
      <c r="UWK31" s="43"/>
      <c r="UWL31" s="43"/>
      <c r="UWM31" s="43"/>
      <c r="UWN31" s="43"/>
      <c r="UWO31" s="43"/>
      <c r="UWP31" s="43"/>
      <c r="UWQ31" s="43"/>
      <c r="UWR31" s="43"/>
      <c r="UWS31" s="43"/>
      <c r="UWT31" s="43"/>
      <c r="UWU31" s="43"/>
      <c r="UWV31" s="43"/>
      <c r="UWW31" s="43"/>
      <c r="UWX31" s="43"/>
      <c r="UWY31" s="43"/>
      <c r="UWZ31" s="43"/>
      <c r="UXA31" s="43"/>
      <c r="UXB31" s="43"/>
      <c r="UXC31" s="43"/>
      <c r="UXD31" s="43"/>
      <c r="UXE31" s="43"/>
      <c r="UXF31" s="43"/>
      <c r="UXG31" s="43"/>
      <c r="UXH31" s="43"/>
      <c r="UXI31" s="43"/>
      <c r="UXJ31" s="43"/>
      <c r="UXK31" s="43"/>
      <c r="UXL31" s="43"/>
      <c r="UXM31" s="43"/>
      <c r="UXN31" s="43"/>
      <c r="UXO31" s="43"/>
      <c r="UXP31" s="43"/>
      <c r="UXQ31" s="43"/>
      <c r="UXR31" s="43"/>
      <c r="UXS31" s="43"/>
      <c r="UXT31" s="43"/>
      <c r="UXU31" s="43"/>
      <c r="UXV31" s="43"/>
      <c r="UXW31" s="43"/>
      <c r="UXX31" s="43"/>
      <c r="UXY31" s="43"/>
      <c r="UXZ31" s="43"/>
      <c r="UYA31" s="43"/>
      <c r="UYB31" s="43"/>
      <c r="UYC31" s="43"/>
      <c r="UYD31" s="43"/>
      <c r="UYE31" s="43"/>
      <c r="UYF31" s="43"/>
      <c r="UYG31" s="43"/>
      <c r="UYH31" s="43"/>
      <c r="UYI31" s="43"/>
      <c r="UYJ31" s="43"/>
      <c r="UYK31" s="43"/>
      <c r="UYL31" s="43"/>
      <c r="UYM31" s="43"/>
      <c r="UYN31" s="43"/>
      <c r="UYO31" s="43"/>
      <c r="UYP31" s="43"/>
      <c r="UYQ31" s="43"/>
      <c r="UYR31" s="43"/>
      <c r="UYS31" s="43"/>
      <c r="UYT31" s="43"/>
      <c r="UYU31" s="43"/>
      <c r="UYV31" s="43"/>
      <c r="UYW31" s="43"/>
      <c r="UYX31" s="43"/>
      <c r="UYY31" s="43"/>
      <c r="UYZ31" s="43"/>
      <c r="UZA31" s="43"/>
      <c r="UZB31" s="43"/>
      <c r="UZC31" s="43"/>
      <c r="UZD31" s="43"/>
      <c r="UZE31" s="43"/>
      <c r="UZF31" s="43"/>
      <c r="UZG31" s="43"/>
      <c r="UZH31" s="43"/>
      <c r="UZI31" s="43"/>
      <c r="UZJ31" s="43"/>
      <c r="UZK31" s="43"/>
      <c r="UZL31" s="43"/>
      <c r="UZM31" s="43"/>
      <c r="UZN31" s="43"/>
      <c r="UZO31" s="43"/>
      <c r="UZP31" s="43"/>
      <c r="UZQ31" s="43"/>
      <c r="UZR31" s="43"/>
      <c r="UZS31" s="43"/>
      <c r="UZT31" s="43"/>
      <c r="UZU31" s="43"/>
      <c r="UZV31" s="43"/>
      <c r="UZW31" s="43"/>
      <c r="UZX31" s="43"/>
      <c r="UZY31" s="43"/>
      <c r="UZZ31" s="43"/>
      <c r="VAA31" s="43"/>
      <c r="VAB31" s="43"/>
      <c r="VAC31" s="43"/>
      <c r="VAD31" s="43"/>
      <c r="VAE31" s="43"/>
      <c r="VAF31" s="43"/>
      <c r="VAG31" s="43"/>
      <c r="VAH31" s="43"/>
      <c r="VAI31" s="43"/>
      <c r="VAJ31" s="43"/>
      <c r="VAK31" s="43"/>
      <c r="VAL31" s="43"/>
      <c r="VAM31" s="43"/>
      <c r="VAN31" s="43"/>
      <c r="VAO31" s="43"/>
      <c r="VAP31" s="43"/>
      <c r="VAQ31" s="43"/>
      <c r="VAR31" s="43"/>
      <c r="VAS31" s="43"/>
      <c r="VAT31" s="43"/>
      <c r="VAU31" s="43"/>
      <c r="VAV31" s="43"/>
      <c r="VAW31" s="43"/>
      <c r="VAX31" s="43"/>
      <c r="VAY31" s="43"/>
      <c r="VAZ31" s="43"/>
      <c r="VBA31" s="43"/>
      <c r="VBB31" s="43"/>
      <c r="VBC31" s="43"/>
      <c r="VBD31" s="43"/>
      <c r="VBE31" s="43"/>
      <c r="VBF31" s="43"/>
      <c r="VBG31" s="43"/>
      <c r="VBH31" s="43"/>
      <c r="VBI31" s="43"/>
      <c r="VBJ31" s="43"/>
      <c r="VBK31" s="43"/>
      <c r="VBL31" s="43"/>
      <c r="VBM31" s="43"/>
      <c r="VBN31" s="43"/>
      <c r="VBO31" s="43"/>
      <c r="VBP31" s="43"/>
      <c r="VBQ31" s="43"/>
      <c r="VBR31" s="43"/>
      <c r="VBS31" s="43"/>
      <c r="VBT31" s="43"/>
      <c r="VBU31" s="43"/>
      <c r="VBV31" s="43"/>
      <c r="VBW31" s="43"/>
      <c r="VBX31" s="43"/>
      <c r="VBY31" s="43"/>
      <c r="VBZ31" s="43"/>
      <c r="VCA31" s="43"/>
      <c r="VCB31" s="43"/>
      <c r="VCC31" s="43"/>
      <c r="VCD31" s="43"/>
      <c r="VCE31" s="43"/>
      <c r="VCF31" s="43"/>
      <c r="VCG31" s="43"/>
      <c r="VCH31" s="43"/>
      <c r="VCI31" s="43"/>
      <c r="VCJ31" s="43"/>
      <c r="VCK31" s="43"/>
      <c r="VCL31" s="43"/>
      <c r="VCM31" s="43"/>
      <c r="VCN31" s="43"/>
      <c r="VCO31" s="43"/>
      <c r="VCP31" s="43"/>
      <c r="VCQ31" s="43"/>
      <c r="VCR31" s="43"/>
      <c r="VCS31" s="43"/>
      <c r="VCT31" s="43"/>
      <c r="VCU31" s="43"/>
      <c r="VCV31" s="43"/>
      <c r="VCW31" s="43"/>
      <c r="VCX31" s="43"/>
      <c r="VCY31" s="43"/>
      <c r="VCZ31" s="43"/>
      <c r="VDA31" s="43"/>
      <c r="VDB31" s="43"/>
      <c r="VDC31" s="43"/>
      <c r="VDD31" s="43"/>
      <c r="VDE31" s="43"/>
      <c r="VDF31" s="43"/>
      <c r="VDG31" s="43"/>
      <c r="VDH31" s="43"/>
      <c r="VDI31" s="43"/>
      <c r="VDJ31" s="43"/>
      <c r="VDK31" s="43"/>
      <c r="VDL31" s="43"/>
      <c r="VDM31" s="43"/>
      <c r="VDN31" s="43"/>
      <c r="VDO31" s="43"/>
      <c r="VDP31" s="43"/>
      <c r="VDQ31" s="43"/>
      <c r="VDR31" s="43"/>
      <c r="VDS31" s="43"/>
      <c r="VDT31" s="43"/>
      <c r="VDU31" s="43"/>
      <c r="VDV31" s="43"/>
      <c r="VDW31" s="43"/>
      <c r="VDX31" s="43"/>
      <c r="VDY31" s="43"/>
      <c r="VDZ31" s="43"/>
      <c r="VEA31" s="43"/>
      <c r="VEB31" s="43"/>
      <c r="VEC31" s="43"/>
      <c r="VED31" s="43"/>
      <c r="VEE31" s="43"/>
      <c r="VEF31" s="43"/>
      <c r="VEG31" s="43"/>
      <c r="VEH31" s="43"/>
      <c r="VEI31" s="43"/>
      <c r="VEJ31" s="43"/>
      <c r="VEK31" s="43"/>
      <c r="VEL31" s="43"/>
      <c r="VEM31" s="43"/>
      <c r="VEN31" s="43"/>
      <c r="VEO31" s="43"/>
      <c r="VEP31" s="43"/>
      <c r="VEQ31" s="43"/>
      <c r="VER31" s="43"/>
      <c r="VES31" s="43"/>
      <c r="VET31" s="43"/>
      <c r="VEU31" s="43"/>
      <c r="VEV31" s="43"/>
      <c r="VEW31" s="43"/>
      <c r="VEX31" s="43"/>
      <c r="VEY31" s="43"/>
      <c r="VEZ31" s="43"/>
      <c r="VFA31" s="43"/>
      <c r="VFB31" s="43"/>
      <c r="VFC31" s="43"/>
      <c r="VFD31" s="43"/>
      <c r="VFE31" s="43"/>
      <c r="VFF31" s="43"/>
      <c r="VFG31" s="43"/>
      <c r="VFH31" s="43"/>
      <c r="VFI31" s="43"/>
      <c r="VFJ31" s="43"/>
      <c r="VFK31" s="43"/>
      <c r="VFL31" s="43"/>
      <c r="VFM31" s="43"/>
      <c r="VFN31" s="43"/>
      <c r="VFO31" s="43"/>
      <c r="VFP31" s="43"/>
      <c r="VFQ31" s="43"/>
      <c r="VFR31" s="43"/>
      <c r="VFS31" s="43"/>
      <c r="VFT31" s="43"/>
      <c r="VFU31" s="43"/>
      <c r="VFV31" s="43"/>
      <c r="VFW31" s="43"/>
      <c r="VFX31" s="43"/>
      <c r="VFY31" s="43"/>
      <c r="VFZ31" s="43"/>
      <c r="VGA31" s="43"/>
      <c r="VGB31" s="43"/>
      <c r="VGC31" s="43"/>
      <c r="VGD31" s="43"/>
      <c r="VGE31" s="43"/>
      <c r="VGF31" s="43"/>
      <c r="VGG31" s="43"/>
      <c r="VGH31" s="43"/>
      <c r="VGI31" s="43"/>
      <c r="VGJ31" s="43"/>
      <c r="VGK31" s="43"/>
      <c r="VGL31" s="43"/>
      <c r="VGM31" s="43"/>
      <c r="VGN31" s="43"/>
      <c r="VGO31" s="43"/>
      <c r="VGP31" s="43"/>
      <c r="VGQ31" s="43"/>
      <c r="VGR31" s="43"/>
      <c r="VGS31" s="43"/>
      <c r="VGT31" s="43"/>
      <c r="VGU31" s="43"/>
      <c r="VGV31" s="43"/>
      <c r="VGW31" s="43"/>
      <c r="VGX31" s="43"/>
      <c r="VGY31" s="43"/>
      <c r="VGZ31" s="43"/>
      <c r="VHA31" s="43"/>
      <c r="VHB31" s="43"/>
      <c r="VHC31" s="43"/>
      <c r="VHD31" s="43"/>
      <c r="VHE31" s="43"/>
      <c r="VHF31" s="43"/>
      <c r="VHG31" s="43"/>
      <c r="VHH31" s="43"/>
      <c r="VHI31" s="43"/>
      <c r="VHJ31" s="43"/>
      <c r="VHK31" s="43"/>
      <c r="VHL31" s="43"/>
      <c r="VHM31" s="43"/>
      <c r="VHN31" s="43"/>
      <c r="VHO31" s="43"/>
      <c r="VHP31" s="43"/>
      <c r="VHQ31" s="43"/>
      <c r="VHR31" s="43"/>
      <c r="VHS31" s="43"/>
      <c r="VHT31" s="43"/>
      <c r="VHU31" s="43"/>
      <c r="VHV31" s="43"/>
      <c r="VHW31" s="43"/>
      <c r="VHX31" s="43"/>
      <c r="VHY31" s="43"/>
      <c r="VHZ31" s="43"/>
      <c r="VIA31" s="43"/>
      <c r="VIB31" s="43"/>
      <c r="VIC31" s="43"/>
      <c r="VID31" s="43"/>
      <c r="VIE31" s="43"/>
      <c r="VIF31" s="43"/>
      <c r="VIG31" s="43"/>
      <c r="VIH31" s="43"/>
      <c r="VII31" s="43"/>
      <c r="VIJ31" s="43"/>
      <c r="VIK31" s="43"/>
      <c r="VIL31" s="43"/>
      <c r="VIM31" s="43"/>
      <c r="VIN31" s="43"/>
      <c r="VIO31" s="43"/>
      <c r="VIP31" s="43"/>
      <c r="VIQ31" s="43"/>
      <c r="VIR31" s="43"/>
      <c r="VIS31" s="43"/>
      <c r="VIT31" s="43"/>
      <c r="VIU31" s="43"/>
      <c r="VIV31" s="43"/>
      <c r="VIW31" s="43"/>
      <c r="VIX31" s="43"/>
      <c r="VIY31" s="43"/>
      <c r="VIZ31" s="43"/>
      <c r="VJA31" s="43"/>
      <c r="VJB31" s="43"/>
      <c r="VJC31" s="43"/>
      <c r="VJD31" s="43"/>
      <c r="VJE31" s="43"/>
      <c r="VJF31" s="43"/>
      <c r="VJG31" s="43"/>
      <c r="VJH31" s="43"/>
      <c r="VJI31" s="43"/>
      <c r="VJJ31" s="43"/>
      <c r="VJK31" s="43"/>
      <c r="VJL31" s="43"/>
      <c r="VJM31" s="43"/>
      <c r="VJN31" s="43"/>
      <c r="VJO31" s="43"/>
      <c r="VJP31" s="43"/>
      <c r="VJQ31" s="43"/>
      <c r="VJR31" s="43"/>
      <c r="VJS31" s="43"/>
      <c r="VJT31" s="43"/>
      <c r="VJU31" s="43"/>
      <c r="VJV31" s="43"/>
      <c r="VJW31" s="43"/>
      <c r="VJX31" s="43"/>
      <c r="VJY31" s="43"/>
      <c r="VJZ31" s="43"/>
      <c r="VKA31" s="43"/>
      <c r="VKB31" s="43"/>
      <c r="VKC31" s="43"/>
      <c r="VKD31" s="43"/>
      <c r="VKE31" s="43"/>
      <c r="VKF31" s="43"/>
      <c r="VKG31" s="43"/>
      <c r="VKH31" s="43"/>
      <c r="VKI31" s="43"/>
      <c r="VKJ31" s="43"/>
      <c r="VKK31" s="43"/>
      <c r="VKL31" s="43"/>
      <c r="VKM31" s="43"/>
      <c r="VKN31" s="43"/>
      <c r="VKO31" s="43"/>
      <c r="VKP31" s="43"/>
      <c r="VKQ31" s="43"/>
      <c r="VKR31" s="43"/>
      <c r="VKS31" s="43"/>
      <c r="VKT31" s="43"/>
      <c r="VKU31" s="43"/>
      <c r="VKV31" s="43"/>
      <c r="VKW31" s="43"/>
      <c r="VKX31" s="43"/>
      <c r="VKY31" s="43"/>
      <c r="VKZ31" s="43"/>
      <c r="VLA31" s="43"/>
      <c r="VLB31" s="43"/>
      <c r="VLC31" s="43"/>
      <c r="VLD31" s="43"/>
      <c r="VLE31" s="43"/>
      <c r="VLF31" s="43"/>
      <c r="VLG31" s="43"/>
      <c r="VLH31" s="43"/>
      <c r="VLI31" s="43"/>
      <c r="VLJ31" s="43"/>
      <c r="VLK31" s="43"/>
      <c r="VLL31" s="43"/>
      <c r="VLM31" s="43"/>
      <c r="VLN31" s="43"/>
      <c r="VLO31" s="43"/>
      <c r="VLP31" s="43"/>
      <c r="VLQ31" s="43"/>
      <c r="VLR31" s="43"/>
      <c r="VLS31" s="43"/>
      <c r="VLT31" s="43"/>
      <c r="VLU31" s="43"/>
      <c r="VLV31" s="43"/>
      <c r="VLW31" s="43"/>
      <c r="VLX31" s="43"/>
      <c r="VLY31" s="43"/>
      <c r="VLZ31" s="43"/>
      <c r="VMA31" s="43"/>
      <c r="VMB31" s="43"/>
      <c r="VMC31" s="43"/>
      <c r="VMD31" s="43"/>
      <c r="VME31" s="43"/>
      <c r="VMF31" s="43"/>
      <c r="VMG31" s="43"/>
      <c r="VMH31" s="43"/>
      <c r="VMI31" s="43"/>
      <c r="VMJ31" s="43"/>
      <c r="VMK31" s="43"/>
      <c r="VML31" s="43"/>
      <c r="VMM31" s="43"/>
      <c r="VMN31" s="43"/>
      <c r="VMO31" s="43"/>
      <c r="VMP31" s="43"/>
      <c r="VMQ31" s="43"/>
      <c r="VMR31" s="43"/>
      <c r="VMS31" s="43"/>
      <c r="VMT31" s="43"/>
      <c r="VMU31" s="43"/>
      <c r="VMV31" s="43"/>
      <c r="VMW31" s="43"/>
      <c r="VMX31" s="43"/>
      <c r="VMY31" s="43"/>
      <c r="VMZ31" s="43"/>
      <c r="VNA31" s="43"/>
      <c r="VNB31" s="43"/>
      <c r="VNC31" s="43"/>
      <c r="VND31" s="43"/>
      <c r="VNE31" s="43"/>
      <c r="VNF31" s="43"/>
      <c r="VNG31" s="43"/>
      <c r="VNH31" s="43"/>
      <c r="VNI31" s="43"/>
      <c r="VNJ31" s="43"/>
      <c r="VNK31" s="43"/>
      <c r="VNL31" s="43"/>
      <c r="VNM31" s="43"/>
      <c r="VNN31" s="43"/>
      <c r="VNO31" s="43"/>
      <c r="VNP31" s="43"/>
      <c r="VNQ31" s="43"/>
      <c r="VNR31" s="43"/>
      <c r="VNS31" s="43"/>
      <c r="VNT31" s="43"/>
      <c r="VNU31" s="43"/>
      <c r="VNV31" s="43"/>
      <c r="VNW31" s="43"/>
      <c r="VNX31" s="43"/>
      <c r="VNY31" s="43"/>
      <c r="VNZ31" s="43"/>
      <c r="VOA31" s="43"/>
      <c r="VOB31" s="43"/>
      <c r="VOC31" s="43"/>
      <c r="VOD31" s="43"/>
      <c r="VOE31" s="43"/>
      <c r="VOF31" s="43"/>
      <c r="VOG31" s="43"/>
      <c r="VOH31" s="43"/>
      <c r="VOI31" s="43"/>
      <c r="VOJ31" s="43"/>
      <c r="VOK31" s="43"/>
      <c r="VOL31" s="43"/>
      <c r="VOM31" s="43"/>
      <c r="VON31" s="43"/>
      <c r="VOO31" s="43"/>
      <c r="VOP31" s="43"/>
      <c r="VOQ31" s="43"/>
      <c r="VOR31" s="43"/>
      <c r="VOS31" s="43"/>
      <c r="VOT31" s="43"/>
      <c r="VOU31" s="43"/>
      <c r="VOV31" s="43"/>
      <c r="VOW31" s="43"/>
      <c r="VOX31" s="43"/>
      <c r="VOY31" s="43"/>
      <c r="VOZ31" s="43"/>
      <c r="VPA31" s="43"/>
      <c r="VPB31" s="43"/>
      <c r="VPC31" s="43"/>
      <c r="VPD31" s="43"/>
      <c r="VPE31" s="43"/>
      <c r="VPF31" s="43"/>
      <c r="VPG31" s="43"/>
      <c r="VPH31" s="43"/>
      <c r="VPI31" s="43"/>
      <c r="VPJ31" s="43"/>
      <c r="VPK31" s="43"/>
      <c r="VPL31" s="43"/>
      <c r="VPM31" s="43"/>
      <c r="VPN31" s="43"/>
      <c r="VPO31" s="43"/>
      <c r="VPP31" s="43"/>
      <c r="VPQ31" s="43"/>
      <c r="VPR31" s="43"/>
      <c r="VPS31" s="43"/>
      <c r="VPT31" s="43"/>
      <c r="VPU31" s="43"/>
      <c r="VPV31" s="43"/>
      <c r="VPW31" s="43"/>
      <c r="VPX31" s="43"/>
      <c r="VPY31" s="43"/>
      <c r="VPZ31" s="43"/>
      <c r="VQA31" s="43"/>
      <c r="VQB31" s="43"/>
      <c r="VQC31" s="43"/>
      <c r="VQD31" s="43"/>
      <c r="VQE31" s="43"/>
      <c r="VQF31" s="43"/>
      <c r="VQG31" s="43"/>
      <c r="VQH31" s="43"/>
      <c r="VQI31" s="43"/>
      <c r="VQJ31" s="43"/>
      <c r="VQK31" s="43"/>
      <c r="VQL31" s="43"/>
      <c r="VQM31" s="43"/>
      <c r="VQN31" s="43"/>
      <c r="VQO31" s="43"/>
      <c r="VQP31" s="43"/>
      <c r="VQQ31" s="43"/>
      <c r="VQR31" s="43"/>
      <c r="VQS31" s="43"/>
      <c r="VQT31" s="43"/>
      <c r="VQU31" s="43"/>
      <c r="VQV31" s="43"/>
      <c r="VQW31" s="43"/>
      <c r="VQX31" s="43"/>
      <c r="VQY31" s="43"/>
      <c r="VQZ31" s="43"/>
      <c r="VRA31" s="43"/>
      <c r="VRB31" s="43"/>
      <c r="VRC31" s="43"/>
      <c r="VRD31" s="43"/>
      <c r="VRE31" s="43"/>
      <c r="VRF31" s="43"/>
      <c r="VRG31" s="43"/>
      <c r="VRH31" s="43"/>
      <c r="VRI31" s="43"/>
      <c r="VRJ31" s="43"/>
      <c r="VRK31" s="43"/>
      <c r="VRL31" s="43"/>
      <c r="VRM31" s="43"/>
      <c r="VRN31" s="43"/>
      <c r="VRO31" s="43"/>
      <c r="VRP31" s="43"/>
      <c r="VRQ31" s="43"/>
      <c r="VRR31" s="43"/>
      <c r="VRS31" s="43"/>
      <c r="VRT31" s="43"/>
      <c r="VRU31" s="43"/>
      <c r="VRV31" s="43"/>
      <c r="VRW31" s="43"/>
      <c r="VRX31" s="43"/>
      <c r="VRY31" s="43"/>
      <c r="VRZ31" s="43"/>
      <c r="VSA31" s="43"/>
      <c r="VSB31" s="43"/>
      <c r="VSC31" s="43"/>
      <c r="VSD31" s="43"/>
      <c r="VSE31" s="43"/>
      <c r="VSF31" s="43"/>
      <c r="VSG31" s="43"/>
      <c r="VSH31" s="43"/>
      <c r="VSI31" s="43"/>
      <c r="VSJ31" s="43"/>
      <c r="VSK31" s="43"/>
      <c r="VSL31" s="43"/>
      <c r="VSM31" s="43"/>
      <c r="VSN31" s="43"/>
      <c r="VSO31" s="43"/>
      <c r="VSP31" s="43"/>
      <c r="VSQ31" s="43"/>
      <c r="VSR31" s="43"/>
      <c r="VSS31" s="43"/>
      <c r="VST31" s="43"/>
      <c r="VSU31" s="43"/>
      <c r="VSV31" s="43"/>
      <c r="VSW31" s="43"/>
      <c r="VSX31" s="43"/>
      <c r="VSY31" s="43"/>
      <c r="VSZ31" s="43"/>
      <c r="VTA31" s="43"/>
      <c r="VTB31" s="43"/>
      <c r="VTC31" s="43"/>
      <c r="VTD31" s="43"/>
      <c r="VTE31" s="43"/>
      <c r="VTF31" s="43"/>
      <c r="VTG31" s="43"/>
      <c r="VTH31" s="43"/>
      <c r="VTI31" s="43"/>
      <c r="VTJ31" s="43"/>
      <c r="VTK31" s="43"/>
      <c r="VTL31" s="43"/>
      <c r="VTM31" s="43"/>
      <c r="VTN31" s="43"/>
      <c r="VTO31" s="43"/>
      <c r="VTP31" s="43"/>
      <c r="VTQ31" s="43"/>
      <c r="VTR31" s="43"/>
      <c r="VTS31" s="43"/>
      <c r="VTT31" s="43"/>
      <c r="VTU31" s="43"/>
      <c r="VTV31" s="43"/>
      <c r="VTW31" s="43"/>
      <c r="VTX31" s="43"/>
      <c r="VTY31" s="43"/>
      <c r="VTZ31" s="43"/>
      <c r="VUA31" s="43"/>
      <c r="VUB31" s="43"/>
      <c r="VUC31" s="43"/>
      <c r="VUD31" s="43"/>
      <c r="VUE31" s="43"/>
      <c r="VUF31" s="43"/>
      <c r="VUG31" s="43"/>
      <c r="VUH31" s="43"/>
      <c r="VUI31" s="43"/>
      <c r="VUJ31" s="43"/>
      <c r="VUK31" s="43"/>
      <c r="VUL31" s="43"/>
      <c r="VUM31" s="43"/>
      <c r="VUN31" s="43"/>
      <c r="VUO31" s="43"/>
      <c r="VUP31" s="43"/>
      <c r="VUQ31" s="43"/>
      <c r="VUR31" s="43"/>
      <c r="VUS31" s="43"/>
      <c r="VUT31" s="43"/>
      <c r="VUU31" s="43"/>
      <c r="VUV31" s="43"/>
      <c r="VUW31" s="43"/>
      <c r="VUX31" s="43"/>
      <c r="VUY31" s="43"/>
      <c r="VUZ31" s="43"/>
      <c r="VVA31" s="43"/>
      <c r="VVB31" s="43"/>
      <c r="VVC31" s="43"/>
      <c r="VVD31" s="43"/>
      <c r="VVE31" s="43"/>
      <c r="VVF31" s="43"/>
      <c r="VVG31" s="43"/>
      <c r="VVH31" s="43"/>
      <c r="VVI31" s="43"/>
      <c r="VVJ31" s="43"/>
      <c r="VVK31" s="43"/>
      <c r="VVL31" s="43"/>
      <c r="VVM31" s="43"/>
      <c r="VVN31" s="43"/>
      <c r="VVO31" s="43"/>
      <c r="VVP31" s="43"/>
      <c r="VVQ31" s="43"/>
      <c r="VVR31" s="43"/>
      <c r="VVS31" s="43"/>
      <c r="VVT31" s="43"/>
      <c r="VVU31" s="43"/>
      <c r="VVV31" s="43"/>
      <c r="VVW31" s="43"/>
      <c r="VVX31" s="43"/>
      <c r="VVY31" s="43"/>
      <c r="VVZ31" s="43"/>
      <c r="VWA31" s="43"/>
      <c r="VWB31" s="43"/>
      <c r="VWC31" s="43"/>
      <c r="VWD31" s="43"/>
      <c r="VWE31" s="43"/>
      <c r="VWF31" s="43"/>
      <c r="VWG31" s="43"/>
      <c r="VWH31" s="43"/>
      <c r="VWI31" s="43"/>
      <c r="VWJ31" s="43"/>
      <c r="VWK31" s="43"/>
      <c r="VWL31" s="43"/>
      <c r="VWM31" s="43"/>
      <c r="VWN31" s="43"/>
      <c r="VWO31" s="43"/>
      <c r="VWP31" s="43"/>
      <c r="VWQ31" s="43"/>
      <c r="VWR31" s="43"/>
      <c r="VWS31" s="43"/>
      <c r="VWT31" s="43"/>
      <c r="VWU31" s="43"/>
      <c r="VWV31" s="43"/>
      <c r="VWW31" s="43"/>
      <c r="VWX31" s="43"/>
      <c r="VWY31" s="43"/>
      <c r="VWZ31" s="43"/>
      <c r="VXA31" s="43"/>
      <c r="VXB31" s="43"/>
      <c r="VXC31" s="43"/>
      <c r="VXD31" s="43"/>
      <c r="VXE31" s="43"/>
      <c r="VXF31" s="43"/>
      <c r="VXG31" s="43"/>
      <c r="VXH31" s="43"/>
      <c r="VXI31" s="43"/>
      <c r="VXJ31" s="43"/>
      <c r="VXK31" s="43"/>
      <c r="VXL31" s="43"/>
      <c r="VXM31" s="43"/>
      <c r="VXN31" s="43"/>
      <c r="VXO31" s="43"/>
      <c r="VXP31" s="43"/>
      <c r="VXQ31" s="43"/>
      <c r="VXR31" s="43"/>
      <c r="VXS31" s="43"/>
      <c r="VXT31" s="43"/>
      <c r="VXU31" s="43"/>
      <c r="VXV31" s="43"/>
      <c r="VXW31" s="43"/>
      <c r="VXX31" s="43"/>
      <c r="VXY31" s="43"/>
      <c r="VXZ31" s="43"/>
      <c r="VYA31" s="43"/>
      <c r="VYB31" s="43"/>
      <c r="VYC31" s="43"/>
      <c r="VYD31" s="43"/>
      <c r="VYE31" s="43"/>
      <c r="VYF31" s="43"/>
      <c r="VYG31" s="43"/>
      <c r="VYH31" s="43"/>
      <c r="VYI31" s="43"/>
      <c r="VYJ31" s="43"/>
      <c r="VYK31" s="43"/>
      <c r="VYL31" s="43"/>
      <c r="VYM31" s="43"/>
      <c r="VYN31" s="43"/>
      <c r="VYO31" s="43"/>
      <c r="VYP31" s="43"/>
      <c r="VYQ31" s="43"/>
      <c r="VYR31" s="43"/>
      <c r="VYS31" s="43"/>
      <c r="VYT31" s="43"/>
      <c r="VYU31" s="43"/>
      <c r="VYV31" s="43"/>
      <c r="VYW31" s="43"/>
      <c r="VYX31" s="43"/>
      <c r="VYY31" s="43"/>
      <c r="VYZ31" s="43"/>
      <c r="VZA31" s="43"/>
      <c r="VZB31" s="43"/>
      <c r="VZC31" s="43"/>
      <c r="VZD31" s="43"/>
      <c r="VZE31" s="43"/>
      <c r="VZF31" s="43"/>
      <c r="VZG31" s="43"/>
      <c r="VZH31" s="43"/>
      <c r="VZI31" s="43"/>
      <c r="VZJ31" s="43"/>
      <c r="VZK31" s="43"/>
      <c r="VZL31" s="43"/>
      <c r="VZM31" s="43"/>
      <c r="VZN31" s="43"/>
      <c r="VZO31" s="43"/>
      <c r="VZP31" s="43"/>
      <c r="VZQ31" s="43"/>
      <c r="VZR31" s="43"/>
      <c r="VZS31" s="43"/>
      <c r="VZT31" s="43"/>
      <c r="VZU31" s="43"/>
      <c r="VZV31" s="43"/>
      <c r="VZW31" s="43"/>
      <c r="VZX31" s="43"/>
      <c r="VZY31" s="43"/>
      <c r="VZZ31" s="43"/>
      <c r="WAA31" s="43"/>
      <c r="WAB31" s="43"/>
      <c r="WAC31" s="43"/>
      <c r="WAD31" s="43"/>
      <c r="WAE31" s="43"/>
      <c r="WAF31" s="43"/>
      <c r="WAG31" s="43"/>
      <c r="WAH31" s="43"/>
      <c r="WAI31" s="43"/>
      <c r="WAJ31" s="43"/>
      <c r="WAK31" s="43"/>
      <c r="WAL31" s="43"/>
      <c r="WAM31" s="43"/>
      <c r="WAN31" s="43"/>
      <c r="WAO31" s="43"/>
      <c r="WAP31" s="43"/>
      <c r="WAQ31" s="43"/>
      <c r="WAR31" s="43"/>
      <c r="WAS31" s="43"/>
      <c r="WAT31" s="43"/>
      <c r="WAU31" s="43"/>
      <c r="WAV31" s="43"/>
      <c r="WAW31" s="43"/>
      <c r="WAX31" s="43"/>
      <c r="WAY31" s="43"/>
      <c r="WAZ31" s="43"/>
      <c r="WBA31" s="43"/>
      <c r="WBB31" s="43"/>
      <c r="WBC31" s="43"/>
      <c r="WBD31" s="43"/>
      <c r="WBE31" s="43"/>
      <c r="WBF31" s="43"/>
      <c r="WBG31" s="43"/>
      <c r="WBH31" s="43"/>
      <c r="WBI31" s="43"/>
      <c r="WBJ31" s="43"/>
      <c r="WBK31" s="43"/>
      <c r="WBL31" s="43"/>
      <c r="WBM31" s="43"/>
      <c r="WBN31" s="43"/>
      <c r="WBO31" s="43"/>
      <c r="WBP31" s="43"/>
      <c r="WBQ31" s="43"/>
      <c r="WBR31" s="43"/>
      <c r="WBS31" s="43"/>
      <c r="WBT31" s="43"/>
      <c r="WBU31" s="43"/>
      <c r="WBV31" s="43"/>
      <c r="WBW31" s="43"/>
      <c r="WBX31" s="43"/>
      <c r="WBY31" s="43"/>
      <c r="WBZ31" s="43"/>
      <c r="WCA31" s="43"/>
      <c r="WCB31" s="43"/>
      <c r="WCC31" s="43"/>
      <c r="WCD31" s="43"/>
      <c r="WCE31" s="43"/>
      <c r="WCF31" s="43"/>
      <c r="WCG31" s="43"/>
      <c r="WCH31" s="43"/>
      <c r="WCI31" s="43"/>
      <c r="WCJ31" s="43"/>
      <c r="WCK31" s="43"/>
      <c r="WCL31" s="43"/>
      <c r="WCM31" s="43"/>
      <c r="WCN31" s="43"/>
      <c r="WCO31" s="43"/>
      <c r="WCP31" s="43"/>
      <c r="WCQ31" s="43"/>
      <c r="WCR31" s="43"/>
      <c r="WCS31" s="43"/>
      <c r="WCT31" s="43"/>
      <c r="WCU31" s="43"/>
      <c r="WCV31" s="43"/>
      <c r="WCW31" s="43"/>
      <c r="WCX31" s="43"/>
      <c r="WCY31" s="43"/>
      <c r="WCZ31" s="43"/>
      <c r="WDA31" s="43"/>
      <c r="WDB31" s="43"/>
      <c r="WDC31" s="43"/>
      <c r="WDD31" s="43"/>
      <c r="WDE31" s="43"/>
      <c r="WDF31" s="43"/>
      <c r="WDG31" s="43"/>
      <c r="WDH31" s="43"/>
      <c r="WDI31" s="43"/>
      <c r="WDJ31" s="43"/>
      <c r="WDK31" s="43"/>
      <c r="WDL31" s="43"/>
      <c r="WDM31" s="43"/>
      <c r="WDN31" s="43"/>
      <c r="WDO31" s="43"/>
      <c r="WDP31" s="43"/>
      <c r="WDQ31" s="43"/>
      <c r="WDR31" s="43"/>
      <c r="WDS31" s="43"/>
      <c r="WDT31" s="43"/>
      <c r="WDU31" s="43"/>
      <c r="WDV31" s="43"/>
      <c r="WDW31" s="43"/>
      <c r="WDX31" s="43"/>
      <c r="WDY31" s="43"/>
      <c r="WDZ31" s="43"/>
      <c r="WEA31" s="43"/>
      <c r="WEB31" s="43"/>
      <c r="WEC31" s="43"/>
      <c r="WED31" s="43"/>
      <c r="WEE31" s="43"/>
      <c r="WEF31" s="43"/>
      <c r="WEG31" s="43"/>
      <c r="WEH31" s="43"/>
      <c r="WEI31" s="43"/>
      <c r="WEJ31" s="43"/>
      <c r="WEK31" s="43"/>
      <c r="WEL31" s="43"/>
      <c r="WEM31" s="43"/>
      <c r="WEN31" s="43"/>
      <c r="WEO31" s="43"/>
      <c r="WEP31" s="43"/>
      <c r="WEQ31" s="43"/>
      <c r="WER31" s="43"/>
      <c r="WES31" s="43"/>
      <c r="WET31" s="43"/>
      <c r="WEU31" s="43"/>
      <c r="WEV31" s="43"/>
      <c r="WEW31" s="43"/>
      <c r="WEX31" s="43"/>
      <c r="WEY31" s="43"/>
      <c r="WEZ31" s="43"/>
      <c r="WFA31" s="43"/>
      <c r="WFB31" s="43"/>
      <c r="WFC31" s="43"/>
      <c r="WFD31" s="43"/>
      <c r="WFE31" s="43"/>
      <c r="WFF31" s="43"/>
      <c r="WFG31" s="43"/>
      <c r="WFH31" s="43"/>
      <c r="WFI31" s="43"/>
      <c r="WFJ31" s="43"/>
      <c r="WFK31" s="43"/>
      <c r="WFL31" s="43"/>
      <c r="WFM31" s="43"/>
      <c r="WFN31" s="43"/>
      <c r="WFO31" s="43"/>
      <c r="WFP31" s="43"/>
      <c r="WFQ31" s="43"/>
      <c r="WFR31" s="43"/>
      <c r="WFS31" s="43"/>
      <c r="WFT31" s="43"/>
      <c r="WFU31" s="43"/>
      <c r="WFV31" s="43"/>
      <c r="WFW31" s="43"/>
      <c r="WFX31" s="43"/>
      <c r="WFY31" s="43"/>
      <c r="WFZ31" s="43"/>
      <c r="WGA31" s="43"/>
      <c r="WGB31" s="43"/>
      <c r="WGC31" s="43"/>
      <c r="WGD31" s="43"/>
      <c r="WGE31" s="43"/>
      <c r="WGF31" s="43"/>
      <c r="WGG31" s="43"/>
      <c r="WGH31" s="43"/>
      <c r="WGI31" s="43"/>
      <c r="WGJ31" s="43"/>
      <c r="WGK31" s="43"/>
      <c r="WGL31" s="43"/>
      <c r="WGM31" s="43"/>
      <c r="WGN31" s="43"/>
      <c r="WGO31" s="43"/>
      <c r="WGP31" s="43"/>
      <c r="WGQ31" s="43"/>
      <c r="WGR31" s="43"/>
      <c r="WGS31" s="43"/>
      <c r="WGT31" s="43"/>
      <c r="WGU31" s="43"/>
      <c r="WGV31" s="43"/>
      <c r="WGW31" s="43"/>
      <c r="WGX31" s="43"/>
      <c r="WGY31" s="43"/>
      <c r="WGZ31" s="43"/>
      <c r="WHA31" s="43"/>
      <c r="WHB31" s="43"/>
      <c r="WHC31" s="43"/>
      <c r="WHD31" s="43"/>
      <c r="WHE31" s="43"/>
      <c r="WHF31" s="43"/>
      <c r="WHG31" s="43"/>
      <c r="WHH31" s="43"/>
      <c r="WHI31" s="43"/>
      <c r="WHJ31" s="43"/>
      <c r="WHK31" s="43"/>
      <c r="WHL31" s="43"/>
      <c r="WHM31" s="43"/>
      <c r="WHN31" s="43"/>
      <c r="WHO31" s="43"/>
      <c r="WHP31" s="43"/>
      <c r="WHQ31" s="43"/>
      <c r="WHR31" s="43"/>
      <c r="WHS31" s="43"/>
      <c r="WHT31" s="43"/>
      <c r="WHU31" s="43"/>
      <c r="WHV31" s="43"/>
      <c r="WHW31" s="43"/>
      <c r="WHX31" s="43"/>
      <c r="WHY31" s="43"/>
      <c r="WHZ31" s="43"/>
      <c r="WIA31" s="43"/>
      <c r="WIB31" s="43"/>
      <c r="WIC31" s="43"/>
      <c r="WID31" s="43"/>
      <c r="WIE31" s="43"/>
      <c r="WIF31" s="43"/>
      <c r="WIG31" s="43"/>
      <c r="WIH31" s="43"/>
      <c r="WII31" s="43"/>
      <c r="WIJ31" s="43"/>
      <c r="WIK31" s="43"/>
      <c r="WIL31" s="43"/>
      <c r="WIM31" s="43"/>
      <c r="WIN31" s="43"/>
      <c r="WIO31" s="43"/>
      <c r="WIP31" s="43"/>
      <c r="WIQ31" s="43"/>
      <c r="WIR31" s="43"/>
      <c r="WIS31" s="43"/>
      <c r="WIT31" s="43"/>
      <c r="WIU31" s="43"/>
      <c r="WIV31" s="43"/>
      <c r="WIW31" s="43"/>
      <c r="WIX31" s="43"/>
      <c r="WIY31" s="43"/>
      <c r="WIZ31" s="43"/>
      <c r="WJA31" s="43"/>
      <c r="WJB31" s="43"/>
      <c r="WJC31" s="43"/>
      <c r="WJD31" s="43"/>
      <c r="WJE31" s="43"/>
      <c r="WJF31" s="43"/>
      <c r="WJG31" s="43"/>
      <c r="WJH31" s="43"/>
      <c r="WJI31" s="43"/>
      <c r="WJJ31" s="43"/>
      <c r="WJK31" s="43"/>
      <c r="WJL31" s="43"/>
      <c r="WJM31" s="43"/>
      <c r="WJN31" s="43"/>
      <c r="WJO31" s="43"/>
      <c r="WJP31" s="43"/>
      <c r="WJQ31" s="43"/>
      <c r="WJR31" s="43"/>
      <c r="WJS31" s="43"/>
      <c r="WJT31" s="43"/>
      <c r="WJU31" s="43"/>
      <c r="WJV31" s="43"/>
      <c r="WJW31" s="43"/>
      <c r="WJX31" s="43"/>
      <c r="WJY31" s="43"/>
      <c r="WJZ31" s="43"/>
      <c r="WKA31" s="43"/>
      <c r="WKB31" s="43"/>
      <c r="WKC31" s="43"/>
      <c r="WKD31" s="43"/>
      <c r="WKE31" s="43"/>
      <c r="WKF31" s="43"/>
      <c r="WKG31" s="43"/>
      <c r="WKH31" s="43"/>
      <c r="WKI31" s="43"/>
      <c r="WKJ31" s="43"/>
      <c r="WKK31" s="43"/>
      <c r="WKL31" s="43"/>
      <c r="WKM31" s="43"/>
      <c r="WKN31" s="43"/>
      <c r="WKO31" s="43"/>
      <c r="WKP31" s="43"/>
      <c r="WKQ31" s="43"/>
      <c r="WKR31" s="43"/>
      <c r="WKS31" s="43"/>
      <c r="WKT31" s="43"/>
      <c r="WKU31" s="43"/>
      <c r="WKV31" s="43"/>
      <c r="WKW31" s="43"/>
      <c r="WKX31" s="43"/>
      <c r="WKY31" s="43"/>
      <c r="WKZ31" s="43"/>
      <c r="WLA31" s="43"/>
      <c r="WLB31" s="43"/>
      <c r="WLC31" s="43"/>
      <c r="WLD31" s="43"/>
      <c r="WLE31" s="43"/>
      <c r="WLF31" s="43"/>
      <c r="WLG31" s="43"/>
      <c r="WLH31" s="43"/>
      <c r="WLI31" s="43"/>
      <c r="WLJ31" s="43"/>
      <c r="WLK31" s="43"/>
      <c r="WLL31" s="43"/>
      <c r="WLM31" s="43"/>
      <c r="WLN31" s="43"/>
      <c r="WLO31" s="43"/>
      <c r="WLP31" s="43"/>
      <c r="WLQ31" s="43"/>
      <c r="WLR31" s="43"/>
      <c r="WLS31" s="43"/>
      <c r="WLT31" s="43"/>
      <c r="WLU31" s="43"/>
      <c r="WLV31" s="43"/>
      <c r="WLW31" s="43"/>
      <c r="WLX31" s="43"/>
      <c r="WLY31" s="43"/>
      <c r="WLZ31" s="43"/>
      <c r="WMA31" s="43"/>
      <c r="WMB31" s="43"/>
      <c r="WMC31" s="43"/>
      <c r="WMD31" s="43"/>
      <c r="WME31" s="43"/>
      <c r="WMF31" s="43"/>
      <c r="WMG31" s="43"/>
      <c r="WMH31" s="43"/>
      <c r="WMI31" s="43"/>
      <c r="WMJ31" s="43"/>
      <c r="WMK31" s="43"/>
      <c r="WML31" s="43"/>
      <c r="WMM31" s="43"/>
      <c r="WMN31" s="43"/>
      <c r="WMO31" s="43"/>
      <c r="WMP31" s="43"/>
      <c r="WMQ31" s="43"/>
      <c r="WMR31" s="43"/>
      <c r="WMS31" s="43"/>
      <c r="WMT31" s="43"/>
      <c r="WMU31" s="43"/>
      <c r="WMV31" s="43"/>
      <c r="WMW31" s="43"/>
      <c r="WMX31" s="43"/>
      <c r="WMY31" s="43"/>
      <c r="WMZ31" s="43"/>
      <c r="WNA31" s="43"/>
      <c r="WNB31" s="43"/>
      <c r="WNC31" s="43"/>
      <c r="WND31" s="43"/>
      <c r="WNE31" s="43"/>
      <c r="WNF31" s="43"/>
      <c r="WNG31" s="43"/>
      <c r="WNH31" s="43"/>
      <c r="WNI31" s="43"/>
      <c r="WNJ31" s="43"/>
      <c r="WNK31" s="43"/>
      <c r="WNL31" s="43"/>
      <c r="WNM31" s="43"/>
      <c r="WNN31" s="43"/>
      <c r="WNO31" s="43"/>
      <c r="WNP31" s="43"/>
      <c r="WNQ31" s="43"/>
      <c r="WNR31" s="43"/>
      <c r="WNS31" s="43"/>
      <c r="WNT31" s="43"/>
      <c r="WNU31" s="43"/>
      <c r="WNV31" s="43"/>
      <c r="WNW31" s="43"/>
      <c r="WNX31" s="43"/>
      <c r="WNY31" s="43"/>
      <c r="WNZ31" s="43"/>
      <c r="WOA31" s="43"/>
      <c r="WOB31" s="43"/>
      <c r="WOC31" s="43"/>
      <c r="WOD31" s="43"/>
      <c r="WOE31" s="43"/>
      <c r="WOF31" s="43"/>
      <c r="WOG31" s="43"/>
      <c r="WOH31" s="43"/>
      <c r="WOI31" s="43"/>
      <c r="WOJ31" s="43"/>
      <c r="WOK31" s="43"/>
      <c r="WOL31" s="43"/>
      <c r="WOM31" s="43"/>
      <c r="WON31" s="43"/>
      <c r="WOO31" s="43"/>
      <c r="WOP31" s="43"/>
      <c r="WOQ31" s="43"/>
      <c r="WOR31" s="43"/>
      <c r="WOS31" s="43"/>
      <c r="WOT31" s="43"/>
      <c r="WOU31" s="43"/>
      <c r="WOV31" s="43"/>
      <c r="WOW31" s="43"/>
      <c r="WOX31" s="43"/>
      <c r="WOY31" s="43"/>
      <c r="WOZ31" s="43"/>
      <c r="WPA31" s="43"/>
      <c r="WPB31" s="43"/>
      <c r="WPC31" s="43"/>
      <c r="WPD31" s="43"/>
      <c r="WPE31" s="43"/>
      <c r="WPF31" s="43"/>
      <c r="WPG31" s="43"/>
      <c r="WPH31" s="43"/>
      <c r="WPI31" s="43"/>
      <c r="WPJ31" s="43"/>
      <c r="WPK31" s="43"/>
      <c r="WPL31" s="43"/>
      <c r="WPM31" s="43"/>
      <c r="WPN31" s="43"/>
      <c r="WPO31" s="43"/>
      <c r="WPP31" s="43"/>
      <c r="WPQ31" s="43"/>
      <c r="WPR31" s="43"/>
      <c r="WPS31" s="43"/>
      <c r="WPT31" s="43"/>
      <c r="WPU31" s="43"/>
      <c r="WPV31" s="43"/>
      <c r="WPW31" s="43"/>
      <c r="WPX31" s="43"/>
      <c r="WPY31" s="43"/>
      <c r="WPZ31" s="43"/>
      <c r="WQA31" s="43"/>
      <c r="WQB31" s="43"/>
      <c r="WQC31" s="43"/>
      <c r="WQD31" s="43"/>
      <c r="WQE31" s="43"/>
      <c r="WQF31" s="43"/>
      <c r="WQG31" s="43"/>
      <c r="WQH31" s="43"/>
      <c r="WQI31" s="43"/>
      <c r="WQJ31" s="43"/>
      <c r="WQK31" s="43"/>
      <c r="WQL31" s="43"/>
      <c r="WQM31" s="43"/>
      <c r="WQN31" s="43"/>
      <c r="WQO31" s="43"/>
      <c r="WQP31" s="43"/>
      <c r="WQQ31" s="43"/>
      <c r="WQR31" s="43"/>
      <c r="WQS31" s="43"/>
      <c r="WQT31" s="43"/>
      <c r="WQU31" s="43"/>
      <c r="WQV31" s="43"/>
      <c r="WQW31" s="43"/>
      <c r="WQX31" s="43"/>
      <c r="WQY31" s="43"/>
      <c r="WQZ31" s="43"/>
      <c r="WRA31" s="43"/>
      <c r="WRB31" s="43"/>
      <c r="WRC31" s="43"/>
      <c r="WRD31" s="43"/>
      <c r="WRE31" s="43"/>
      <c r="WRF31" s="43"/>
      <c r="WRG31" s="43"/>
      <c r="WRH31" s="43"/>
      <c r="WRI31" s="43"/>
      <c r="WRJ31" s="43"/>
      <c r="WRK31" s="43"/>
      <c r="WRL31" s="43"/>
      <c r="WRM31" s="43"/>
      <c r="WRN31" s="43"/>
      <c r="WRO31" s="43"/>
      <c r="WRP31" s="43"/>
      <c r="WRQ31" s="43"/>
      <c r="WRR31" s="43"/>
      <c r="WRS31" s="43"/>
      <c r="WRT31" s="43"/>
      <c r="WRU31" s="43"/>
      <c r="WRV31" s="43"/>
      <c r="WRW31" s="43"/>
      <c r="WRX31" s="43"/>
      <c r="WRY31" s="43"/>
      <c r="WRZ31" s="43"/>
      <c r="WSA31" s="43"/>
      <c r="WSB31" s="43"/>
      <c r="WSC31" s="43"/>
      <c r="WSD31" s="43"/>
      <c r="WSE31" s="43"/>
      <c r="WSF31" s="43"/>
      <c r="WSG31" s="43"/>
      <c r="WSH31" s="43"/>
      <c r="WSI31" s="43"/>
      <c r="WSJ31" s="43"/>
      <c r="WSK31" s="43"/>
      <c r="WSL31" s="43"/>
      <c r="WSM31" s="43"/>
      <c r="WSN31" s="43"/>
      <c r="WSO31" s="43"/>
      <c r="WSP31" s="43"/>
      <c r="WSQ31" s="43"/>
      <c r="WSR31" s="43"/>
      <c r="WSS31" s="43"/>
      <c r="WST31" s="43"/>
      <c r="WSU31" s="43"/>
      <c r="WSV31" s="43"/>
      <c r="WSW31" s="43"/>
      <c r="WSX31" s="43"/>
      <c r="WSY31" s="43"/>
      <c r="WSZ31" s="43"/>
      <c r="WTA31" s="43"/>
      <c r="WTB31" s="43"/>
      <c r="WTC31" s="43"/>
      <c r="WTD31" s="43"/>
      <c r="WTE31" s="43"/>
      <c r="WTF31" s="43"/>
      <c r="WTG31" s="43"/>
      <c r="WTH31" s="43"/>
      <c r="WTI31" s="43"/>
      <c r="WTJ31" s="43"/>
      <c r="WTK31" s="43"/>
      <c r="WTL31" s="43"/>
      <c r="WTM31" s="43"/>
      <c r="WTN31" s="43"/>
      <c r="WTO31" s="43"/>
      <c r="WTP31" s="43"/>
      <c r="WTQ31" s="43"/>
      <c r="WTR31" s="43"/>
      <c r="WTS31" s="43"/>
      <c r="WTT31" s="43"/>
      <c r="WTU31" s="43"/>
      <c r="WTV31" s="43"/>
      <c r="WTW31" s="43"/>
      <c r="WTX31" s="43"/>
      <c r="WTY31" s="43"/>
      <c r="WTZ31" s="43"/>
      <c r="WUA31" s="43"/>
      <c r="WUB31" s="43"/>
      <c r="WUC31" s="43"/>
      <c r="WUD31" s="43"/>
      <c r="WUE31" s="43"/>
      <c r="WUF31" s="43"/>
      <c r="WUG31" s="43"/>
      <c r="WUH31" s="43"/>
      <c r="WUI31" s="43"/>
      <c r="WUJ31" s="43"/>
      <c r="WUK31" s="43"/>
      <c r="WUL31" s="43"/>
      <c r="WUM31" s="43"/>
      <c r="WUN31" s="43"/>
      <c r="WUO31" s="43"/>
      <c r="WUP31" s="43"/>
      <c r="WUQ31" s="43"/>
      <c r="WUR31" s="43"/>
      <c r="WUS31" s="43"/>
      <c r="WUT31" s="43"/>
      <c r="WUU31" s="43"/>
      <c r="WUV31" s="43"/>
      <c r="WUW31" s="43"/>
      <c r="WUX31" s="43"/>
      <c r="WUY31" s="43"/>
      <c r="WUZ31" s="43"/>
      <c r="WVA31" s="43"/>
      <c r="WVB31" s="43"/>
      <c r="WVC31" s="43"/>
      <c r="WVD31" s="43"/>
      <c r="WVE31" s="43"/>
      <c r="WVF31" s="43"/>
      <c r="WVG31" s="43"/>
      <c r="WVH31" s="43"/>
      <c r="WVI31" s="43"/>
      <c r="WVJ31" s="43"/>
      <c r="WVK31" s="43"/>
      <c r="WVL31" s="43"/>
      <c r="WVM31" s="43"/>
      <c r="WVN31" s="43"/>
      <c r="WVO31" s="43"/>
      <c r="WVP31" s="43"/>
      <c r="WVQ31" s="43"/>
      <c r="WVR31" s="43"/>
      <c r="WVS31" s="43"/>
      <c r="WVT31" s="43"/>
      <c r="WVU31" s="43"/>
      <c r="WVV31" s="43"/>
      <c r="WVW31" s="43"/>
      <c r="WVX31" s="43"/>
      <c r="WVY31" s="43"/>
      <c r="WVZ31" s="43"/>
      <c r="WWA31" s="43"/>
      <c r="WWB31" s="43"/>
      <c r="WWC31" s="43"/>
      <c r="WWD31" s="43"/>
      <c r="WWE31" s="43"/>
      <c r="WWF31" s="43"/>
      <c r="WWG31" s="43"/>
      <c r="WWH31" s="43"/>
      <c r="WWI31" s="43"/>
      <c r="WWJ31" s="43"/>
      <c r="WWK31" s="43"/>
      <c r="WWL31" s="43"/>
      <c r="WWM31" s="43"/>
      <c r="WWN31" s="43"/>
      <c r="WWO31" s="43"/>
      <c r="WWP31" s="43"/>
      <c r="WWQ31" s="43"/>
      <c r="WWR31" s="43"/>
      <c r="WWS31" s="43"/>
      <c r="WWT31" s="43"/>
      <c r="WWU31" s="43"/>
      <c r="WWV31" s="43"/>
      <c r="WWW31" s="43"/>
      <c r="WWX31" s="43"/>
      <c r="WWY31" s="43"/>
      <c r="WWZ31" s="43"/>
      <c r="WXA31" s="43"/>
      <c r="WXB31" s="43"/>
      <c r="WXC31" s="43"/>
      <c r="WXD31" s="43"/>
      <c r="WXE31" s="43"/>
      <c r="WXF31" s="43"/>
      <c r="WXG31" s="43"/>
      <c r="WXH31" s="43"/>
      <c r="WXI31" s="43"/>
      <c r="WXJ31" s="43"/>
      <c r="WXK31" s="43"/>
      <c r="WXL31" s="43"/>
      <c r="WXM31" s="43"/>
      <c r="WXN31" s="43"/>
      <c r="WXO31" s="43"/>
      <c r="WXP31" s="43"/>
      <c r="WXQ31" s="43"/>
      <c r="WXR31" s="43"/>
      <c r="WXS31" s="43"/>
      <c r="WXT31" s="43"/>
      <c r="WXU31" s="43"/>
      <c r="WXV31" s="43"/>
      <c r="WXW31" s="43"/>
      <c r="WXX31" s="43"/>
      <c r="WXY31" s="43"/>
      <c r="WXZ31" s="43"/>
      <c r="WYA31" s="43"/>
      <c r="WYB31" s="43"/>
      <c r="WYC31" s="43"/>
      <c r="WYD31" s="43"/>
      <c r="WYE31" s="43"/>
      <c r="WYF31" s="43"/>
      <c r="WYG31" s="43"/>
      <c r="WYH31" s="43"/>
      <c r="WYI31" s="43"/>
      <c r="WYJ31" s="43"/>
      <c r="WYK31" s="43"/>
      <c r="WYL31" s="43"/>
      <c r="WYM31" s="43"/>
      <c r="WYN31" s="43"/>
      <c r="WYO31" s="43"/>
      <c r="WYP31" s="43"/>
      <c r="WYQ31" s="43"/>
      <c r="WYR31" s="43"/>
      <c r="WYS31" s="43"/>
      <c r="WYT31" s="43"/>
      <c r="WYU31" s="43"/>
      <c r="WYV31" s="43"/>
      <c r="WYW31" s="43"/>
      <c r="WYX31" s="43"/>
      <c r="WYY31" s="43"/>
      <c r="WYZ31" s="43"/>
      <c r="WZA31" s="43"/>
      <c r="WZB31" s="43"/>
      <c r="WZC31" s="43"/>
      <c r="WZD31" s="43"/>
      <c r="WZE31" s="43"/>
      <c r="WZF31" s="43"/>
      <c r="WZG31" s="43"/>
      <c r="WZH31" s="43"/>
      <c r="WZI31" s="43"/>
      <c r="WZJ31" s="43"/>
      <c r="WZK31" s="43"/>
      <c r="WZL31" s="43"/>
      <c r="WZM31" s="43"/>
      <c r="WZN31" s="43"/>
      <c r="WZO31" s="43"/>
      <c r="WZP31" s="43"/>
      <c r="WZQ31" s="43"/>
      <c r="WZR31" s="43"/>
      <c r="WZS31" s="43"/>
      <c r="WZT31" s="43"/>
      <c r="WZU31" s="43"/>
      <c r="WZV31" s="43"/>
      <c r="WZW31" s="43"/>
      <c r="WZX31" s="43"/>
      <c r="WZY31" s="43"/>
      <c r="WZZ31" s="43"/>
      <c r="XAA31" s="43"/>
      <c r="XAB31" s="43"/>
      <c r="XAC31" s="43"/>
      <c r="XAD31" s="43"/>
      <c r="XAE31" s="43"/>
      <c r="XAF31" s="43"/>
      <c r="XAG31" s="43"/>
      <c r="XAH31" s="43"/>
      <c r="XAI31" s="43"/>
      <c r="XAJ31" s="43"/>
      <c r="XAK31" s="43"/>
      <c r="XAL31" s="43"/>
      <c r="XAM31" s="43"/>
      <c r="XAN31" s="43"/>
      <c r="XAO31" s="43"/>
      <c r="XAP31" s="43"/>
      <c r="XAQ31" s="43"/>
      <c r="XAR31" s="43"/>
      <c r="XAS31" s="43"/>
      <c r="XAT31" s="43"/>
      <c r="XAU31" s="43"/>
      <c r="XAV31" s="43"/>
      <c r="XAW31" s="43"/>
      <c r="XAX31" s="43"/>
      <c r="XAY31" s="43"/>
      <c r="XAZ31" s="43"/>
      <c r="XBA31" s="43"/>
      <c r="XBB31" s="43"/>
      <c r="XBC31" s="43"/>
      <c r="XBD31" s="43"/>
      <c r="XBE31" s="43"/>
      <c r="XBF31" s="43"/>
      <c r="XBG31" s="43"/>
      <c r="XBH31" s="43"/>
      <c r="XBI31" s="43"/>
      <c r="XBJ31" s="43"/>
      <c r="XBK31" s="43"/>
      <c r="XBL31" s="43"/>
      <c r="XBM31" s="43"/>
      <c r="XBN31" s="43"/>
      <c r="XBO31" s="43"/>
      <c r="XBP31" s="43"/>
      <c r="XBQ31" s="43"/>
      <c r="XBR31" s="43"/>
      <c r="XBS31" s="43"/>
      <c r="XBT31" s="43"/>
      <c r="XBU31" s="43"/>
      <c r="XBV31" s="43"/>
      <c r="XBW31" s="43"/>
      <c r="XBX31" s="43"/>
      <c r="XBY31" s="43"/>
      <c r="XBZ31" s="43"/>
      <c r="XCA31" s="43"/>
      <c r="XCB31" s="43"/>
      <c r="XCC31" s="43"/>
      <c r="XCD31" s="43"/>
      <c r="XCE31" s="43"/>
      <c r="XCF31" s="43"/>
      <c r="XCG31" s="43"/>
      <c r="XCH31" s="43"/>
      <c r="XCI31" s="43"/>
      <c r="XCJ31" s="43"/>
      <c r="XCK31" s="43"/>
      <c r="XCL31" s="43"/>
      <c r="XCM31" s="43"/>
      <c r="XCN31" s="43"/>
      <c r="XCO31" s="43"/>
      <c r="XCP31" s="43"/>
      <c r="XCQ31" s="43"/>
      <c r="XCR31" s="43"/>
      <c r="XCS31" s="43"/>
      <c r="XCT31" s="43"/>
      <c r="XCU31" s="43"/>
      <c r="XCV31" s="43"/>
      <c r="XCW31" s="43"/>
      <c r="XCX31" s="43"/>
      <c r="XCY31" s="43"/>
      <c r="XCZ31" s="43"/>
      <c r="XDA31" s="43"/>
      <c r="XDB31" s="43"/>
      <c r="XDC31" s="43"/>
      <c r="XDD31" s="43"/>
      <c r="XDE31" s="43"/>
      <c r="XDF31" s="43"/>
      <c r="XDG31" s="43"/>
      <c r="XDH31" s="43"/>
      <c r="XDI31" s="43"/>
      <c r="XDJ31" s="43"/>
      <c r="XDK31" s="43"/>
      <c r="XDL31" s="43"/>
      <c r="XDM31" s="43"/>
      <c r="XDN31" s="43"/>
      <c r="XDO31" s="43"/>
      <c r="XDP31" s="43"/>
      <c r="XDQ31" s="43"/>
      <c r="XDR31" s="43"/>
      <c r="XDS31" s="43"/>
      <c r="XDT31" s="43"/>
      <c r="XDU31" s="43"/>
      <c r="XDV31" s="43"/>
      <c r="XDW31" s="43"/>
      <c r="XDX31" s="43"/>
      <c r="XDY31" s="43"/>
      <c r="XDZ31" s="43"/>
      <c r="XEA31" s="43"/>
      <c r="XEB31" s="43"/>
      <c r="XEC31" s="43"/>
      <c r="XED31" s="43"/>
      <c r="XEE31" s="43"/>
      <c r="XEF31" s="43"/>
      <c r="XEG31" s="43"/>
      <c r="XEH31" s="43"/>
      <c r="XEI31" s="43"/>
      <c r="XEJ31" s="43"/>
      <c r="XEK31" s="43"/>
      <c r="XEL31" s="43"/>
      <c r="XEM31" s="43"/>
      <c r="XEN31" s="43"/>
      <c r="XEO31" s="43"/>
      <c r="XEP31" s="43"/>
      <c r="XEQ31" s="43"/>
      <c r="XER31" s="43"/>
      <c r="XES31" s="43"/>
      <c r="XET31" s="43"/>
      <c r="XEU31" s="43"/>
      <c r="XEV31" s="43"/>
      <c r="XEW31" s="43"/>
      <c r="XEX31" s="43"/>
      <c r="XEY31" s="43"/>
      <c r="XEZ31" s="43"/>
      <c r="XFA31" s="43"/>
      <c r="XFB31" s="43"/>
      <c r="XFC31" s="43"/>
      <c r="XFD31" s="43"/>
    </row>
    <row r="32" spans="1:16384" s="3" customFormat="1" x14ac:dyDescent="0.25">
      <c r="A32" s="30" t="s">
        <v>91</v>
      </c>
      <c r="B32" s="22"/>
      <c r="C32" s="22"/>
      <c r="D32" s="22"/>
      <c r="E32" s="22">
        <v>3500</v>
      </c>
      <c r="F32" s="22">
        <v>3500</v>
      </c>
      <c r="G32" s="22">
        <v>3500</v>
      </c>
      <c r="H32" s="22">
        <v>3500</v>
      </c>
      <c r="I32" s="22">
        <v>3500</v>
      </c>
      <c r="J32" s="22"/>
      <c r="K32" s="22"/>
      <c r="L32" s="22">
        <v>3500</v>
      </c>
      <c r="M32" s="22">
        <v>3500</v>
      </c>
      <c r="N32" s="22">
        <v>3500</v>
      </c>
      <c r="O32" s="22">
        <v>3500</v>
      </c>
      <c r="P32" s="22">
        <v>3500</v>
      </c>
      <c r="Q32" s="22"/>
      <c r="R32" s="22"/>
      <c r="S32" s="22">
        <v>3500</v>
      </c>
      <c r="T32" s="22">
        <v>3500</v>
      </c>
      <c r="U32" s="22">
        <v>3500</v>
      </c>
      <c r="V32" s="22">
        <v>3500</v>
      </c>
      <c r="W32" s="22">
        <v>3500</v>
      </c>
      <c r="X32" s="22"/>
      <c r="Y32" s="22"/>
      <c r="Z32" s="22">
        <v>3500</v>
      </c>
      <c r="AA32" s="22">
        <v>3500</v>
      </c>
      <c r="AB32" s="22">
        <v>3500</v>
      </c>
      <c r="AC32" s="22">
        <v>3500</v>
      </c>
      <c r="AD32" s="22">
        <v>3500</v>
      </c>
      <c r="AE32" s="22"/>
      <c r="AF32" s="22"/>
      <c r="AG32" s="22">
        <v>3500</v>
      </c>
      <c r="AH32" s="22">
        <v>3480</v>
      </c>
      <c r="AI32" s="22">
        <v>3430</v>
      </c>
      <c r="AJ32" s="22">
        <v>3430</v>
      </c>
      <c r="AK32" s="22">
        <v>3430</v>
      </c>
      <c r="AL32" s="22"/>
      <c r="AM32" s="22"/>
      <c r="AN32" s="22"/>
      <c r="AO32" s="22"/>
      <c r="AP32" s="22">
        <v>3410</v>
      </c>
      <c r="AQ32" s="22">
        <v>3400</v>
      </c>
      <c r="AR32" s="22">
        <v>3400</v>
      </c>
      <c r="AS32" s="22"/>
      <c r="AT32" s="22"/>
      <c r="AU32" s="22">
        <v>3400</v>
      </c>
      <c r="AV32" s="22">
        <v>3400</v>
      </c>
      <c r="AW32" s="22">
        <v>3400</v>
      </c>
      <c r="AX32" s="22">
        <v>3500</v>
      </c>
      <c r="AY32" s="22">
        <v>3500</v>
      </c>
      <c r="AZ32" s="22"/>
      <c r="BA32" s="22"/>
      <c r="BB32" s="22">
        <v>3500</v>
      </c>
      <c r="BC32" s="22">
        <v>3500</v>
      </c>
      <c r="BD32" s="22">
        <v>3500</v>
      </c>
      <c r="BE32" s="22">
        <v>3500</v>
      </c>
      <c r="BF32" s="22">
        <v>3500</v>
      </c>
      <c r="BG32" s="22"/>
      <c r="BH32" s="22"/>
      <c r="BI32" s="22">
        <v>3500</v>
      </c>
      <c r="BJ32" s="22">
        <v>3500</v>
      </c>
      <c r="BK32" s="22">
        <v>3500</v>
      </c>
      <c r="BL32" s="22">
        <v>3500</v>
      </c>
      <c r="BM32" s="22">
        <v>3200</v>
      </c>
      <c r="BN32" s="22"/>
      <c r="BO32" s="22"/>
      <c r="BP32" s="22">
        <v>3200</v>
      </c>
      <c r="BQ32" s="22">
        <v>3400</v>
      </c>
      <c r="BR32" s="22">
        <v>3200</v>
      </c>
      <c r="BS32" s="22">
        <v>3400</v>
      </c>
      <c r="BT32" s="22">
        <v>3100</v>
      </c>
      <c r="BU32" s="22"/>
      <c r="BV32" s="22"/>
      <c r="BW32" s="22">
        <v>3100</v>
      </c>
      <c r="BX32" s="22">
        <v>3100</v>
      </c>
      <c r="BY32" s="22">
        <v>3100</v>
      </c>
      <c r="BZ32" s="22">
        <v>3100</v>
      </c>
      <c r="CA32" s="22">
        <v>3100</v>
      </c>
      <c r="CB32" s="22"/>
      <c r="CC32" s="22"/>
      <c r="CD32" s="22">
        <v>3100</v>
      </c>
      <c r="CE32" s="22">
        <v>3100</v>
      </c>
      <c r="CF32" s="22">
        <v>3100</v>
      </c>
      <c r="CG32" s="22">
        <v>3100</v>
      </c>
      <c r="CH32" s="22"/>
      <c r="CI32" s="22"/>
      <c r="CJ32" s="22"/>
      <c r="CK32" s="22">
        <v>3100</v>
      </c>
      <c r="CL32" s="22">
        <v>3100</v>
      </c>
      <c r="CM32" s="22">
        <v>3100</v>
      </c>
      <c r="CN32" s="22">
        <v>3100</v>
      </c>
      <c r="CO32" s="22">
        <v>3100</v>
      </c>
      <c r="CP32" s="22"/>
      <c r="CQ32" s="22"/>
      <c r="CR32" s="22">
        <v>3100</v>
      </c>
      <c r="CS32" s="22">
        <v>3100</v>
      </c>
      <c r="CT32" s="22">
        <v>3100</v>
      </c>
      <c r="CU32" s="22">
        <v>3100</v>
      </c>
      <c r="CV32" s="22">
        <v>3100</v>
      </c>
      <c r="CW32" s="22"/>
      <c r="CX32" s="22"/>
      <c r="CY32" s="22">
        <v>3100</v>
      </c>
      <c r="CZ32" s="22">
        <v>3100</v>
      </c>
      <c r="DA32" s="22">
        <v>3100</v>
      </c>
      <c r="DB32" s="22">
        <v>3100</v>
      </c>
      <c r="DC32" s="22">
        <v>3100</v>
      </c>
      <c r="DD32" s="22"/>
      <c r="DE32" s="22"/>
      <c r="DF32" s="22">
        <v>3100</v>
      </c>
      <c r="DG32" s="22">
        <v>3100</v>
      </c>
      <c r="DH32" s="22">
        <v>3100</v>
      </c>
      <c r="DI32" s="22"/>
      <c r="DJ32" s="22">
        <v>3100</v>
      </c>
      <c r="DK32" s="22"/>
      <c r="DL32" s="22"/>
      <c r="DM32" s="22">
        <v>3200</v>
      </c>
      <c r="DN32" s="22">
        <v>3200</v>
      </c>
      <c r="DO32" s="22">
        <v>3200</v>
      </c>
      <c r="DP32" s="22">
        <v>3200</v>
      </c>
      <c r="DQ32" s="22">
        <v>3200</v>
      </c>
      <c r="DR32" s="22"/>
      <c r="DS32" s="22"/>
      <c r="DT32" s="22">
        <v>3200</v>
      </c>
      <c r="DU32" s="22">
        <v>3200</v>
      </c>
      <c r="DV32" s="22">
        <v>3200</v>
      </c>
      <c r="DW32" s="22">
        <v>3250</v>
      </c>
      <c r="DX32" s="22">
        <v>3250</v>
      </c>
      <c r="DY32" s="22"/>
      <c r="DZ32" s="22"/>
      <c r="EA32" s="22">
        <v>3250</v>
      </c>
      <c r="EB32" s="22">
        <v>3250</v>
      </c>
      <c r="EC32" s="22">
        <v>3250</v>
      </c>
      <c r="ED32" s="22">
        <v>3250</v>
      </c>
      <c r="EE32" s="22">
        <v>3250</v>
      </c>
      <c r="EF32" s="22"/>
      <c r="EG32" s="22"/>
      <c r="EH32" s="22">
        <v>3250</v>
      </c>
      <c r="EI32" s="22">
        <v>3250</v>
      </c>
      <c r="EJ32" s="22">
        <v>3250</v>
      </c>
      <c r="EK32" s="22">
        <v>3250</v>
      </c>
      <c r="EL32" s="22">
        <v>3250</v>
      </c>
      <c r="EM32" s="22"/>
      <c r="EN32" s="22"/>
      <c r="EO32" s="22">
        <v>3250</v>
      </c>
      <c r="EP32" s="22">
        <v>3250</v>
      </c>
      <c r="EQ32" s="22">
        <v>3250</v>
      </c>
      <c r="ER32" s="22"/>
      <c r="ES32" s="22">
        <v>3250</v>
      </c>
      <c r="ET32" s="22"/>
      <c r="EU32" s="22"/>
      <c r="EV32" s="22">
        <v>3250</v>
      </c>
      <c r="EW32" s="22">
        <v>3200</v>
      </c>
      <c r="EX32" s="22">
        <v>3200</v>
      </c>
      <c r="EY32" s="22">
        <v>3200</v>
      </c>
      <c r="EZ32" s="22">
        <v>3200</v>
      </c>
      <c r="FA32" s="22"/>
      <c r="FB32" s="22"/>
      <c r="FC32" s="22">
        <v>3250</v>
      </c>
      <c r="FD32" s="22">
        <v>3200</v>
      </c>
      <c r="FE32" s="22">
        <v>3200</v>
      </c>
      <c r="FF32" s="22">
        <v>3200</v>
      </c>
      <c r="FG32" s="22">
        <v>3200</v>
      </c>
      <c r="FH32" s="22"/>
      <c r="FI32" s="22"/>
      <c r="FJ32" s="22">
        <v>3200</v>
      </c>
      <c r="FK32" s="22">
        <v>3200</v>
      </c>
      <c r="FL32" s="22">
        <v>3200</v>
      </c>
      <c r="FM32" s="22">
        <v>3200</v>
      </c>
      <c r="FN32" s="22">
        <v>3200</v>
      </c>
      <c r="FO32" s="22"/>
      <c r="FP32" s="22"/>
      <c r="FQ32" s="22">
        <v>3180</v>
      </c>
      <c r="FR32" s="22">
        <v>3160</v>
      </c>
      <c r="FS32" s="22">
        <v>3160</v>
      </c>
      <c r="FT32" s="22">
        <v>3160</v>
      </c>
      <c r="FU32" s="22">
        <v>3160</v>
      </c>
      <c r="FV32" s="22"/>
      <c r="FW32" s="22"/>
      <c r="FX32" s="22">
        <v>3160</v>
      </c>
      <c r="FY32" s="22">
        <v>3160</v>
      </c>
      <c r="FZ32" s="22">
        <v>3160</v>
      </c>
      <c r="GA32" s="22">
        <v>3160</v>
      </c>
      <c r="GB32" s="22">
        <v>3160</v>
      </c>
      <c r="GC32" s="22"/>
      <c r="GD32" s="22"/>
      <c r="GE32" s="22">
        <v>3160</v>
      </c>
      <c r="GF32" s="22">
        <v>3160</v>
      </c>
      <c r="GG32" s="22">
        <v>3160</v>
      </c>
      <c r="GH32" s="22">
        <v>3100</v>
      </c>
      <c r="GI32" s="22">
        <v>3100</v>
      </c>
      <c r="GJ32" s="22"/>
      <c r="GK32" s="22"/>
      <c r="GL32" s="22">
        <v>3100</v>
      </c>
      <c r="GM32" s="22">
        <v>3100</v>
      </c>
      <c r="GN32" s="22">
        <v>3100</v>
      </c>
      <c r="GO32" s="22">
        <v>3100</v>
      </c>
      <c r="GP32" s="22">
        <v>3100</v>
      </c>
      <c r="GQ32" s="22"/>
      <c r="GR32" s="22"/>
      <c r="GS32" s="22">
        <v>3120</v>
      </c>
      <c r="GT32" s="22">
        <v>3100</v>
      </c>
      <c r="GU32" s="22">
        <v>3080</v>
      </c>
      <c r="GV32" s="22">
        <v>3080</v>
      </c>
      <c r="GW32" s="22">
        <v>3060</v>
      </c>
      <c r="GX32" s="22"/>
      <c r="GY32" s="22"/>
      <c r="GZ32" s="22">
        <v>3000</v>
      </c>
      <c r="HA32" s="22">
        <v>3000</v>
      </c>
      <c r="HB32" s="22">
        <v>3000</v>
      </c>
      <c r="HC32" s="22">
        <v>3000</v>
      </c>
      <c r="HD32" s="22">
        <v>3000</v>
      </c>
      <c r="HE32" s="22"/>
      <c r="HF32" s="22"/>
      <c r="HG32" s="22">
        <v>3000</v>
      </c>
      <c r="HH32" s="22">
        <v>3000</v>
      </c>
      <c r="HI32" s="22">
        <v>3150</v>
      </c>
      <c r="HJ32" s="22">
        <v>3150</v>
      </c>
      <c r="HK32" s="22">
        <v>3150</v>
      </c>
      <c r="HL32" s="22"/>
      <c r="HM32" s="22"/>
      <c r="HN32" s="22">
        <v>3180</v>
      </c>
      <c r="HO32" s="22">
        <v>3180</v>
      </c>
      <c r="HP32" s="22">
        <v>3180</v>
      </c>
      <c r="HQ32" s="22">
        <v>3180</v>
      </c>
      <c r="HR32" s="22">
        <v>3180</v>
      </c>
      <c r="HS32" s="22"/>
      <c r="HT32" s="22"/>
      <c r="HU32" s="22">
        <v>3180</v>
      </c>
      <c r="HV32" s="22">
        <v>3180</v>
      </c>
      <c r="HW32" s="22">
        <v>3280</v>
      </c>
      <c r="HX32" s="22">
        <v>3280</v>
      </c>
      <c r="HY32" s="22">
        <v>3280</v>
      </c>
      <c r="HZ32" s="22"/>
      <c r="IA32" s="22"/>
      <c r="IB32" s="22">
        <v>3280</v>
      </c>
      <c r="IC32" s="22">
        <v>3280</v>
      </c>
      <c r="ID32" s="22">
        <v>3280</v>
      </c>
      <c r="IE32" s="22">
        <v>3280</v>
      </c>
      <c r="IF32" s="22">
        <v>3100</v>
      </c>
      <c r="IG32" s="22"/>
      <c r="IH32" s="22"/>
      <c r="II32" s="22">
        <v>3100</v>
      </c>
      <c r="IJ32" s="22">
        <v>3100</v>
      </c>
      <c r="IK32" s="22">
        <v>3100</v>
      </c>
      <c r="IL32" s="22">
        <v>3100</v>
      </c>
      <c r="IM32" s="22">
        <v>3100</v>
      </c>
      <c r="IN32" s="22"/>
      <c r="IO32" s="22"/>
      <c r="IP32" s="22">
        <v>3100</v>
      </c>
      <c r="IQ32" s="22">
        <v>3100</v>
      </c>
      <c r="IR32" s="22"/>
      <c r="IS32" s="22">
        <v>3100</v>
      </c>
      <c r="IT32" s="22">
        <v>3100</v>
      </c>
      <c r="IU32" s="22"/>
      <c r="IV32" s="22"/>
      <c r="IW32" s="22">
        <v>3100</v>
      </c>
      <c r="IX32" s="22">
        <v>3100</v>
      </c>
      <c r="IY32" s="22">
        <v>3100</v>
      </c>
      <c r="IZ32" s="22">
        <v>3100</v>
      </c>
      <c r="JA32" s="22">
        <v>3100</v>
      </c>
      <c r="JB32" s="22"/>
      <c r="JC32" s="22"/>
      <c r="JD32" s="22"/>
      <c r="JE32" s="22"/>
      <c r="JF32" s="22">
        <v>3100</v>
      </c>
      <c r="JG32" s="22">
        <v>3100</v>
      </c>
      <c r="JH32" s="22">
        <v>3100</v>
      </c>
      <c r="JI32" s="22"/>
      <c r="JJ32" s="22"/>
      <c r="JK32" s="22">
        <v>3100</v>
      </c>
      <c r="JL32" s="22">
        <v>3200</v>
      </c>
      <c r="JM32" s="22">
        <v>3100</v>
      </c>
      <c r="JN32" s="22">
        <v>3100</v>
      </c>
      <c r="JO32" s="22">
        <v>3100</v>
      </c>
      <c r="JP32" s="22"/>
      <c r="JQ32" s="22"/>
      <c r="JR32" s="22">
        <v>3250</v>
      </c>
      <c r="JS32" s="22">
        <v>3250</v>
      </c>
      <c r="JT32" s="22">
        <v>3270</v>
      </c>
      <c r="JU32" s="22">
        <v>3270</v>
      </c>
      <c r="JV32" s="22">
        <v>3270</v>
      </c>
      <c r="JW32" s="22"/>
      <c r="JX32" s="22"/>
      <c r="JY32" s="22">
        <v>3270</v>
      </c>
      <c r="JZ32" s="22">
        <v>3270</v>
      </c>
      <c r="KA32" s="22"/>
      <c r="KB32" s="22">
        <v>3270</v>
      </c>
      <c r="KC32" s="22">
        <v>3270</v>
      </c>
      <c r="KD32" s="22"/>
      <c r="KE32" s="22"/>
      <c r="KF32" s="22">
        <v>3300</v>
      </c>
      <c r="KG32" s="22">
        <v>3300</v>
      </c>
      <c r="KH32" s="22">
        <v>3300</v>
      </c>
      <c r="KI32" s="22">
        <v>3300</v>
      </c>
      <c r="KJ32" s="22">
        <v>3300</v>
      </c>
      <c r="KK32" s="22"/>
      <c r="KL32" s="22"/>
      <c r="KM32" s="22">
        <v>3300</v>
      </c>
      <c r="KN32" s="22">
        <v>3300</v>
      </c>
      <c r="KO32" s="22">
        <v>3300</v>
      </c>
      <c r="KP32" s="22">
        <v>3300</v>
      </c>
      <c r="KQ32" s="22">
        <v>3300</v>
      </c>
      <c r="KR32" s="22"/>
      <c r="KS32" s="22"/>
      <c r="KT32" s="22">
        <v>3300</v>
      </c>
      <c r="KU32" s="22">
        <v>3300</v>
      </c>
      <c r="KV32" s="22"/>
      <c r="KW32" s="22">
        <v>3300</v>
      </c>
      <c r="KX32" s="22">
        <v>3300</v>
      </c>
      <c r="KY32" s="22"/>
      <c r="KZ32" s="22"/>
      <c r="LA32" s="22">
        <v>3300</v>
      </c>
      <c r="LB32" s="22">
        <v>3300</v>
      </c>
      <c r="LC32" s="22">
        <v>3300</v>
      </c>
      <c r="LD32" s="22">
        <v>3300</v>
      </c>
      <c r="LE32" s="22">
        <v>3300</v>
      </c>
      <c r="LF32" s="22"/>
      <c r="LG32" s="22"/>
      <c r="LH32" s="22"/>
      <c r="LI32" s="22"/>
      <c r="LJ32" s="22">
        <v>3300</v>
      </c>
      <c r="LK32" s="22">
        <v>3300</v>
      </c>
      <c r="LL32" s="22">
        <v>3300</v>
      </c>
      <c r="LM32" s="22"/>
      <c r="LN32" s="22"/>
      <c r="LO32" s="22">
        <v>3350</v>
      </c>
      <c r="LP32" s="22">
        <v>3350</v>
      </c>
      <c r="LQ32" s="22">
        <v>3350</v>
      </c>
      <c r="LR32" s="22">
        <v>3380</v>
      </c>
      <c r="LS32" s="22">
        <v>3380</v>
      </c>
      <c r="LT32" s="22"/>
      <c r="LU32" s="22"/>
      <c r="LV32" s="22">
        <v>3380</v>
      </c>
      <c r="LW32" s="22">
        <v>3380</v>
      </c>
      <c r="LX32" s="22">
        <v>3380</v>
      </c>
      <c r="LY32" s="22">
        <v>3380</v>
      </c>
      <c r="LZ32" s="22">
        <v>3380</v>
      </c>
      <c r="MA32" s="22"/>
      <c r="MB32" s="22"/>
      <c r="MC32" s="22">
        <v>3380</v>
      </c>
      <c r="MD32" s="22">
        <v>3380</v>
      </c>
      <c r="ME32" s="22">
        <v>3380</v>
      </c>
      <c r="MF32" s="22">
        <v>3380</v>
      </c>
      <c r="MG32" s="22">
        <v>3380</v>
      </c>
      <c r="MH32" s="22"/>
      <c r="MI32" s="22"/>
      <c r="MJ32" s="22">
        <v>3380</v>
      </c>
      <c r="MK32" s="22">
        <v>3380</v>
      </c>
      <c r="ML32" s="22">
        <v>3380</v>
      </c>
      <c r="MM32" s="22">
        <v>3380</v>
      </c>
      <c r="MN32" s="22">
        <v>3380</v>
      </c>
      <c r="MO32" s="22"/>
      <c r="MP32" s="22"/>
      <c r="MQ32" s="22">
        <v>3320</v>
      </c>
      <c r="MR32" s="22">
        <v>3290</v>
      </c>
      <c r="MS32" s="22">
        <v>3290</v>
      </c>
      <c r="MT32" s="22">
        <v>3270</v>
      </c>
      <c r="MU32" s="22">
        <v>3270</v>
      </c>
      <c r="MV32" s="22"/>
      <c r="MW32" s="22"/>
      <c r="MX32" s="22">
        <v>3270</v>
      </c>
      <c r="MY32" s="22">
        <v>3270</v>
      </c>
      <c r="MZ32" s="22">
        <v>3270</v>
      </c>
      <c r="NA32" s="22">
        <v>3270</v>
      </c>
      <c r="NB32" s="22">
        <v>3270</v>
      </c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30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30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30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30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30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30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30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30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30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30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30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30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30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30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30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30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30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30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30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30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30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30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30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30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30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30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30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30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30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30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30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30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30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30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30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30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30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30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30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30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30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30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30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s="21" customFormat="1" x14ac:dyDescent="0.25">
      <c r="A33" s="29" t="s">
        <v>133</v>
      </c>
      <c r="B33" s="14"/>
      <c r="C33" s="14"/>
      <c r="D33" s="14"/>
      <c r="E33" s="14">
        <v>3000</v>
      </c>
      <c r="F33" s="14">
        <v>3000</v>
      </c>
      <c r="G33" s="14">
        <v>3000</v>
      </c>
      <c r="H33" s="14">
        <v>3000</v>
      </c>
      <c r="I33" s="14">
        <v>3000</v>
      </c>
      <c r="J33" s="14"/>
      <c r="K33" s="14"/>
      <c r="L33" s="14">
        <v>3000</v>
      </c>
      <c r="M33" s="14">
        <v>3000</v>
      </c>
      <c r="N33" s="14">
        <v>3000</v>
      </c>
      <c r="O33" s="14">
        <v>3100</v>
      </c>
      <c r="P33" s="14">
        <v>3100</v>
      </c>
      <c r="Q33" s="14"/>
      <c r="R33" s="14"/>
      <c r="S33" s="14">
        <v>3100</v>
      </c>
      <c r="T33" s="14">
        <v>3100</v>
      </c>
      <c r="U33" s="14">
        <v>3100</v>
      </c>
      <c r="V33" s="14">
        <v>3100</v>
      </c>
      <c r="W33" s="14">
        <v>3100</v>
      </c>
      <c r="X33" s="14"/>
      <c r="Y33" s="14"/>
      <c r="Z33" s="14">
        <v>3100</v>
      </c>
      <c r="AA33" s="14">
        <v>3100</v>
      </c>
      <c r="AB33" s="14">
        <v>3100</v>
      </c>
      <c r="AC33" s="14">
        <v>3100</v>
      </c>
      <c r="AD33" s="14">
        <v>3100</v>
      </c>
      <c r="AE33" s="14"/>
      <c r="AF33" s="14"/>
      <c r="AG33" s="14">
        <v>3100</v>
      </c>
      <c r="AH33" s="14">
        <v>3100</v>
      </c>
      <c r="AI33" s="14">
        <v>3050</v>
      </c>
      <c r="AJ33" s="14">
        <v>3050</v>
      </c>
      <c r="AK33" s="14">
        <v>3050</v>
      </c>
      <c r="AL33" s="14"/>
      <c r="AM33" s="14"/>
      <c r="AN33" s="14"/>
      <c r="AO33" s="14"/>
      <c r="AP33" s="14">
        <v>3050</v>
      </c>
      <c r="AQ33" s="14">
        <v>3000</v>
      </c>
      <c r="AR33" s="14">
        <v>3000</v>
      </c>
      <c r="AS33" s="14"/>
      <c r="AT33" s="14"/>
      <c r="AU33" s="14">
        <v>3000</v>
      </c>
      <c r="AV33" s="14">
        <v>3000</v>
      </c>
      <c r="AW33" s="14">
        <v>3000</v>
      </c>
      <c r="AX33" s="14">
        <v>2940</v>
      </c>
      <c r="AY33" s="14">
        <v>2940</v>
      </c>
      <c r="AZ33" s="14"/>
      <c r="BA33" s="14"/>
      <c r="BB33" s="14">
        <v>2940</v>
      </c>
      <c r="BC33" s="14">
        <v>2940</v>
      </c>
      <c r="BD33" s="14">
        <v>3000</v>
      </c>
      <c r="BE33" s="14">
        <v>3000</v>
      </c>
      <c r="BF33" s="14">
        <v>3000</v>
      </c>
      <c r="BG33" s="14"/>
      <c r="BH33" s="14"/>
      <c r="BI33" s="14">
        <v>3000</v>
      </c>
      <c r="BJ33" s="14">
        <v>3000</v>
      </c>
      <c r="BK33" s="14">
        <v>3000</v>
      </c>
      <c r="BL33" s="14">
        <v>3000</v>
      </c>
      <c r="BM33" s="14">
        <v>3000</v>
      </c>
      <c r="BN33" s="14"/>
      <c r="BO33" s="14"/>
      <c r="BP33" s="14">
        <v>3000</v>
      </c>
      <c r="BQ33" s="14">
        <v>3000</v>
      </c>
      <c r="BR33" s="14">
        <v>3000</v>
      </c>
      <c r="BS33" s="14">
        <v>3000</v>
      </c>
      <c r="BT33" s="14">
        <v>3000</v>
      </c>
      <c r="BU33" s="14"/>
      <c r="BV33" s="14"/>
      <c r="BW33" s="14">
        <v>3000</v>
      </c>
      <c r="BX33" s="14">
        <v>3000</v>
      </c>
      <c r="BY33" s="14">
        <v>3000</v>
      </c>
      <c r="BZ33" s="14">
        <v>3000</v>
      </c>
      <c r="CA33" s="14">
        <v>3000</v>
      </c>
      <c r="CB33" s="14"/>
      <c r="CC33" s="14"/>
      <c r="CD33" s="14">
        <v>2900</v>
      </c>
      <c r="CE33" s="14">
        <v>2800</v>
      </c>
      <c r="CF33" s="14">
        <v>2700</v>
      </c>
      <c r="CG33" s="14">
        <v>2700</v>
      </c>
      <c r="CH33" s="14"/>
      <c r="CI33" s="14"/>
      <c r="CJ33" s="14"/>
      <c r="CK33" s="14">
        <v>2700</v>
      </c>
      <c r="CL33" s="14">
        <v>2700</v>
      </c>
      <c r="CM33" s="14">
        <v>2700</v>
      </c>
      <c r="CN33" s="14">
        <v>2700</v>
      </c>
      <c r="CO33" s="14">
        <v>2700</v>
      </c>
      <c r="CP33" s="14"/>
      <c r="CQ33" s="14"/>
      <c r="CR33" s="14">
        <v>2700</v>
      </c>
      <c r="CS33" s="14">
        <v>2700</v>
      </c>
      <c r="CT33" s="14">
        <v>2700</v>
      </c>
      <c r="CU33" s="14">
        <v>2700</v>
      </c>
      <c r="CV33" s="14">
        <v>2700</v>
      </c>
      <c r="CW33" s="14"/>
      <c r="CX33" s="14"/>
      <c r="CY33" s="14">
        <v>2700</v>
      </c>
      <c r="CZ33" s="14">
        <v>2700</v>
      </c>
      <c r="DA33" s="14">
        <v>2700</v>
      </c>
      <c r="DB33" s="14">
        <v>2700</v>
      </c>
      <c r="DC33" s="14">
        <v>2700</v>
      </c>
      <c r="DD33" s="14"/>
      <c r="DE33" s="14"/>
      <c r="DF33" s="14">
        <v>2700</v>
      </c>
      <c r="DG33" s="14">
        <v>2800</v>
      </c>
      <c r="DH33" s="14">
        <v>2800</v>
      </c>
      <c r="DI33" s="14"/>
      <c r="DJ33" s="14">
        <v>2800</v>
      </c>
      <c r="DK33" s="14"/>
      <c r="DL33" s="14"/>
      <c r="DM33" s="14">
        <v>2800</v>
      </c>
      <c r="DN33" s="14">
        <v>2800</v>
      </c>
      <c r="DO33" s="14">
        <v>2800</v>
      </c>
      <c r="DP33" s="14">
        <v>2800</v>
      </c>
      <c r="DQ33" s="14">
        <v>2800</v>
      </c>
      <c r="DR33" s="14"/>
      <c r="DS33" s="14"/>
      <c r="DT33" s="14">
        <v>2800</v>
      </c>
      <c r="DU33" s="14">
        <v>2800</v>
      </c>
      <c r="DV33" s="14">
        <v>2800</v>
      </c>
      <c r="DW33" s="14">
        <v>2800</v>
      </c>
      <c r="DX33" s="14">
        <v>2800</v>
      </c>
      <c r="DY33" s="14"/>
      <c r="DZ33" s="14"/>
      <c r="EA33" s="14">
        <v>2800</v>
      </c>
      <c r="EB33" s="14">
        <v>2900</v>
      </c>
      <c r="EC33" s="14">
        <v>2900</v>
      </c>
      <c r="ED33" s="14">
        <v>2900</v>
      </c>
      <c r="EE33" s="14">
        <v>2900</v>
      </c>
      <c r="EF33" s="14"/>
      <c r="EG33" s="14"/>
      <c r="EH33" s="14">
        <v>2900</v>
      </c>
      <c r="EI33" s="14">
        <v>3000</v>
      </c>
      <c r="EJ33" s="14">
        <v>3000</v>
      </c>
      <c r="EK33" s="14">
        <v>2900</v>
      </c>
      <c r="EL33" s="14">
        <v>2850</v>
      </c>
      <c r="EM33" s="14"/>
      <c r="EN33" s="14"/>
      <c r="EO33" s="14">
        <v>2900</v>
      </c>
      <c r="EP33" s="14">
        <v>2900</v>
      </c>
      <c r="EQ33" s="14">
        <v>2900</v>
      </c>
      <c r="ER33" s="14"/>
      <c r="ES33" s="14">
        <v>2900</v>
      </c>
      <c r="ET33" s="14"/>
      <c r="EU33" s="14"/>
      <c r="EV33" s="14">
        <v>2900</v>
      </c>
      <c r="EW33" s="14">
        <v>2800</v>
      </c>
      <c r="EX33" s="14">
        <v>3000</v>
      </c>
      <c r="EY33" s="14">
        <v>3000</v>
      </c>
      <c r="EZ33" s="14">
        <v>3000</v>
      </c>
      <c r="FA33" s="14"/>
      <c r="FB33" s="14"/>
      <c r="FC33" s="14"/>
      <c r="FD33" s="14">
        <v>2800</v>
      </c>
      <c r="FE33" s="14">
        <v>2800</v>
      </c>
      <c r="FF33" s="14">
        <v>2800</v>
      </c>
      <c r="FG33" s="14">
        <v>2800</v>
      </c>
      <c r="FH33" s="14"/>
      <c r="FI33" s="14"/>
      <c r="FJ33" s="14">
        <v>2800</v>
      </c>
      <c r="FK33" s="14">
        <v>2700</v>
      </c>
      <c r="FL33" s="14">
        <v>2700</v>
      </c>
      <c r="FM33" s="14">
        <v>2700</v>
      </c>
      <c r="FN33" s="14">
        <v>2700</v>
      </c>
      <c r="FO33" s="14"/>
      <c r="FP33" s="14"/>
      <c r="FQ33" s="14">
        <v>2680</v>
      </c>
      <c r="FR33" s="14">
        <v>2650</v>
      </c>
      <c r="FS33" s="14">
        <v>2650</v>
      </c>
      <c r="FT33" s="14">
        <v>2650</v>
      </c>
      <c r="FU33" s="14">
        <v>2650</v>
      </c>
      <c r="FV33" s="14"/>
      <c r="FW33" s="14"/>
      <c r="FX33" s="14">
        <v>2650</v>
      </c>
      <c r="FY33" s="14">
        <v>2650</v>
      </c>
      <c r="FZ33" s="14">
        <v>2650</v>
      </c>
      <c r="GA33" s="14">
        <v>2650</v>
      </c>
      <c r="GB33" s="14">
        <v>2650</v>
      </c>
      <c r="GC33" s="14"/>
      <c r="GD33" s="14"/>
      <c r="GE33" s="14">
        <v>2650</v>
      </c>
      <c r="GF33" s="14">
        <v>2650</v>
      </c>
      <c r="GG33" s="14">
        <v>2600</v>
      </c>
      <c r="GH33" s="14">
        <v>2600</v>
      </c>
      <c r="GI33" s="14">
        <v>2600</v>
      </c>
      <c r="GJ33" s="14"/>
      <c r="GK33" s="14"/>
      <c r="GL33" s="14">
        <v>2600</v>
      </c>
      <c r="GM33" s="14">
        <v>2600</v>
      </c>
      <c r="GN33" s="14">
        <v>2550</v>
      </c>
      <c r="GO33" s="14">
        <v>2550</v>
      </c>
      <c r="GP33" s="14">
        <v>2550</v>
      </c>
      <c r="GQ33" s="14"/>
      <c r="GR33" s="14"/>
      <c r="GS33" s="14">
        <v>2500</v>
      </c>
      <c r="GT33" s="14">
        <v>2500</v>
      </c>
      <c r="GU33" s="14">
        <v>2500</v>
      </c>
      <c r="GV33" s="14">
        <v>2500</v>
      </c>
      <c r="GW33" s="14">
        <v>2480</v>
      </c>
      <c r="GX33" s="14"/>
      <c r="GY33" s="14"/>
      <c r="GZ33" s="14">
        <v>2480</v>
      </c>
      <c r="HA33" s="14">
        <v>2480</v>
      </c>
      <c r="HB33" s="14">
        <v>2480</v>
      </c>
      <c r="HC33" s="14">
        <v>2480</v>
      </c>
      <c r="HD33" s="14">
        <v>2480</v>
      </c>
      <c r="HE33" s="14"/>
      <c r="HF33" s="14"/>
      <c r="HG33" s="14">
        <v>2460</v>
      </c>
      <c r="HH33" s="14">
        <v>2460</v>
      </c>
      <c r="HI33" s="14">
        <v>2460</v>
      </c>
      <c r="HJ33" s="14">
        <v>2460</v>
      </c>
      <c r="HK33" s="14">
        <v>2460</v>
      </c>
      <c r="HL33" s="14"/>
      <c r="HM33" s="14"/>
      <c r="HN33" s="14">
        <v>2420</v>
      </c>
      <c r="HO33" s="14">
        <v>2480</v>
      </c>
      <c r="HP33" s="14">
        <v>2480</v>
      </c>
      <c r="HQ33" s="14">
        <v>2480</v>
      </c>
      <c r="HR33" s="14">
        <v>2480</v>
      </c>
      <c r="HS33" s="14"/>
      <c r="HT33" s="14"/>
      <c r="HU33" s="14">
        <v>2500</v>
      </c>
      <c r="HV33" s="14">
        <v>2600</v>
      </c>
      <c r="HW33" s="14">
        <v>2600</v>
      </c>
      <c r="HX33" s="14">
        <v>2600</v>
      </c>
      <c r="HY33" s="14">
        <v>2600</v>
      </c>
      <c r="HZ33" s="14"/>
      <c r="IA33" s="14"/>
      <c r="IB33" s="14">
        <v>2600</v>
      </c>
      <c r="IC33" s="14">
        <v>2600</v>
      </c>
      <c r="ID33" s="14">
        <v>2600</v>
      </c>
      <c r="IE33" s="14">
        <v>2600</v>
      </c>
      <c r="IF33" s="14">
        <v>2600</v>
      </c>
      <c r="IG33" s="14"/>
      <c r="IH33" s="14"/>
      <c r="II33" s="14">
        <v>2750</v>
      </c>
      <c r="IJ33" s="14">
        <v>2800</v>
      </c>
      <c r="IK33" s="14">
        <v>2850</v>
      </c>
      <c r="IL33" s="14">
        <v>2850</v>
      </c>
      <c r="IM33" s="14">
        <v>2850</v>
      </c>
      <c r="IN33" s="14"/>
      <c r="IO33" s="14"/>
      <c r="IP33" s="14">
        <v>2850</v>
      </c>
      <c r="IQ33" s="14">
        <v>2800</v>
      </c>
      <c r="IR33" s="14"/>
      <c r="IS33" s="14">
        <v>2800</v>
      </c>
      <c r="IT33" s="14">
        <v>2800</v>
      </c>
      <c r="IU33" s="14"/>
      <c r="IV33" s="14"/>
      <c r="IW33" s="14">
        <v>2850</v>
      </c>
      <c r="IX33" s="14">
        <v>2850</v>
      </c>
      <c r="IY33" s="14">
        <v>2850</v>
      </c>
      <c r="IZ33" s="14">
        <v>2900</v>
      </c>
      <c r="JA33" s="14">
        <v>3000</v>
      </c>
      <c r="JB33" s="14"/>
      <c r="JC33" s="14"/>
      <c r="JD33" s="14"/>
      <c r="JE33" s="14"/>
      <c r="JF33" s="14">
        <v>3000</v>
      </c>
      <c r="JG33" s="14">
        <v>3000</v>
      </c>
      <c r="JH33" s="14">
        <v>3000</v>
      </c>
      <c r="JI33" s="14"/>
      <c r="JJ33" s="14"/>
      <c r="JK33" s="14">
        <v>3000</v>
      </c>
      <c r="JL33" s="14">
        <v>3000</v>
      </c>
      <c r="JM33" s="14">
        <v>3100</v>
      </c>
      <c r="JN33" s="14">
        <v>3150</v>
      </c>
      <c r="JO33" s="14">
        <v>3150</v>
      </c>
      <c r="JP33" s="14"/>
      <c r="JQ33" s="14"/>
      <c r="JR33" s="14">
        <v>3100</v>
      </c>
      <c r="JS33" s="14">
        <v>3100</v>
      </c>
      <c r="JT33" s="14">
        <v>3100</v>
      </c>
      <c r="JU33" s="14">
        <v>3000</v>
      </c>
      <c r="JV33" s="14">
        <v>3000</v>
      </c>
      <c r="JW33" s="14"/>
      <c r="JX33" s="14"/>
      <c r="JY33" s="14">
        <v>3000</v>
      </c>
      <c r="JZ33" s="14">
        <v>3000</v>
      </c>
      <c r="KA33" s="14"/>
      <c r="KB33" s="14">
        <v>3100</v>
      </c>
      <c r="KC33" s="14">
        <v>3100</v>
      </c>
      <c r="KD33" s="14"/>
      <c r="KE33" s="14"/>
      <c r="KF33" s="14">
        <v>3200</v>
      </c>
      <c r="KG33" s="14">
        <v>3200</v>
      </c>
      <c r="KH33" s="14">
        <v>3200</v>
      </c>
      <c r="KI33" s="14">
        <v>3200</v>
      </c>
      <c r="KJ33" s="14">
        <v>3200</v>
      </c>
      <c r="KK33" s="14"/>
      <c r="KL33" s="14"/>
      <c r="KM33" s="14">
        <v>3200</v>
      </c>
      <c r="KN33" s="14">
        <v>3200</v>
      </c>
      <c r="KO33" s="14">
        <v>3200</v>
      </c>
      <c r="KP33" s="14">
        <v>3200</v>
      </c>
      <c r="KQ33" s="14">
        <v>3200</v>
      </c>
      <c r="KR33" s="14"/>
      <c r="KS33" s="14"/>
      <c r="KT33" s="14">
        <v>3200</v>
      </c>
      <c r="KU33" s="14">
        <v>3300</v>
      </c>
      <c r="KV33" s="14"/>
      <c r="KW33" s="14">
        <v>3300</v>
      </c>
      <c r="KX33" s="14">
        <v>3300</v>
      </c>
      <c r="KY33" s="14"/>
      <c r="KZ33" s="14"/>
      <c r="LA33" s="14">
        <v>3300</v>
      </c>
      <c r="LB33" s="14">
        <v>3300</v>
      </c>
      <c r="LC33" s="14">
        <v>3300</v>
      </c>
      <c r="LD33" s="14">
        <v>3300</v>
      </c>
      <c r="LE33" s="14">
        <v>3300</v>
      </c>
      <c r="LF33" s="14"/>
      <c r="LG33" s="14"/>
      <c r="LH33" s="14"/>
      <c r="LI33" s="14"/>
      <c r="LJ33" s="14">
        <v>3200</v>
      </c>
      <c r="LK33" s="14">
        <v>3200</v>
      </c>
      <c r="LL33" s="14">
        <v>3200</v>
      </c>
      <c r="LM33" s="14"/>
      <c r="LN33" s="14"/>
      <c r="LO33" s="14">
        <v>3200</v>
      </c>
      <c r="LP33" s="14">
        <v>3200</v>
      </c>
      <c r="LQ33" s="14">
        <v>3200</v>
      </c>
      <c r="LR33" s="14">
        <v>3200</v>
      </c>
      <c r="LS33" s="14">
        <v>3200</v>
      </c>
      <c r="LT33" s="14"/>
      <c r="LU33" s="14"/>
      <c r="LV33" s="14">
        <v>3200</v>
      </c>
      <c r="LW33" s="14">
        <v>3200</v>
      </c>
      <c r="LX33" s="14">
        <v>3200</v>
      </c>
      <c r="LY33" s="14">
        <v>3200</v>
      </c>
      <c r="LZ33" s="14">
        <v>3200</v>
      </c>
      <c r="MA33" s="14"/>
      <c r="MB33" s="14"/>
      <c r="MC33" s="14">
        <v>3200</v>
      </c>
      <c r="MD33" s="14">
        <v>3200</v>
      </c>
      <c r="ME33" s="14">
        <v>3200</v>
      </c>
      <c r="MF33" s="14">
        <v>3080</v>
      </c>
      <c r="MG33" s="14">
        <v>3080</v>
      </c>
      <c r="MH33" s="14"/>
      <c r="MI33" s="14"/>
      <c r="MJ33" s="14">
        <v>3080</v>
      </c>
      <c r="MK33" s="14">
        <v>3080</v>
      </c>
      <c r="ML33" s="14">
        <v>3080</v>
      </c>
      <c r="MM33" s="14">
        <v>3080</v>
      </c>
      <c r="MN33" s="14">
        <v>3080</v>
      </c>
      <c r="MO33" s="14"/>
      <c r="MP33" s="14"/>
      <c r="MQ33" s="14">
        <v>3080</v>
      </c>
      <c r="MR33" s="14">
        <v>3080</v>
      </c>
      <c r="MS33" s="14">
        <v>3080</v>
      </c>
      <c r="MT33" s="14">
        <v>3080</v>
      </c>
      <c r="MU33" s="14">
        <v>2980</v>
      </c>
      <c r="MV33" s="14"/>
      <c r="MW33" s="14"/>
      <c r="MX33" s="14">
        <v>3080</v>
      </c>
      <c r="MY33" s="14">
        <v>3080</v>
      </c>
      <c r="MZ33" s="14">
        <v>3100</v>
      </c>
      <c r="NA33" s="14">
        <v>3100</v>
      </c>
      <c r="NB33" s="14">
        <v>3100</v>
      </c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29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29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29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29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29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29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29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29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29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29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29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29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29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29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29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29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29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29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29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29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29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29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29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29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29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29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29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29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29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29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29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29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29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29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29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29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29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29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29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29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29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29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29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  <c r="XFD33" s="14"/>
    </row>
    <row r="34" spans="1:16384" s="3" customFormat="1" x14ac:dyDescent="0.25">
      <c r="A34" s="30" t="s">
        <v>132</v>
      </c>
      <c r="B34" s="22"/>
      <c r="C34" s="22"/>
      <c r="D34" s="22"/>
      <c r="E34" s="22">
        <v>2400</v>
      </c>
      <c r="F34" s="22">
        <v>2400</v>
      </c>
      <c r="G34" s="22">
        <v>2400</v>
      </c>
      <c r="H34" s="22">
        <v>2400</v>
      </c>
      <c r="I34" s="22">
        <v>2400</v>
      </c>
      <c r="J34" s="22"/>
      <c r="K34" s="22"/>
      <c r="L34" s="22">
        <v>2400</v>
      </c>
      <c r="M34" s="22">
        <v>2400</v>
      </c>
      <c r="N34" s="22">
        <v>2400</v>
      </c>
      <c r="O34" s="22">
        <v>2400</v>
      </c>
      <c r="P34" s="22">
        <v>2400</v>
      </c>
      <c r="Q34" s="22"/>
      <c r="R34" s="22"/>
      <c r="S34" s="22">
        <v>2400</v>
      </c>
      <c r="T34" s="22">
        <v>2400</v>
      </c>
      <c r="U34" s="22">
        <v>2400</v>
      </c>
      <c r="V34" s="22">
        <v>2400</v>
      </c>
      <c r="W34" s="22">
        <v>2400</v>
      </c>
      <c r="X34" s="22"/>
      <c r="Y34" s="22"/>
      <c r="Z34" s="22">
        <v>2400</v>
      </c>
      <c r="AA34" s="22">
        <v>2400</v>
      </c>
      <c r="AB34" s="22">
        <v>2400</v>
      </c>
      <c r="AC34" s="22">
        <v>2400</v>
      </c>
      <c r="AD34" s="22">
        <v>2400</v>
      </c>
      <c r="AE34" s="22"/>
      <c r="AF34" s="22"/>
      <c r="AG34" s="22">
        <v>2400</v>
      </c>
      <c r="AH34" s="22">
        <v>3380</v>
      </c>
      <c r="AI34" s="22">
        <v>3330</v>
      </c>
      <c r="AJ34" s="22">
        <v>3330</v>
      </c>
      <c r="AK34" s="22">
        <v>3330</v>
      </c>
      <c r="AL34" s="22"/>
      <c r="AM34" s="22"/>
      <c r="AN34" s="22"/>
      <c r="AO34" s="22"/>
      <c r="AP34" s="22">
        <v>3310</v>
      </c>
      <c r="AQ34" s="22">
        <v>3200</v>
      </c>
      <c r="AR34" s="22">
        <v>3200</v>
      </c>
      <c r="AS34" s="22"/>
      <c r="AT34" s="22"/>
      <c r="AU34" s="22">
        <v>2600</v>
      </c>
      <c r="AV34" s="22">
        <v>2600</v>
      </c>
      <c r="AW34" s="22">
        <v>2600</v>
      </c>
      <c r="AX34" s="22">
        <v>2600</v>
      </c>
      <c r="AY34" s="22">
        <v>2600</v>
      </c>
      <c r="AZ34" s="22"/>
      <c r="BA34" s="22"/>
      <c r="BB34" s="22">
        <v>2600</v>
      </c>
      <c r="BC34" s="22">
        <v>2600</v>
      </c>
      <c r="BD34" s="22">
        <v>2600</v>
      </c>
      <c r="BE34" s="22">
        <v>2600</v>
      </c>
      <c r="BF34" s="22">
        <v>2600</v>
      </c>
      <c r="BG34" s="22"/>
      <c r="BH34" s="22"/>
      <c r="BI34" s="22">
        <v>2600</v>
      </c>
      <c r="BJ34" s="22">
        <v>2600</v>
      </c>
      <c r="BK34" s="22">
        <v>2600</v>
      </c>
      <c r="BL34" s="22">
        <v>2600</v>
      </c>
      <c r="BM34" s="22">
        <v>2600</v>
      </c>
      <c r="BN34" s="22"/>
      <c r="BO34" s="22"/>
      <c r="BP34" s="22">
        <v>2600</v>
      </c>
      <c r="BQ34" s="22">
        <v>2600</v>
      </c>
      <c r="BR34" s="22">
        <v>2600</v>
      </c>
      <c r="BS34" s="22">
        <v>2600</v>
      </c>
      <c r="BT34" s="22">
        <v>2600</v>
      </c>
      <c r="BU34" s="22"/>
      <c r="BV34" s="22"/>
      <c r="BW34" s="22">
        <v>2600</v>
      </c>
      <c r="BX34" s="22">
        <v>2600</v>
      </c>
      <c r="BY34" s="22">
        <v>2600</v>
      </c>
      <c r="BZ34" s="22">
        <v>2600</v>
      </c>
      <c r="CA34" s="22">
        <v>2600</v>
      </c>
      <c r="CB34" s="22"/>
      <c r="CC34" s="22"/>
      <c r="CD34" s="22">
        <v>2600</v>
      </c>
      <c r="CE34" s="22">
        <v>2600</v>
      </c>
      <c r="CF34" s="22">
        <v>2600</v>
      </c>
      <c r="CG34" s="22">
        <v>2600</v>
      </c>
      <c r="CH34" s="22"/>
      <c r="CI34" s="22"/>
      <c r="CJ34" s="22"/>
      <c r="CK34" s="22">
        <v>2600</v>
      </c>
      <c r="CL34" s="22">
        <v>2600</v>
      </c>
      <c r="CM34" s="22">
        <v>2600</v>
      </c>
      <c r="CN34" s="22">
        <v>2600</v>
      </c>
      <c r="CO34" s="22">
        <v>2600</v>
      </c>
      <c r="CP34" s="22"/>
      <c r="CQ34" s="22"/>
      <c r="CR34" s="22">
        <v>2600</v>
      </c>
      <c r="CS34" s="22">
        <v>2600</v>
      </c>
      <c r="CT34" s="22">
        <v>2600</v>
      </c>
      <c r="CU34" s="22">
        <v>2600</v>
      </c>
      <c r="CV34" s="22">
        <v>2600</v>
      </c>
      <c r="CW34" s="22"/>
      <c r="CX34" s="22"/>
      <c r="CY34" s="22">
        <v>2600</v>
      </c>
      <c r="CZ34" s="22">
        <v>2600</v>
      </c>
      <c r="DA34" s="22">
        <v>2600</v>
      </c>
      <c r="DB34" s="22">
        <v>2600</v>
      </c>
      <c r="DC34" s="22">
        <v>2600</v>
      </c>
      <c r="DD34" s="22"/>
      <c r="DE34" s="22"/>
      <c r="DF34" s="22">
        <v>2600</v>
      </c>
      <c r="DG34" s="22">
        <v>2600</v>
      </c>
      <c r="DH34" s="22">
        <v>2600</v>
      </c>
      <c r="DI34" s="22"/>
      <c r="DJ34" s="22">
        <v>2600</v>
      </c>
      <c r="DK34" s="22"/>
      <c r="DL34" s="22"/>
      <c r="DM34" s="22">
        <v>2600</v>
      </c>
      <c r="DN34" s="22">
        <v>2600</v>
      </c>
      <c r="DO34" s="22">
        <v>2600</v>
      </c>
      <c r="DP34" s="22">
        <v>2600</v>
      </c>
      <c r="DQ34" s="22">
        <v>2600</v>
      </c>
      <c r="DR34" s="22"/>
      <c r="DS34" s="22"/>
      <c r="DT34" s="22">
        <v>2600</v>
      </c>
      <c r="DU34" s="22">
        <v>2600</v>
      </c>
      <c r="DV34" s="22">
        <v>2600</v>
      </c>
      <c r="DW34" s="22">
        <v>2600</v>
      </c>
      <c r="DX34" s="22">
        <v>2600</v>
      </c>
      <c r="DY34" s="22"/>
      <c r="DZ34" s="22"/>
      <c r="EA34" s="22">
        <v>2600</v>
      </c>
      <c r="EB34" s="22">
        <v>2600</v>
      </c>
      <c r="EC34" s="22">
        <v>2600</v>
      </c>
      <c r="ED34" s="22">
        <v>2600</v>
      </c>
      <c r="EE34" s="22">
        <v>2600</v>
      </c>
      <c r="EF34" s="22"/>
      <c r="EG34" s="22"/>
      <c r="EH34" s="22">
        <v>2600</v>
      </c>
      <c r="EI34" s="22">
        <v>2500</v>
      </c>
      <c r="EJ34" s="22">
        <v>2500</v>
      </c>
      <c r="EK34" s="22">
        <v>2500</v>
      </c>
      <c r="EL34" s="22">
        <v>2450</v>
      </c>
      <c r="EM34" s="22"/>
      <c r="EN34" s="22"/>
      <c r="EO34" s="22">
        <v>2450</v>
      </c>
      <c r="EP34" s="22">
        <v>2450</v>
      </c>
      <c r="EQ34" s="22">
        <v>2450</v>
      </c>
      <c r="ER34" s="22"/>
      <c r="ES34" s="22">
        <v>2450</v>
      </c>
      <c r="ET34" s="22"/>
      <c r="EU34" s="22"/>
      <c r="EV34" s="22">
        <v>2450</v>
      </c>
      <c r="EW34" s="22">
        <v>2450</v>
      </c>
      <c r="EX34" s="22">
        <v>2450</v>
      </c>
      <c r="EY34" s="22">
        <v>2450</v>
      </c>
      <c r="EZ34" s="22">
        <v>2450</v>
      </c>
      <c r="FA34" s="22"/>
      <c r="FB34" s="22"/>
      <c r="FC34" s="22"/>
      <c r="FD34" s="22">
        <v>2450</v>
      </c>
      <c r="FE34" s="22">
        <v>2450</v>
      </c>
      <c r="FF34" s="22">
        <v>2450</v>
      </c>
      <c r="FG34" s="22">
        <v>2450</v>
      </c>
      <c r="FH34" s="22"/>
      <c r="FI34" s="22"/>
      <c r="FJ34" s="22">
        <v>2450</v>
      </c>
      <c r="FK34" s="22">
        <v>2450</v>
      </c>
      <c r="FL34" s="22">
        <v>2450</v>
      </c>
      <c r="FM34" s="22">
        <v>2450</v>
      </c>
      <c r="FN34" s="22">
        <v>2450</v>
      </c>
      <c r="FO34" s="22"/>
      <c r="FP34" s="22"/>
      <c r="FQ34" s="22">
        <v>2430</v>
      </c>
      <c r="FR34" s="22">
        <v>2400</v>
      </c>
      <c r="FS34" s="22">
        <v>2400</v>
      </c>
      <c r="FT34" s="22">
        <v>2400</v>
      </c>
      <c r="FU34" s="22">
        <v>2400</v>
      </c>
      <c r="FV34" s="22"/>
      <c r="FW34" s="22"/>
      <c r="FX34" s="22">
        <v>2400</v>
      </c>
      <c r="FY34" s="22">
        <v>2400</v>
      </c>
      <c r="FZ34" s="22">
        <v>2400</v>
      </c>
      <c r="GA34" s="22">
        <v>2400</v>
      </c>
      <c r="GB34" s="22">
        <v>2400</v>
      </c>
      <c r="GC34" s="22"/>
      <c r="GD34" s="22"/>
      <c r="GE34" s="22">
        <v>2400</v>
      </c>
      <c r="GF34" s="22">
        <v>2400</v>
      </c>
      <c r="GG34" s="22">
        <v>2400</v>
      </c>
      <c r="GH34" s="22">
        <v>2400</v>
      </c>
      <c r="GI34" s="22">
        <v>2400</v>
      </c>
      <c r="GJ34" s="22"/>
      <c r="GK34" s="22"/>
      <c r="GL34" s="22">
        <v>2300</v>
      </c>
      <c r="GM34" s="22">
        <v>2300</v>
      </c>
      <c r="GN34" s="22">
        <v>2400</v>
      </c>
      <c r="GO34" s="22">
        <v>2400</v>
      </c>
      <c r="GP34" s="22">
        <v>2400</v>
      </c>
      <c r="GQ34" s="22"/>
      <c r="GR34" s="22"/>
      <c r="GS34" s="22">
        <v>2420</v>
      </c>
      <c r="GT34" s="22">
        <v>2420</v>
      </c>
      <c r="GU34" s="22">
        <v>2420</v>
      </c>
      <c r="GV34" s="22">
        <v>2420</v>
      </c>
      <c r="GW34" s="22">
        <v>2400</v>
      </c>
      <c r="GX34" s="22"/>
      <c r="GY34" s="22"/>
      <c r="GZ34" s="22">
        <v>2380</v>
      </c>
      <c r="HA34" s="22">
        <v>2380</v>
      </c>
      <c r="HB34" s="22">
        <v>2400</v>
      </c>
      <c r="HC34" s="22">
        <v>2400</v>
      </c>
      <c r="HD34" s="22">
        <v>2400</v>
      </c>
      <c r="HE34" s="22"/>
      <c r="HF34" s="22"/>
      <c r="HG34" s="22">
        <v>2400</v>
      </c>
      <c r="HH34" s="22">
        <v>2400</v>
      </c>
      <c r="HI34" s="22">
        <v>2400</v>
      </c>
      <c r="HJ34" s="22">
        <v>2400</v>
      </c>
      <c r="HK34" s="22">
        <v>2400</v>
      </c>
      <c r="HL34" s="22"/>
      <c r="HM34" s="22"/>
      <c r="HN34" s="22">
        <v>2400</v>
      </c>
      <c r="HO34" s="22">
        <v>2400</v>
      </c>
      <c r="HP34" s="22">
        <v>2400</v>
      </c>
      <c r="HQ34" s="22">
        <v>2400</v>
      </c>
      <c r="HR34" s="22">
        <v>2400</v>
      </c>
      <c r="HS34" s="22"/>
      <c r="HT34" s="22"/>
      <c r="HU34" s="22">
        <v>2400</v>
      </c>
      <c r="HV34" s="22">
        <v>2500</v>
      </c>
      <c r="HW34" s="22">
        <v>2500</v>
      </c>
      <c r="HX34" s="22">
        <v>2500</v>
      </c>
      <c r="HY34" s="22">
        <v>2500</v>
      </c>
      <c r="HZ34" s="22"/>
      <c r="IA34" s="22"/>
      <c r="IB34" s="22">
        <v>2500</v>
      </c>
      <c r="IC34" s="22">
        <v>2600</v>
      </c>
      <c r="ID34" s="22">
        <v>2600</v>
      </c>
      <c r="IE34" s="22">
        <v>2600</v>
      </c>
      <c r="IF34" s="22">
        <v>2600</v>
      </c>
      <c r="IG34" s="22"/>
      <c r="IH34" s="22"/>
      <c r="II34" s="22">
        <v>2600</v>
      </c>
      <c r="IJ34" s="22">
        <v>2600</v>
      </c>
      <c r="IK34" s="22">
        <v>2600</v>
      </c>
      <c r="IL34" s="22">
        <v>2600</v>
      </c>
      <c r="IM34" s="22">
        <v>2600</v>
      </c>
      <c r="IN34" s="22"/>
      <c r="IO34" s="22"/>
      <c r="IP34" s="22">
        <v>2600</v>
      </c>
      <c r="IQ34" s="22">
        <v>2600</v>
      </c>
      <c r="IR34" s="22"/>
      <c r="IS34" s="22">
        <v>2600</v>
      </c>
      <c r="IT34" s="22">
        <v>2600</v>
      </c>
      <c r="IU34" s="22"/>
      <c r="IV34" s="22"/>
      <c r="IW34" s="22">
        <v>2600</v>
      </c>
      <c r="IX34" s="22">
        <v>2600</v>
      </c>
      <c r="IY34" s="22">
        <v>2600</v>
      </c>
      <c r="IZ34" s="22">
        <v>2600</v>
      </c>
      <c r="JA34" s="22">
        <v>2600</v>
      </c>
      <c r="JB34" s="22"/>
      <c r="JC34" s="22"/>
      <c r="JD34" s="22"/>
      <c r="JE34" s="22"/>
      <c r="JF34" s="22">
        <v>2600</v>
      </c>
      <c r="JG34" s="22">
        <v>2650</v>
      </c>
      <c r="JH34" s="22">
        <v>2650</v>
      </c>
      <c r="JI34" s="22"/>
      <c r="JJ34" s="22"/>
      <c r="JK34" s="22">
        <v>2650</v>
      </c>
      <c r="JL34" s="22">
        <v>2650</v>
      </c>
      <c r="JM34" s="22">
        <v>2650</v>
      </c>
      <c r="JN34" s="22">
        <v>2650</v>
      </c>
      <c r="JO34" s="22">
        <v>2550</v>
      </c>
      <c r="JP34" s="22"/>
      <c r="JQ34" s="22"/>
      <c r="JR34" s="22">
        <v>2650</v>
      </c>
      <c r="JS34" s="22">
        <v>2650</v>
      </c>
      <c r="JT34" s="22">
        <v>2650</v>
      </c>
      <c r="JU34" s="22">
        <v>2650</v>
      </c>
      <c r="JV34" s="22">
        <v>2650</v>
      </c>
      <c r="JW34" s="22"/>
      <c r="JX34" s="22"/>
      <c r="JY34" s="22">
        <v>2650</v>
      </c>
      <c r="JZ34" s="22">
        <v>2650</v>
      </c>
      <c r="KA34" s="22"/>
      <c r="KB34" s="22">
        <v>2650</v>
      </c>
      <c r="KC34" s="22">
        <v>2650</v>
      </c>
      <c r="KD34" s="22"/>
      <c r="KE34" s="22"/>
      <c r="KF34" s="22">
        <v>2700</v>
      </c>
      <c r="KG34" s="22">
        <v>2700</v>
      </c>
      <c r="KH34" s="22">
        <v>2700</v>
      </c>
      <c r="KI34" s="22">
        <v>2700</v>
      </c>
      <c r="KJ34" s="22">
        <v>2700</v>
      </c>
      <c r="KK34" s="22"/>
      <c r="KL34" s="22"/>
      <c r="KM34" s="22">
        <v>2700</v>
      </c>
      <c r="KN34" s="22">
        <v>2800</v>
      </c>
      <c r="KO34" s="22">
        <v>2800</v>
      </c>
      <c r="KP34" s="22">
        <v>2800</v>
      </c>
      <c r="KQ34" s="22">
        <v>2800</v>
      </c>
      <c r="KR34" s="22"/>
      <c r="KS34" s="22"/>
      <c r="KT34" s="22">
        <v>2800</v>
      </c>
      <c r="KU34" s="22">
        <v>2800</v>
      </c>
      <c r="KV34" s="22"/>
      <c r="KW34" s="22">
        <v>2800</v>
      </c>
      <c r="KX34" s="22">
        <v>2800</v>
      </c>
      <c r="KY34" s="22"/>
      <c r="KZ34" s="22"/>
      <c r="LA34" s="22">
        <v>2800</v>
      </c>
      <c r="LB34" s="22">
        <v>2800</v>
      </c>
      <c r="LC34" s="22">
        <v>2800</v>
      </c>
      <c r="LD34" s="22">
        <v>2800</v>
      </c>
      <c r="LE34" s="22">
        <v>2800</v>
      </c>
      <c r="LF34" s="22"/>
      <c r="LG34" s="22"/>
      <c r="LH34" s="22"/>
      <c r="LI34" s="22"/>
      <c r="LJ34" s="22">
        <v>2800</v>
      </c>
      <c r="LK34" s="22">
        <v>2800</v>
      </c>
      <c r="LL34" s="22">
        <v>2800</v>
      </c>
      <c r="LM34" s="22"/>
      <c r="LN34" s="22"/>
      <c r="LO34" s="22">
        <v>2800</v>
      </c>
      <c r="LP34" s="22">
        <v>2800</v>
      </c>
      <c r="LQ34" s="22">
        <v>2800</v>
      </c>
      <c r="LR34" s="22">
        <v>2800</v>
      </c>
      <c r="LS34" s="22">
        <v>2800</v>
      </c>
      <c r="LT34" s="22"/>
      <c r="LU34" s="22"/>
      <c r="LV34" s="22">
        <v>2800</v>
      </c>
      <c r="LW34" s="22">
        <v>2800</v>
      </c>
      <c r="LX34" s="22">
        <v>2800</v>
      </c>
      <c r="LY34" s="22">
        <v>2800</v>
      </c>
      <c r="LZ34" s="22">
        <v>2800</v>
      </c>
      <c r="MA34" s="22"/>
      <c r="MB34" s="22"/>
      <c r="MC34" s="22">
        <v>2800</v>
      </c>
      <c r="MD34" s="22">
        <v>2800</v>
      </c>
      <c r="ME34" s="22">
        <v>2800</v>
      </c>
      <c r="MF34" s="22">
        <v>2800</v>
      </c>
      <c r="MG34" s="22">
        <v>2800</v>
      </c>
      <c r="MH34" s="22"/>
      <c r="MI34" s="22"/>
      <c r="MJ34" s="22">
        <v>2800</v>
      </c>
      <c r="MK34" s="22">
        <v>2800</v>
      </c>
      <c r="ML34" s="22">
        <v>2800</v>
      </c>
      <c r="MM34" s="22">
        <v>2800</v>
      </c>
      <c r="MN34" s="22">
        <v>2800</v>
      </c>
      <c r="MO34" s="22"/>
      <c r="MP34" s="22"/>
      <c r="MQ34" s="22">
        <v>2800</v>
      </c>
      <c r="MR34" s="22">
        <v>2800</v>
      </c>
      <c r="MS34" s="22">
        <v>2800</v>
      </c>
      <c r="MT34" s="22">
        <v>2800</v>
      </c>
      <c r="MU34" s="22">
        <v>2700</v>
      </c>
      <c r="MV34" s="22"/>
      <c r="MW34" s="22"/>
      <c r="MX34" s="22">
        <v>2800</v>
      </c>
      <c r="MY34" s="22">
        <v>2800</v>
      </c>
      <c r="MZ34" s="22">
        <v>2800</v>
      </c>
      <c r="NA34" s="22">
        <v>2800</v>
      </c>
      <c r="NB34" s="22">
        <v>2800</v>
      </c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30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2"/>
      <c r="AMF34" s="22"/>
      <c r="AMG34" s="22"/>
      <c r="AMH34" s="22"/>
      <c r="AMI34" s="22"/>
      <c r="AMJ34" s="22"/>
      <c r="AMK34" s="22"/>
      <c r="AML34" s="22"/>
      <c r="AMM34" s="22"/>
      <c r="AMN34" s="22"/>
      <c r="AMO34" s="22"/>
      <c r="AMP34" s="22"/>
      <c r="AMQ34" s="22"/>
      <c r="AMR34" s="22"/>
      <c r="AMS34" s="22"/>
      <c r="AMT34" s="22"/>
      <c r="AMU34" s="22"/>
      <c r="AMV34" s="22"/>
      <c r="AMW34" s="22"/>
      <c r="AMX34" s="22"/>
      <c r="AMY34" s="22"/>
      <c r="AMZ34" s="22"/>
      <c r="ANA34" s="22"/>
      <c r="ANB34" s="22"/>
      <c r="ANC34" s="22"/>
      <c r="AND34" s="22"/>
      <c r="ANE34" s="22"/>
      <c r="ANF34" s="22"/>
      <c r="ANG34" s="22"/>
      <c r="ANH34" s="22"/>
      <c r="ANI34" s="22"/>
      <c r="ANJ34" s="22"/>
      <c r="ANK34" s="22"/>
      <c r="ANL34" s="22"/>
      <c r="ANM34" s="22"/>
      <c r="ANN34" s="22"/>
      <c r="ANO34" s="22"/>
      <c r="ANP34" s="22"/>
      <c r="ANQ34" s="22"/>
      <c r="ANR34" s="22"/>
      <c r="ANS34" s="22"/>
      <c r="ANT34" s="22"/>
      <c r="ANU34" s="22"/>
      <c r="ANV34" s="22"/>
      <c r="ANW34" s="22"/>
      <c r="ANX34" s="22"/>
      <c r="ANY34" s="22"/>
      <c r="ANZ34" s="22"/>
      <c r="AOA34" s="22"/>
      <c r="AOB34" s="22"/>
      <c r="AOC34" s="22"/>
      <c r="AOD34" s="22"/>
      <c r="AOE34" s="22"/>
      <c r="AOF34" s="22"/>
      <c r="AOG34" s="22"/>
      <c r="AOH34" s="22"/>
      <c r="AOI34" s="22"/>
      <c r="AOJ34" s="22"/>
      <c r="AOK34" s="22"/>
      <c r="AOL34" s="22"/>
      <c r="AOM34" s="22"/>
      <c r="AON34" s="22"/>
      <c r="AOO34" s="22"/>
      <c r="AOP34" s="22"/>
      <c r="AOQ34" s="22"/>
      <c r="AOR34" s="22"/>
      <c r="AOS34" s="22"/>
      <c r="AOT34" s="22"/>
      <c r="AOU34" s="22"/>
      <c r="AOV34" s="22"/>
      <c r="AOW34" s="22"/>
      <c r="AOX34" s="22"/>
      <c r="AOY34" s="22"/>
      <c r="AOZ34" s="22"/>
      <c r="APA34" s="22"/>
      <c r="APB34" s="22"/>
      <c r="APC34" s="22"/>
      <c r="APD34" s="22"/>
      <c r="APE34" s="22"/>
      <c r="APF34" s="22"/>
      <c r="APG34" s="30"/>
      <c r="APH34" s="22"/>
      <c r="API34" s="22"/>
      <c r="APJ34" s="22"/>
      <c r="APK34" s="22"/>
      <c r="APL34" s="22"/>
      <c r="APM34" s="22"/>
      <c r="APN34" s="22"/>
      <c r="APO34" s="22"/>
      <c r="APP34" s="22"/>
      <c r="APQ34" s="22"/>
      <c r="APR34" s="22"/>
      <c r="APS34" s="22"/>
      <c r="APT34" s="22"/>
      <c r="APU34" s="22"/>
      <c r="APV34" s="22"/>
      <c r="APW34" s="22"/>
      <c r="APX34" s="22"/>
      <c r="APY34" s="22"/>
      <c r="APZ34" s="22"/>
      <c r="AQA34" s="22"/>
      <c r="AQB34" s="22"/>
      <c r="AQC34" s="22"/>
      <c r="AQD34" s="22"/>
      <c r="AQE34" s="22"/>
      <c r="AQF34" s="22"/>
      <c r="AQG34" s="22"/>
      <c r="AQH34" s="22"/>
      <c r="AQI34" s="22"/>
      <c r="AQJ34" s="22"/>
      <c r="AQK34" s="22"/>
      <c r="AQL34" s="22"/>
      <c r="AQM34" s="22"/>
      <c r="AQN34" s="22"/>
      <c r="AQO34" s="22"/>
      <c r="AQP34" s="22"/>
      <c r="AQQ34" s="22"/>
      <c r="AQR34" s="22"/>
      <c r="AQS34" s="22"/>
      <c r="AQT34" s="22"/>
      <c r="AQU34" s="22"/>
      <c r="AQV34" s="22"/>
      <c r="AQW34" s="22"/>
      <c r="AQX34" s="22"/>
      <c r="AQY34" s="22"/>
      <c r="AQZ34" s="22"/>
      <c r="ARA34" s="22"/>
      <c r="ARB34" s="22"/>
      <c r="ARC34" s="22"/>
      <c r="ARD34" s="22"/>
      <c r="ARE34" s="22"/>
      <c r="ARF34" s="22"/>
      <c r="ARG34" s="22"/>
      <c r="ARH34" s="22"/>
      <c r="ARI34" s="22"/>
      <c r="ARJ34" s="22"/>
      <c r="ARK34" s="22"/>
      <c r="ARL34" s="22"/>
      <c r="ARM34" s="22"/>
      <c r="ARN34" s="22"/>
      <c r="ARO34" s="22"/>
      <c r="ARP34" s="22"/>
      <c r="ARQ34" s="22"/>
      <c r="ARR34" s="22"/>
      <c r="ARS34" s="22"/>
      <c r="ART34" s="22"/>
      <c r="ARU34" s="22"/>
      <c r="ARV34" s="22"/>
      <c r="ARW34" s="22"/>
      <c r="ARX34" s="22"/>
      <c r="ARY34" s="22"/>
      <c r="ARZ34" s="22"/>
      <c r="ASA34" s="22"/>
      <c r="ASB34" s="22"/>
      <c r="ASC34" s="22"/>
      <c r="ASD34" s="22"/>
      <c r="ASE34" s="22"/>
      <c r="ASF34" s="22"/>
      <c r="ASG34" s="22"/>
      <c r="ASH34" s="22"/>
      <c r="ASI34" s="22"/>
      <c r="ASJ34" s="22"/>
      <c r="ASK34" s="22"/>
      <c r="ASL34" s="22"/>
      <c r="ASM34" s="22"/>
      <c r="ASN34" s="22"/>
      <c r="ASO34" s="22"/>
      <c r="ASP34" s="22"/>
      <c r="ASQ34" s="22"/>
      <c r="ASR34" s="22"/>
      <c r="ASS34" s="22"/>
      <c r="AST34" s="22"/>
      <c r="ASU34" s="22"/>
      <c r="ASV34" s="22"/>
      <c r="ASW34" s="22"/>
      <c r="ASX34" s="22"/>
      <c r="ASY34" s="22"/>
      <c r="ASZ34" s="22"/>
      <c r="ATA34" s="22"/>
      <c r="ATB34" s="22"/>
      <c r="ATC34" s="22"/>
      <c r="ATD34" s="22"/>
      <c r="ATE34" s="22"/>
      <c r="ATF34" s="22"/>
      <c r="ATG34" s="22"/>
      <c r="ATH34" s="22"/>
      <c r="ATI34" s="22"/>
      <c r="ATJ34" s="22"/>
      <c r="ATK34" s="22"/>
      <c r="ATL34" s="22"/>
      <c r="ATM34" s="22"/>
      <c r="ATN34" s="22"/>
      <c r="ATO34" s="22"/>
      <c r="ATP34" s="22"/>
      <c r="ATQ34" s="22"/>
      <c r="ATR34" s="22"/>
      <c r="ATS34" s="22"/>
      <c r="ATT34" s="22"/>
      <c r="ATU34" s="22"/>
      <c r="ATV34" s="22"/>
      <c r="ATW34" s="22"/>
      <c r="ATX34" s="22"/>
      <c r="ATY34" s="22"/>
      <c r="ATZ34" s="22"/>
      <c r="AUA34" s="22"/>
      <c r="AUB34" s="22"/>
      <c r="AUC34" s="22"/>
      <c r="AUD34" s="22"/>
      <c r="AUE34" s="22"/>
      <c r="AUF34" s="22"/>
      <c r="AUG34" s="22"/>
      <c r="AUH34" s="22"/>
      <c r="AUI34" s="22"/>
      <c r="AUJ34" s="22"/>
      <c r="AUK34" s="22"/>
      <c r="AUL34" s="22"/>
      <c r="AUM34" s="22"/>
      <c r="AUN34" s="22"/>
      <c r="AUO34" s="22"/>
      <c r="AUP34" s="22"/>
      <c r="AUQ34" s="22"/>
      <c r="AUR34" s="22"/>
      <c r="AUS34" s="22"/>
      <c r="AUT34" s="22"/>
      <c r="AUU34" s="22"/>
      <c r="AUV34" s="22"/>
      <c r="AUW34" s="22"/>
      <c r="AUX34" s="22"/>
      <c r="AUY34" s="22"/>
      <c r="AUZ34" s="22"/>
      <c r="AVA34" s="22"/>
      <c r="AVB34" s="22"/>
      <c r="AVC34" s="22"/>
      <c r="AVD34" s="22"/>
      <c r="AVE34" s="22"/>
      <c r="AVF34" s="22"/>
      <c r="AVG34" s="22"/>
      <c r="AVH34" s="22"/>
      <c r="AVI34" s="22"/>
      <c r="AVJ34" s="22"/>
      <c r="AVK34" s="22"/>
      <c r="AVL34" s="22"/>
      <c r="AVM34" s="22"/>
      <c r="AVN34" s="22"/>
      <c r="AVO34" s="22"/>
      <c r="AVP34" s="22"/>
      <c r="AVQ34" s="22"/>
      <c r="AVR34" s="22"/>
      <c r="AVS34" s="22"/>
      <c r="AVT34" s="22"/>
      <c r="AVU34" s="22"/>
      <c r="AVV34" s="22"/>
      <c r="AVW34" s="22"/>
      <c r="AVX34" s="22"/>
      <c r="AVY34" s="22"/>
      <c r="AVZ34" s="22"/>
      <c r="AWA34" s="22"/>
      <c r="AWB34" s="22"/>
      <c r="AWC34" s="22"/>
      <c r="AWD34" s="22"/>
      <c r="AWE34" s="22"/>
      <c r="AWF34" s="22"/>
      <c r="AWG34" s="22"/>
      <c r="AWH34" s="22"/>
      <c r="AWI34" s="22"/>
      <c r="AWJ34" s="22"/>
      <c r="AWK34" s="22"/>
      <c r="AWL34" s="22"/>
      <c r="AWM34" s="22"/>
      <c r="AWN34" s="22"/>
      <c r="AWO34" s="22"/>
      <c r="AWP34" s="22"/>
      <c r="AWQ34" s="22"/>
      <c r="AWR34" s="22"/>
      <c r="AWS34" s="22"/>
      <c r="AWT34" s="22"/>
      <c r="AWU34" s="22"/>
      <c r="AWV34" s="22"/>
      <c r="AWW34" s="22"/>
      <c r="AWX34" s="22"/>
      <c r="AWY34" s="22"/>
      <c r="AWZ34" s="22"/>
      <c r="AXA34" s="22"/>
      <c r="AXB34" s="22"/>
      <c r="AXC34" s="22"/>
      <c r="AXD34" s="22"/>
      <c r="AXE34" s="22"/>
      <c r="AXF34" s="22"/>
      <c r="AXG34" s="22"/>
      <c r="AXH34" s="22"/>
      <c r="AXI34" s="22"/>
      <c r="AXJ34" s="22"/>
      <c r="AXK34" s="22"/>
      <c r="AXL34" s="22"/>
      <c r="AXM34" s="22"/>
      <c r="AXN34" s="22"/>
      <c r="AXO34" s="22"/>
      <c r="AXP34" s="22"/>
      <c r="AXQ34" s="22"/>
      <c r="AXR34" s="22"/>
      <c r="AXS34" s="22"/>
      <c r="AXT34" s="22"/>
      <c r="AXU34" s="22"/>
      <c r="AXV34" s="22"/>
      <c r="AXW34" s="22"/>
      <c r="AXX34" s="22"/>
      <c r="AXY34" s="22"/>
      <c r="AXZ34" s="22"/>
      <c r="AYA34" s="22"/>
      <c r="AYB34" s="22"/>
      <c r="AYC34" s="22"/>
      <c r="AYD34" s="22"/>
      <c r="AYE34" s="22"/>
      <c r="AYF34" s="22"/>
      <c r="AYG34" s="22"/>
      <c r="AYH34" s="22"/>
      <c r="AYI34" s="22"/>
      <c r="AYJ34" s="22"/>
      <c r="AYK34" s="22"/>
      <c r="AYL34" s="22"/>
      <c r="AYM34" s="22"/>
      <c r="AYN34" s="22"/>
      <c r="AYO34" s="22"/>
      <c r="AYP34" s="22"/>
      <c r="AYQ34" s="22"/>
      <c r="AYR34" s="22"/>
      <c r="AYS34" s="22"/>
      <c r="AYT34" s="22"/>
      <c r="AYU34" s="22"/>
      <c r="AYV34" s="22"/>
      <c r="AYW34" s="22"/>
      <c r="AYX34" s="22"/>
      <c r="AYY34" s="22"/>
      <c r="AYZ34" s="22"/>
      <c r="AZA34" s="22"/>
      <c r="AZB34" s="22"/>
      <c r="AZC34" s="22"/>
      <c r="AZD34" s="22"/>
      <c r="AZE34" s="22"/>
      <c r="AZF34" s="22"/>
      <c r="AZG34" s="22"/>
      <c r="AZH34" s="22"/>
      <c r="AZI34" s="22"/>
      <c r="AZJ34" s="22"/>
      <c r="AZK34" s="22"/>
      <c r="AZL34" s="22"/>
      <c r="AZM34" s="22"/>
      <c r="AZN34" s="22"/>
      <c r="AZO34" s="22"/>
      <c r="AZP34" s="22"/>
      <c r="AZQ34" s="22"/>
      <c r="AZR34" s="22"/>
      <c r="AZS34" s="22"/>
      <c r="AZT34" s="22"/>
      <c r="AZU34" s="22"/>
      <c r="AZV34" s="22"/>
      <c r="AZW34" s="22"/>
      <c r="AZX34" s="22"/>
      <c r="AZY34" s="22"/>
      <c r="AZZ34" s="22"/>
      <c r="BAA34" s="22"/>
      <c r="BAB34" s="22"/>
      <c r="BAC34" s="22"/>
      <c r="BAD34" s="22"/>
      <c r="BAE34" s="22"/>
      <c r="BAF34" s="22"/>
      <c r="BAG34" s="22"/>
      <c r="BAH34" s="22"/>
      <c r="BAI34" s="22"/>
      <c r="BAJ34" s="22"/>
      <c r="BAK34" s="22"/>
      <c r="BAL34" s="22"/>
      <c r="BAM34" s="22"/>
      <c r="BAN34" s="22"/>
      <c r="BAO34" s="22"/>
      <c r="BAP34" s="22"/>
      <c r="BAQ34" s="22"/>
      <c r="BAR34" s="22"/>
      <c r="BAS34" s="22"/>
      <c r="BAT34" s="22"/>
      <c r="BAU34" s="22"/>
      <c r="BAV34" s="22"/>
      <c r="BAW34" s="22"/>
      <c r="BAX34" s="22"/>
      <c r="BAY34" s="22"/>
      <c r="BAZ34" s="22"/>
      <c r="BBA34" s="22"/>
      <c r="BBB34" s="22"/>
      <c r="BBC34" s="22"/>
      <c r="BBD34" s="22"/>
      <c r="BBE34" s="22"/>
      <c r="BBF34" s="22"/>
      <c r="BBG34" s="22"/>
      <c r="BBH34" s="22"/>
      <c r="BBI34" s="22"/>
      <c r="BBJ34" s="22"/>
      <c r="BBK34" s="22"/>
      <c r="BBL34" s="22"/>
      <c r="BBM34" s="22"/>
      <c r="BBN34" s="22"/>
      <c r="BBO34" s="22"/>
      <c r="BBP34" s="22"/>
      <c r="BBQ34" s="22"/>
      <c r="BBR34" s="22"/>
      <c r="BBS34" s="22"/>
      <c r="BBT34" s="22"/>
      <c r="BBU34" s="22"/>
      <c r="BBV34" s="22"/>
      <c r="BBW34" s="22"/>
      <c r="BBX34" s="22"/>
      <c r="BBY34" s="22"/>
      <c r="BBZ34" s="22"/>
      <c r="BCA34" s="22"/>
      <c r="BCB34" s="22"/>
      <c r="BCC34" s="22"/>
      <c r="BCD34" s="22"/>
      <c r="BCE34" s="22"/>
      <c r="BCF34" s="22"/>
      <c r="BCG34" s="22"/>
      <c r="BCH34" s="22"/>
      <c r="BCI34" s="22"/>
      <c r="BCJ34" s="22"/>
      <c r="BCK34" s="22"/>
      <c r="BCL34" s="22"/>
      <c r="BCM34" s="22"/>
      <c r="BCN34" s="22"/>
      <c r="BCO34" s="22"/>
      <c r="BCP34" s="22"/>
      <c r="BCQ34" s="22"/>
      <c r="BCR34" s="22"/>
      <c r="BCS34" s="22"/>
      <c r="BCT34" s="22"/>
      <c r="BCU34" s="22"/>
      <c r="BCV34" s="22"/>
      <c r="BCW34" s="22"/>
      <c r="BCX34" s="22"/>
      <c r="BCY34" s="22"/>
      <c r="BCZ34" s="22"/>
      <c r="BDA34" s="22"/>
      <c r="BDB34" s="22"/>
      <c r="BDC34" s="22"/>
      <c r="BDD34" s="22"/>
      <c r="BDE34" s="22"/>
      <c r="BDF34" s="22"/>
      <c r="BDG34" s="22"/>
      <c r="BDH34" s="22"/>
      <c r="BDI34" s="30"/>
      <c r="BDJ34" s="22"/>
      <c r="BDK34" s="22"/>
      <c r="BDL34" s="22"/>
      <c r="BDM34" s="22"/>
      <c r="BDN34" s="22"/>
      <c r="BDO34" s="22"/>
      <c r="BDP34" s="22"/>
      <c r="BDQ34" s="22"/>
      <c r="BDR34" s="22"/>
      <c r="BDS34" s="22"/>
      <c r="BDT34" s="22"/>
      <c r="BDU34" s="22"/>
      <c r="BDV34" s="22"/>
      <c r="BDW34" s="22"/>
      <c r="BDX34" s="22"/>
      <c r="BDY34" s="22"/>
      <c r="BDZ34" s="22"/>
      <c r="BEA34" s="22"/>
      <c r="BEB34" s="22"/>
      <c r="BEC34" s="22"/>
      <c r="BED34" s="22"/>
      <c r="BEE34" s="22"/>
      <c r="BEF34" s="22"/>
      <c r="BEG34" s="22"/>
      <c r="BEH34" s="22"/>
      <c r="BEI34" s="22"/>
      <c r="BEJ34" s="22"/>
      <c r="BEK34" s="22"/>
      <c r="BEL34" s="22"/>
      <c r="BEM34" s="22"/>
      <c r="BEN34" s="22"/>
      <c r="BEO34" s="22"/>
      <c r="BEP34" s="22"/>
      <c r="BEQ34" s="22"/>
      <c r="BER34" s="22"/>
      <c r="BES34" s="22"/>
      <c r="BET34" s="22"/>
      <c r="BEU34" s="22"/>
      <c r="BEV34" s="22"/>
      <c r="BEW34" s="22"/>
      <c r="BEX34" s="22"/>
      <c r="BEY34" s="22"/>
      <c r="BEZ34" s="22"/>
      <c r="BFA34" s="22"/>
      <c r="BFB34" s="22"/>
      <c r="BFC34" s="22"/>
      <c r="BFD34" s="22"/>
      <c r="BFE34" s="22"/>
      <c r="BFF34" s="22"/>
      <c r="BFG34" s="22"/>
      <c r="BFH34" s="22"/>
      <c r="BFI34" s="22"/>
      <c r="BFJ34" s="22"/>
      <c r="BFK34" s="22"/>
      <c r="BFL34" s="22"/>
      <c r="BFM34" s="22"/>
      <c r="BFN34" s="22"/>
      <c r="BFO34" s="22"/>
      <c r="BFP34" s="22"/>
      <c r="BFQ34" s="22"/>
      <c r="BFR34" s="22"/>
      <c r="BFS34" s="22"/>
      <c r="BFT34" s="22"/>
      <c r="BFU34" s="22"/>
      <c r="BFV34" s="22"/>
      <c r="BFW34" s="22"/>
      <c r="BFX34" s="22"/>
      <c r="BFY34" s="22"/>
      <c r="BFZ34" s="22"/>
      <c r="BGA34" s="22"/>
      <c r="BGB34" s="22"/>
      <c r="BGC34" s="22"/>
      <c r="BGD34" s="22"/>
      <c r="BGE34" s="22"/>
      <c r="BGF34" s="22"/>
      <c r="BGG34" s="22"/>
      <c r="BGH34" s="22"/>
      <c r="BGI34" s="22"/>
      <c r="BGJ34" s="22"/>
      <c r="BGK34" s="22"/>
      <c r="BGL34" s="22"/>
      <c r="BGM34" s="22"/>
      <c r="BGN34" s="22"/>
      <c r="BGO34" s="22"/>
      <c r="BGP34" s="22"/>
      <c r="BGQ34" s="22"/>
      <c r="BGR34" s="22"/>
      <c r="BGS34" s="22"/>
      <c r="BGT34" s="22"/>
      <c r="BGU34" s="22"/>
      <c r="BGV34" s="22"/>
      <c r="BGW34" s="22"/>
      <c r="BGX34" s="22"/>
      <c r="BGY34" s="22"/>
      <c r="BGZ34" s="22"/>
      <c r="BHA34" s="22"/>
      <c r="BHB34" s="22"/>
      <c r="BHC34" s="22"/>
      <c r="BHD34" s="22"/>
      <c r="BHE34" s="22"/>
      <c r="BHF34" s="22"/>
      <c r="BHG34" s="22"/>
      <c r="BHH34" s="22"/>
      <c r="BHI34" s="22"/>
      <c r="BHJ34" s="22"/>
      <c r="BHK34" s="22"/>
      <c r="BHL34" s="22"/>
      <c r="BHM34" s="22"/>
      <c r="BHN34" s="22"/>
      <c r="BHO34" s="22"/>
      <c r="BHP34" s="22"/>
      <c r="BHQ34" s="22"/>
      <c r="BHR34" s="22"/>
      <c r="BHS34" s="22"/>
      <c r="BHT34" s="22"/>
      <c r="BHU34" s="22"/>
      <c r="BHV34" s="22"/>
      <c r="BHW34" s="22"/>
      <c r="BHX34" s="22"/>
      <c r="BHY34" s="22"/>
      <c r="BHZ34" s="22"/>
      <c r="BIA34" s="22"/>
      <c r="BIB34" s="22"/>
      <c r="BIC34" s="22"/>
      <c r="BID34" s="22"/>
      <c r="BIE34" s="22"/>
      <c r="BIF34" s="22"/>
      <c r="BIG34" s="22"/>
      <c r="BIH34" s="22"/>
      <c r="BII34" s="22"/>
      <c r="BIJ34" s="22"/>
      <c r="BIK34" s="22"/>
      <c r="BIL34" s="22"/>
      <c r="BIM34" s="22"/>
      <c r="BIN34" s="22"/>
      <c r="BIO34" s="22"/>
      <c r="BIP34" s="22"/>
      <c r="BIQ34" s="22"/>
      <c r="BIR34" s="22"/>
      <c r="BIS34" s="22"/>
      <c r="BIT34" s="22"/>
      <c r="BIU34" s="22"/>
      <c r="BIV34" s="22"/>
      <c r="BIW34" s="22"/>
      <c r="BIX34" s="22"/>
      <c r="BIY34" s="22"/>
      <c r="BIZ34" s="22"/>
      <c r="BJA34" s="22"/>
      <c r="BJB34" s="22"/>
      <c r="BJC34" s="22"/>
      <c r="BJD34" s="22"/>
      <c r="BJE34" s="22"/>
      <c r="BJF34" s="22"/>
      <c r="BJG34" s="22"/>
      <c r="BJH34" s="22"/>
      <c r="BJI34" s="22"/>
      <c r="BJJ34" s="22"/>
      <c r="BJK34" s="22"/>
      <c r="BJL34" s="22"/>
      <c r="BJM34" s="22"/>
      <c r="BJN34" s="22"/>
      <c r="BJO34" s="22"/>
      <c r="BJP34" s="22"/>
      <c r="BJQ34" s="22"/>
      <c r="BJR34" s="22"/>
      <c r="BJS34" s="22"/>
      <c r="BJT34" s="22"/>
      <c r="BJU34" s="22"/>
      <c r="BJV34" s="22"/>
      <c r="BJW34" s="22"/>
      <c r="BJX34" s="22"/>
      <c r="BJY34" s="22"/>
      <c r="BJZ34" s="22"/>
      <c r="BKA34" s="22"/>
      <c r="BKB34" s="22"/>
      <c r="BKC34" s="22"/>
      <c r="BKD34" s="22"/>
      <c r="BKE34" s="22"/>
      <c r="BKF34" s="22"/>
      <c r="BKG34" s="22"/>
      <c r="BKH34" s="22"/>
      <c r="BKI34" s="22"/>
      <c r="BKJ34" s="22"/>
      <c r="BKK34" s="22"/>
      <c r="BKL34" s="22"/>
      <c r="BKM34" s="22"/>
      <c r="BKN34" s="22"/>
      <c r="BKO34" s="22"/>
      <c r="BKP34" s="22"/>
      <c r="BKQ34" s="22"/>
      <c r="BKR34" s="22"/>
      <c r="BKS34" s="22"/>
      <c r="BKT34" s="22"/>
      <c r="BKU34" s="22"/>
      <c r="BKV34" s="22"/>
      <c r="BKW34" s="22"/>
      <c r="BKX34" s="22"/>
      <c r="BKY34" s="22"/>
      <c r="BKZ34" s="22"/>
      <c r="BLA34" s="22"/>
      <c r="BLB34" s="22"/>
      <c r="BLC34" s="22"/>
      <c r="BLD34" s="22"/>
      <c r="BLE34" s="22"/>
      <c r="BLF34" s="22"/>
      <c r="BLG34" s="22"/>
      <c r="BLH34" s="22"/>
      <c r="BLI34" s="22"/>
      <c r="BLJ34" s="22"/>
      <c r="BLK34" s="22"/>
      <c r="BLL34" s="22"/>
      <c r="BLM34" s="22"/>
      <c r="BLN34" s="22"/>
      <c r="BLO34" s="22"/>
      <c r="BLP34" s="22"/>
      <c r="BLQ34" s="22"/>
      <c r="BLR34" s="22"/>
      <c r="BLS34" s="22"/>
      <c r="BLT34" s="22"/>
      <c r="BLU34" s="22"/>
      <c r="BLV34" s="22"/>
      <c r="BLW34" s="22"/>
      <c r="BLX34" s="22"/>
      <c r="BLY34" s="22"/>
      <c r="BLZ34" s="22"/>
      <c r="BMA34" s="22"/>
      <c r="BMB34" s="22"/>
      <c r="BMC34" s="22"/>
      <c r="BMD34" s="22"/>
      <c r="BME34" s="22"/>
      <c r="BMF34" s="22"/>
      <c r="BMG34" s="22"/>
      <c r="BMH34" s="22"/>
      <c r="BMI34" s="22"/>
      <c r="BMJ34" s="22"/>
      <c r="BMK34" s="22"/>
      <c r="BML34" s="22"/>
      <c r="BMM34" s="22"/>
      <c r="BMN34" s="22"/>
      <c r="BMO34" s="22"/>
      <c r="BMP34" s="22"/>
      <c r="BMQ34" s="22"/>
      <c r="BMR34" s="22"/>
      <c r="BMS34" s="22"/>
      <c r="BMT34" s="22"/>
      <c r="BMU34" s="22"/>
      <c r="BMV34" s="22"/>
      <c r="BMW34" s="22"/>
      <c r="BMX34" s="22"/>
      <c r="BMY34" s="22"/>
      <c r="BMZ34" s="22"/>
      <c r="BNA34" s="22"/>
      <c r="BNB34" s="22"/>
      <c r="BNC34" s="22"/>
      <c r="BND34" s="22"/>
      <c r="BNE34" s="22"/>
      <c r="BNF34" s="22"/>
      <c r="BNG34" s="22"/>
      <c r="BNH34" s="22"/>
      <c r="BNI34" s="22"/>
      <c r="BNJ34" s="22"/>
      <c r="BNK34" s="22"/>
      <c r="BNL34" s="22"/>
      <c r="BNM34" s="22"/>
      <c r="BNN34" s="22"/>
      <c r="BNO34" s="22"/>
      <c r="BNP34" s="22"/>
      <c r="BNQ34" s="22"/>
      <c r="BNR34" s="22"/>
      <c r="BNS34" s="22"/>
      <c r="BNT34" s="22"/>
      <c r="BNU34" s="22"/>
      <c r="BNV34" s="22"/>
      <c r="BNW34" s="22"/>
      <c r="BNX34" s="22"/>
      <c r="BNY34" s="22"/>
      <c r="BNZ34" s="22"/>
      <c r="BOA34" s="22"/>
      <c r="BOB34" s="22"/>
      <c r="BOC34" s="22"/>
      <c r="BOD34" s="22"/>
      <c r="BOE34" s="22"/>
      <c r="BOF34" s="22"/>
      <c r="BOG34" s="22"/>
      <c r="BOH34" s="22"/>
      <c r="BOI34" s="22"/>
      <c r="BOJ34" s="22"/>
      <c r="BOK34" s="22"/>
      <c r="BOL34" s="22"/>
      <c r="BOM34" s="22"/>
      <c r="BON34" s="22"/>
      <c r="BOO34" s="22"/>
      <c r="BOP34" s="22"/>
      <c r="BOQ34" s="22"/>
      <c r="BOR34" s="22"/>
      <c r="BOS34" s="22"/>
      <c r="BOT34" s="22"/>
      <c r="BOU34" s="22"/>
      <c r="BOV34" s="22"/>
      <c r="BOW34" s="22"/>
      <c r="BOX34" s="22"/>
      <c r="BOY34" s="22"/>
      <c r="BOZ34" s="22"/>
      <c r="BPA34" s="22"/>
      <c r="BPB34" s="22"/>
      <c r="BPC34" s="22"/>
      <c r="BPD34" s="22"/>
      <c r="BPE34" s="22"/>
      <c r="BPF34" s="22"/>
      <c r="BPG34" s="22"/>
      <c r="BPH34" s="22"/>
      <c r="BPI34" s="22"/>
      <c r="BPJ34" s="22"/>
      <c r="BPK34" s="22"/>
      <c r="BPL34" s="22"/>
      <c r="BPM34" s="22"/>
      <c r="BPN34" s="22"/>
      <c r="BPO34" s="22"/>
      <c r="BPP34" s="22"/>
      <c r="BPQ34" s="22"/>
      <c r="BPR34" s="22"/>
      <c r="BPS34" s="22"/>
      <c r="BPT34" s="22"/>
      <c r="BPU34" s="22"/>
      <c r="BPV34" s="22"/>
      <c r="BPW34" s="22"/>
      <c r="BPX34" s="22"/>
      <c r="BPY34" s="22"/>
      <c r="BPZ34" s="22"/>
      <c r="BQA34" s="22"/>
      <c r="BQB34" s="22"/>
      <c r="BQC34" s="22"/>
      <c r="BQD34" s="22"/>
      <c r="BQE34" s="22"/>
      <c r="BQF34" s="22"/>
      <c r="BQG34" s="22"/>
      <c r="BQH34" s="22"/>
      <c r="BQI34" s="22"/>
      <c r="BQJ34" s="22"/>
      <c r="BQK34" s="22"/>
      <c r="BQL34" s="22"/>
      <c r="BQM34" s="22"/>
      <c r="BQN34" s="22"/>
      <c r="BQO34" s="22"/>
      <c r="BQP34" s="22"/>
      <c r="BQQ34" s="22"/>
      <c r="BQR34" s="22"/>
      <c r="BQS34" s="22"/>
      <c r="BQT34" s="22"/>
      <c r="BQU34" s="22"/>
      <c r="BQV34" s="22"/>
      <c r="BQW34" s="22"/>
      <c r="BQX34" s="22"/>
      <c r="BQY34" s="22"/>
      <c r="BQZ34" s="22"/>
      <c r="BRA34" s="22"/>
      <c r="BRB34" s="22"/>
      <c r="BRC34" s="22"/>
      <c r="BRD34" s="22"/>
      <c r="BRE34" s="22"/>
      <c r="BRF34" s="22"/>
      <c r="BRG34" s="22"/>
      <c r="BRH34" s="22"/>
      <c r="BRI34" s="22"/>
      <c r="BRJ34" s="22"/>
      <c r="BRK34" s="30"/>
      <c r="BRL34" s="22"/>
      <c r="BRM34" s="22"/>
      <c r="BRN34" s="22"/>
      <c r="BRO34" s="22"/>
      <c r="BRP34" s="22"/>
      <c r="BRQ34" s="22"/>
      <c r="BRR34" s="22"/>
      <c r="BRS34" s="22"/>
      <c r="BRT34" s="22"/>
      <c r="BRU34" s="22"/>
      <c r="BRV34" s="22"/>
      <c r="BRW34" s="22"/>
      <c r="BRX34" s="22"/>
      <c r="BRY34" s="22"/>
      <c r="BRZ34" s="22"/>
      <c r="BSA34" s="22"/>
      <c r="BSB34" s="22"/>
      <c r="BSC34" s="22"/>
      <c r="BSD34" s="22"/>
      <c r="BSE34" s="22"/>
      <c r="BSF34" s="22"/>
      <c r="BSG34" s="22"/>
      <c r="BSH34" s="22"/>
      <c r="BSI34" s="22"/>
      <c r="BSJ34" s="22"/>
      <c r="BSK34" s="22"/>
      <c r="BSL34" s="22"/>
      <c r="BSM34" s="22"/>
      <c r="BSN34" s="22"/>
      <c r="BSO34" s="22"/>
      <c r="BSP34" s="22"/>
      <c r="BSQ34" s="22"/>
      <c r="BSR34" s="22"/>
      <c r="BSS34" s="22"/>
      <c r="BST34" s="22"/>
      <c r="BSU34" s="22"/>
      <c r="BSV34" s="22"/>
      <c r="BSW34" s="22"/>
      <c r="BSX34" s="22"/>
      <c r="BSY34" s="22"/>
      <c r="BSZ34" s="22"/>
      <c r="BTA34" s="22"/>
      <c r="BTB34" s="22"/>
      <c r="BTC34" s="22"/>
      <c r="BTD34" s="22"/>
      <c r="BTE34" s="22"/>
      <c r="BTF34" s="22"/>
      <c r="BTG34" s="22"/>
      <c r="BTH34" s="22"/>
      <c r="BTI34" s="22"/>
      <c r="BTJ34" s="22"/>
      <c r="BTK34" s="22"/>
      <c r="BTL34" s="22"/>
      <c r="BTM34" s="22"/>
      <c r="BTN34" s="22"/>
      <c r="BTO34" s="22"/>
      <c r="BTP34" s="22"/>
      <c r="BTQ34" s="22"/>
      <c r="BTR34" s="22"/>
      <c r="BTS34" s="22"/>
      <c r="BTT34" s="22"/>
      <c r="BTU34" s="22"/>
      <c r="BTV34" s="22"/>
      <c r="BTW34" s="22"/>
      <c r="BTX34" s="22"/>
      <c r="BTY34" s="22"/>
      <c r="BTZ34" s="22"/>
      <c r="BUA34" s="22"/>
      <c r="BUB34" s="22"/>
      <c r="BUC34" s="22"/>
      <c r="BUD34" s="22"/>
      <c r="BUE34" s="22"/>
      <c r="BUF34" s="22"/>
      <c r="BUG34" s="22"/>
      <c r="BUH34" s="22"/>
      <c r="BUI34" s="22"/>
      <c r="BUJ34" s="22"/>
      <c r="BUK34" s="22"/>
      <c r="BUL34" s="22"/>
      <c r="BUM34" s="22"/>
      <c r="BUN34" s="22"/>
      <c r="BUO34" s="22"/>
      <c r="BUP34" s="22"/>
      <c r="BUQ34" s="22"/>
      <c r="BUR34" s="22"/>
      <c r="BUS34" s="22"/>
      <c r="BUT34" s="22"/>
      <c r="BUU34" s="22"/>
      <c r="BUV34" s="22"/>
      <c r="BUW34" s="22"/>
      <c r="BUX34" s="22"/>
      <c r="BUY34" s="22"/>
      <c r="BUZ34" s="22"/>
      <c r="BVA34" s="22"/>
      <c r="BVB34" s="22"/>
      <c r="BVC34" s="22"/>
      <c r="BVD34" s="22"/>
      <c r="BVE34" s="22"/>
      <c r="BVF34" s="22"/>
      <c r="BVG34" s="22"/>
      <c r="BVH34" s="22"/>
      <c r="BVI34" s="22"/>
      <c r="BVJ34" s="22"/>
      <c r="BVK34" s="22"/>
      <c r="BVL34" s="22"/>
      <c r="BVM34" s="22"/>
      <c r="BVN34" s="22"/>
      <c r="BVO34" s="22"/>
      <c r="BVP34" s="22"/>
      <c r="BVQ34" s="22"/>
      <c r="BVR34" s="22"/>
      <c r="BVS34" s="22"/>
      <c r="BVT34" s="22"/>
      <c r="BVU34" s="22"/>
      <c r="BVV34" s="22"/>
      <c r="BVW34" s="22"/>
      <c r="BVX34" s="22"/>
      <c r="BVY34" s="22"/>
      <c r="BVZ34" s="22"/>
      <c r="BWA34" s="22"/>
      <c r="BWB34" s="22"/>
      <c r="BWC34" s="22"/>
      <c r="BWD34" s="22"/>
      <c r="BWE34" s="22"/>
      <c r="BWF34" s="22"/>
      <c r="BWG34" s="22"/>
      <c r="BWH34" s="22"/>
      <c r="BWI34" s="22"/>
      <c r="BWJ34" s="22"/>
      <c r="BWK34" s="22"/>
      <c r="BWL34" s="22"/>
      <c r="BWM34" s="22"/>
      <c r="BWN34" s="22"/>
      <c r="BWO34" s="22"/>
      <c r="BWP34" s="22"/>
      <c r="BWQ34" s="22"/>
      <c r="BWR34" s="22"/>
      <c r="BWS34" s="22"/>
      <c r="BWT34" s="22"/>
      <c r="BWU34" s="22"/>
      <c r="BWV34" s="22"/>
      <c r="BWW34" s="22"/>
      <c r="BWX34" s="22"/>
      <c r="BWY34" s="22"/>
      <c r="BWZ34" s="22"/>
      <c r="BXA34" s="22"/>
      <c r="BXB34" s="22"/>
      <c r="BXC34" s="22"/>
      <c r="BXD34" s="22"/>
      <c r="BXE34" s="22"/>
      <c r="BXF34" s="22"/>
      <c r="BXG34" s="22"/>
      <c r="BXH34" s="22"/>
      <c r="BXI34" s="22"/>
      <c r="BXJ34" s="22"/>
      <c r="BXK34" s="22"/>
      <c r="BXL34" s="22"/>
      <c r="BXM34" s="22"/>
      <c r="BXN34" s="22"/>
      <c r="BXO34" s="22"/>
      <c r="BXP34" s="22"/>
      <c r="BXQ34" s="22"/>
      <c r="BXR34" s="22"/>
      <c r="BXS34" s="22"/>
      <c r="BXT34" s="22"/>
      <c r="BXU34" s="22"/>
      <c r="BXV34" s="22"/>
      <c r="BXW34" s="22"/>
      <c r="BXX34" s="22"/>
      <c r="BXY34" s="22"/>
      <c r="BXZ34" s="22"/>
      <c r="BYA34" s="22"/>
      <c r="BYB34" s="22"/>
      <c r="BYC34" s="22"/>
      <c r="BYD34" s="22"/>
      <c r="BYE34" s="22"/>
      <c r="BYF34" s="22"/>
      <c r="BYG34" s="22"/>
      <c r="BYH34" s="22"/>
      <c r="BYI34" s="22"/>
      <c r="BYJ34" s="22"/>
      <c r="BYK34" s="22"/>
      <c r="BYL34" s="22"/>
      <c r="BYM34" s="22"/>
      <c r="BYN34" s="22"/>
      <c r="BYO34" s="22"/>
      <c r="BYP34" s="22"/>
      <c r="BYQ34" s="22"/>
      <c r="BYR34" s="22"/>
      <c r="BYS34" s="22"/>
      <c r="BYT34" s="22"/>
      <c r="BYU34" s="22"/>
      <c r="BYV34" s="22"/>
      <c r="BYW34" s="22"/>
      <c r="BYX34" s="22"/>
      <c r="BYY34" s="22"/>
      <c r="BYZ34" s="22"/>
      <c r="BZA34" s="22"/>
      <c r="BZB34" s="22"/>
      <c r="BZC34" s="22"/>
      <c r="BZD34" s="22"/>
      <c r="BZE34" s="22"/>
      <c r="BZF34" s="22"/>
      <c r="BZG34" s="22"/>
      <c r="BZH34" s="22"/>
      <c r="BZI34" s="22"/>
      <c r="BZJ34" s="22"/>
      <c r="BZK34" s="22"/>
      <c r="BZL34" s="22"/>
      <c r="BZM34" s="22"/>
      <c r="BZN34" s="22"/>
      <c r="BZO34" s="22"/>
      <c r="BZP34" s="22"/>
      <c r="BZQ34" s="22"/>
      <c r="BZR34" s="22"/>
      <c r="BZS34" s="22"/>
      <c r="BZT34" s="22"/>
      <c r="BZU34" s="22"/>
      <c r="BZV34" s="22"/>
      <c r="BZW34" s="22"/>
      <c r="BZX34" s="22"/>
      <c r="BZY34" s="22"/>
      <c r="BZZ34" s="22"/>
      <c r="CAA34" s="22"/>
      <c r="CAB34" s="22"/>
      <c r="CAC34" s="22"/>
      <c r="CAD34" s="22"/>
      <c r="CAE34" s="22"/>
      <c r="CAF34" s="22"/>
      <c r="CAG34" s="22"/>
      <c r="CAH34" s="22"/>
      <c r="CAI34" s="22"/>
      <c r="CAJ34" s="22"/>
      <c r="CAK34" s="22"/>
      <c r="CAL34" s="22"/>
      <c r="CAM34" s="22"/>
      <c r="CAN34" s="22"/>
      <c r="CAO34" s="22"/>
      <c r="CAP34" s="22"/>
      <c r="CAQ34" s="22"/>
      <c r="CAR34" s="22"/>
      <c r="CAS34" s="22"/>
      <c r="CAT34" s="22"/>
      <c r="CAU34" s="22"/>
      <c r="CAV34" s="22"/>
      <c r="CAW34" s="22"/>
      <c r="CAX34" s="22"/>
      <c r="CAY34" s="22"/>
      <c r="CAZ34" s="22"/>
      <c r="CBA34" s="22"/>
      <c r="CBB34" s="22"/>
      <c r="CBC34" s="22"/>
      <c r="CBD34" s="22"/>
      <c r="CBE34" s="22"/>
      <c r="CBF34" s="22"/>
      <c r="CBG34" s="22"/>
      <c r="CBH34" s="22"/>
      <c r="CBI34" s="22"/>
      <c r="CBJ34" s="22"/>
      <c r="CBK34" s="22"/>
      <c r="CBL34" s="22"/>
      <c r="CBM34" s="22"/>
      <c r="CBN34" s="22"/>
      <c r="CBO34" s="22"/>
      <c r="CBP34" s="22"/>
      <c r="CBQ34" s="22"/>
      <c r="CBR34" s="22"/>
      <c r="CBS34" s="22"/>
      <c r="CBT34" s="22"/>
      <c r="CBU34" s="22"/>
      <c r="CBV34" s="22"/>
      <c r="CBW34" s="22"/>
      <c r="CBX34" s="22"/>
      <c r="CBY34" s="22"/>
      <c r="CBZ34" s="22"/>
      <c r="CCA34" s="22"/>
      <c r="CCB34" s="22"/>
      <c r="CCC34" s="22"/>
      <c r="CCD34" s="22"/>
      <c r="CCE34" s="22"/>
      <c r="CCF34" s="22"/>
      <c r="CCG34" s="22"/>
      <c r="CCH34" s="22"/>
      <c r="CCI34" s="22"/>
      <c r="CCJ34" s="22"/>
      <c r="CCK34" s="22"/>
      <c r="CCL34" s="22"/>
      <c r="CCM34" s="22"/>
      <c r="CCN34" s="22"/>
      <c r="CCO34" s="22"/>
      <c r="CCP34" s="22"/>
      <c r="CCQ34" s="22"/>
      <c r="CCR34" s="22"/>
      <c r="CCS34" s="22"/>
      <c r="CCT34" s="22"/>
      <c r="CCU34" s="22"/>
      <c r="CCV34" s="22"/>
      <c r="CCW34" s="22"/>
      <c r="CCX34" s="22"/>
      <c r="CCY34" s="22"/>
      <c r="CCZ34" s="22"/>
      <c r="CDA34" s="22"/>
      <c r="CDB34" s="22"/>
      <c r="CDC34" s="22"/>
      <c r="CDD34" s="22"/>
      <c r="CDE34" s="22"/>
      <c r="CDF34" s="22"/>
      <c r="CDG34" s="22"/>
      <c r="CDH34" s="22"/>
      <c r="CDI34" s="22"/>
      <c r="CDJ34" s="22"/>
      <c r="CDK34" s="22"/>
      <c r="CDL34" s="22"/>
      <c r="CDM34" s="22"/>
      <c r="CDN34" s="22"/>
      <c r="CDO34" s="22"/>
      <c r="CDP34" s="22"/>
      <c r="CDQ34" s="22"/>
      <c r="CDR34" s="22"/>
      <c r="CDS34" s="22"/>
      <c r="CDT34" s="22"/>
      <c r="CDU34" s="22"/>
      <c r="CDV34" s="22"/>
      <c r="CDW34" s="22"/>
      <c r="CDX34" s="22"/>
      <c r="CDY34" s="22"/>
      <c r="CDZ34" s="22"/>
      <c r="CEA34" s="22"/>
      <c r="CEB34" s="22"/>
      <c r="CEC34" s="22"/>
      <c r="CED34" s="22"/>
      <c r="CEE34" s="22"/>
      <c r="CEF34" s="22"/>
      <c r="CEG34" s="22"/>
      <c r="CEH34" s="22"/>
      <c r="CEI34" s="22"/>
      <c r="CEJ34" s="22"/>
      <c r="CEK34" s="22"/>
      <c r="CEL34" s="22"/>
      <c r="CEM34" s="22"/>
      <c r="CEN34" s="22"/>
      <c r="CEO34" s="22"/>
      <c r="CEP34" s="22"/>
      <c r="CEQ34" s="22"/>
      <c r="CER34" s="22"/>
      <c r="CES34" s="22"/>
      <c r="CET34" s="22"/>
      <c r="CEU34" s="22"/>
      <c r="CEV34" s="22"/>
      <c r="CEW34" s="22"/>
      <c r="CEX34" s="22"/>
      <c r="CEY34" s="22"/>
      <c r="CEZ34" s="22"/>
      <c r="CFA34" s="22"/>
      <c r="CFB34" s="22"/>
      <c r="CFC34" s="22"/>
      <c r="CFD34" s="22"/>
      <c r="CFE34" s="22"/>
      <c r="CFF34" s="22"/>
      <c r="CFG34" s="22"/>
      <c r="CFH34" s="22"/>
      <c r="CFI34" s="22"/>
      <c r="CFJ34" s="22"/>
      <c r="CFK34" s="22"/>
      <c r="CFL34" s="22"/>
      <c r="CFM34" s="30"/>
      <c r="CFN34" s="22"/>
      <c r="CFO34" s="22"/>
      <c r="CFP34" s="22"/>
      <c r="CFQ34" s="22"/>
      <c r="CFR34" s="22"/>
      <c r="CFS34" s="22"/>
      <c r="CFT34" s="22"/>
      <c r="CFU34" s="22"/>
      <c r="CFV34" s="22"/>
      <c r="CFW34" s="22"/>
      <c r="CFX34" s="22"/>
      <c r="CFY34" s="22"/>
      <c r="CFZ34" s="22"/>
      <c r="CGA34" s="22"/>
      <c r="CGB34" s="22"/>
      <c r="CGC34" s="22"/>
      <c r="CGD34" s="22"/>
      <c r="CGE34" s="22"/>
      <c r="CGF34" s="22"/>
      <c r="CGG34" s="22"/>
      <c r="CGH34" s="22"/>
      <c r="CGI34" s="22"/>
      <c r="CGJ34" s="22"/>
      <c r="CGK34" s="22"/>
      <c r="CGL34" s="22"/>
      <c r="CGM34" s="22"/>
      <c r="CGN34" s="22"/>
      <c r="CGO34" s="22"/>
      <c r="CGP34" s="22"/>
      <c r="CGQ34" s="22"/>
      <c r="CGR34" s="22"/>
      <c r="CGS34" s="22"/>
      <c r="CGT34" s="22"/>
      <c r="CGU34" s="22"/>
      <c r="CGV34" s="22"/>
      <c r="CGW34" s="22"/>
      <c r="CGX34" s="22"/>
      <c r="CGY34" s="22"/>
      <c r="CGZ34" s="22"/>
      <c r="CHA34" s="22"/>
      <c r="CHB34" s="22"/>
      <c r="CHC34" s="22"/>
      <c r="CHD34" s="22"/>
      <c r="CHE34" s="22"/>
      <c r="CHF34" s="22"/>
      <c r="CHG34" s="22"/>
      <c r="CHH34" s="22"/>
      <c r="CHI34" s="22"/>
      <c r="CHJ34" s="22"/>
      <c r="CHK34" s="22"/>
      <c r="CHL34" s="22"/>
      <c r="CHM34" s="22"/>
      <c r="CHN34" s="22"/>
      <c r="CHO34" s="22"/>
      <c r="CHP34" s="22"/>
      <c r="CHQ34" s="22"/>
      <c r="CHR34" s="22"/>
      <c r="CHS34" s="22"/>
      <c r="CHT34" s="22"/>
      <c r="CHU34" s="22"/>
      <c r="CHV34" s="22"/>
      <c r="CHW34" s="22"/>
      <c r="CHX34" s="22"/>
      <c r="CHY34" s="22"/>
      <c r="CHZ34" s="22"/>
      <c r="CIA34" s="22"/>
      <c r="CIB34" s="22"/>
      <c r="CIC34" s="22"/>
      <c r="CID34" s="22"/>
      <c r="CIE34" s="22"/>
      <c r="CIF34" s="22"/>
      <c r="CIG34" s="22"/>
      <c r="CIH34" s="22"/>
      <c r="CII34" s="22"/>
      <c r="CIJ34" s="22"/>
      <c r="CIK34" s="22"/>
      <c r="CIL34" s="22"/>
      <c r="CIM34" s="22"/>
      <c r="CIN34" s="22"/>
      <c r="CIO34" s="22"/>
      <c r="CIP34" s="22"/>
      <c r="CIQ34" s="22"/>
      <c r="CIR34" s="22"/>
      <c r="CIS34" s="22"/>
      <c r="CIT34" s="22"/>
      <c r="CIU34" s="22"/>
      <c r="CIV34" s="22"/>
      <c r="CIW34" s="22"/>
      <c r="CIX34" s="22"/>
      <c r="CIY34" s="22"/>
      <c r="CIZ34" s="22"/>
      <c r="CJA34" s="22"/>
      <c r="CJB34" s="22"/>
      <c r="CJC34" s="22"/>
      <c r="CJD34" s="22"/>
      <c r="CJE34" s="22"/>
      <c r="CJF34" s="22"/>
      <c r="CJG34" s="22"/>
      <c r="CJH34" s="22"/>
      <c r="CJI34" s="22"/>
      <c r="CJJ34" s="22"/>
      <c r="CJK34" s="22"/>
      <c r="CJL34" s="22"/>
      <c r="CJM34" s="22"/>
      <c r="CJN34" s="22"/>
      <c r="CJO34" s="22"/>
      <c r="CJP34" s="22"/>
      <c r="CJQ34" s="22"/>
      <c r="CJR34" s="22"/>
      <c r="CJS34" s="22"/>
      <c r="CJT34" s="22"/>
      <c r="CJU34" s="22"/>
      <c r="CJV34" s="22"/>
      <c r="CJW34" s="22"/>
      <c r="CJX34" s="22"/>
      <c r="CJY34" s="22"/>
      <c r="CJZ34" s="22"/>
      <c r="CKA34" s="22"/>
      <c r="CKB34" s="22"/>
      <c r="CKC34" s="22"/>
      <c r="CKD34" s="22"/>
      <c r="CKE34" s="22"/>
      <c r="CKF34" s="22"/>
      <c r="CKG34" s="22"/>
      <c r="CKH34" s="22"/>
      <c r="CKI34" s="22"/>
      <c r="CKJ34" s="22"/>
      <c r="CKK34" s="22"/>
      <c r="CKL34" s="22"/>
      <c r="CKM34" s="22"/>
      <c r="CKN34" s="22"/>
      <c r="CKO34" s="22"/>
      <c r="CKP34" s="22"/>
      <c r="CKQ34" s="22"/>
      <c r="CKR34" s="22"/>
      <c r="CKS34" s="22"/>
      <c r="CKT34" s="22"/>
      <c r="CKU34" s="22"/>
      <c r="CKV34" s="22"/>
      <c r="CKW34" s="22"/>
      <c r="CKX34" s="22"/>
      <c r="CKY34" s="22"/>
      <c r="CKZ34" s="22"/>
      <c r="CLA34" s="22"/>
      <c r="CLB34" s="22"/>
      <c r="CLC34" s="22"/>
      <c r="CLD34" s="22"/>
      <c r="CLE34" s="22"/>
      <c r="CLF34" s="22"/>
      <c r="CLG34" s="22"/>
      <c r="CLH34" s="22"/>
      <c r="CLI34" s="22"/>
      <c r="CLJ34" s="22"/>
      <c r="CLK34" s="22"/>
      <c r="CLL34" s="22"/>
      <c r="CLM34" s="22"/>
      <c r="CLN34" s="22"/>
      <c r="CLO34" s="22"/>
      <c r="CLP34" s="22"/>
      <c r="CLQ34" s="22"/>
      <c r="CLR34" s="22"/>
      <c r="CLS34" s="22"/>
      <c r="CLT34" s="22"/>
      <c r="CLU34" s="22"/>
      <c r="CLV34" s="22"/>
      <c r="CLW34" s="22"/>
      <c r="CLX34" s="22"/>
      <c r="CLY34" s="22"/>
      <c r="CLZ34" s="22"/>
      <c r="CMA34" s="22"/>
      <c r="CMB34" s="22"/>
      <c r="CMC34" s="22"/>
      <c r="CMD34" s="22"/>
      <c r="CME34" s="22"/>
      <c r="CMF34" s="22"/>
      <c r="CMG34" s="22"/>
      <c r="CMH34" s="22"/>
      <c r="CMI34" s="22"/>
      <c r="CMJ34" s="22"/>
      <c r="CMK34" s="22"/>
      <c r="CML34" s="22"/>
      <c r="CMM34" s="22"/>
      <c r="CMN34" s="22"/>
      <c r="CMO34" s="22"/>
      <c r="CMP34" s="22"/>
      <c r="CMQ34" s="22"/>
      <c r="CMR34" s="22"/>
      <c r="CMS34" s="22"/>
      <c r="CMT34" s="22"/>
      <c r="CMU34" s="22"/>
      <c r="CMV34" s="22"/>
      <c r="CMW34" s="22"/>
      <c r="CMX34" s="22"/>
      <c r="CMY34" s="22"/>
      <c r="CMZ34" s="22"/>
      <c r="CNA34" s="22"/>
      <c r="CNB34" s="22"/>
      <c r="CNC34" s="22"/>
      <c r="CND34" s="22"/>
      <c r="CNE34" s="22"/>
      <c r="CNF34" s="22"/>
      <c r="CNG34" s="22"/>
      <c r="CNH34" s="22"/>
      <c r="CNI34" s="22"/>
      <c r="CNJ34" s="22"/>
      <c r="CNK34" s="22"/>
      <c r="CNL34" s="22"/>
      <c r="CNM34" s="22"/>
      <c r="CNN34" s="22"/>
      <c r="CNO34" s="22"/>
      <c r="CNP34" s="22"/>
      <c r="CNQ34" s="22"/>
      <c r="CNR34" s="22"/>
      <c r="CNS34" s="22"/>
      <c r="CNT34" s="22"/>
      <c r="CNU34" s="22"/>
      <c r="CNV34" s="22"/>
      <c r="CNW34" s="22"/>
      <c r="CNX34" s="22"/>
      <c r="CNY34" s="22"/>
      <c r="CNZ34" s="22"/>
      <c r="COA34" s="22"/>
      <c r="COB34" s="22"/>
      <c r="COC34" s="22"/>
      <c r="COD34" s="22"/>
      <c r="COE34" s="22"/>
      <c r="COF34" s="22"/>
      <c r="COG34" s="22"/>
      <c r="COH34" s="22"/>
      <c r="COI34" s="22"/>
      <c r="COJ34" s="22"/>
      <c r="COK34" s="22"/>
      <c r="COL34" s="22"/>
      <c r="COM34" s="22"/>
      <c r="CON34" s="22"/>
      <c r="COO34" s="22"/>
      <c r="COP34" s="22"/>
      <c r="COQ34" s="22"/>
      <c r="COR34" s="22"/>
      <c r="COS34" s="22"/>
      <c r="COT34" s="22"/>
      <c r="COU34" s="22"/>
      <c r="COV34" s="22"/>
      <c r="COW34" s="22"/>
      <c r="COX34" s="22"/>
      <c r="COY34" s="22"/>
      <c r="COZ34" s="22"/>
      <c r="CPA34" s="22"/>
      <c r="CPB34" s="22"/>
      <c r="CPC34" s="22"/>
      <c r="CPD34" s="22"/>
      <c r="CPE34" s="22"/>
      <c r="CPF34" s="22"/>
      <c r="CPG34" s="22"/>
      <c r="CPH34" s="22"/>
      <c r="CPI34" s="22"/>
      <c r="CPJ34" s="22"/>
      <c r="CPK34" s="22"/>
      <c r="CPL34" s="22"/>
      <c r="CPM34" s="22"/>
      <c r="CPN34" s="22"/>
      <c r="CPO34" s="22"/>
      <c r="CPP34" s="22"/>
      <c r="CPQ34" s="22"/>
      <c r="CPR34" s="22"/>
      <c r="CPS34" s="22"/>
      <c r="CPT34" s="22"/>
      <c r="CPU34" s="22"/>
      <c r="CPV34" s="22"/>
      <c r="CPW34" s="22"/>
      <c r="CPX34" s="22"/>
      <c r="CPY34" s="22"/>
      <c r="CPZ34" s="22"/>
      <c r="CQA34" s="22"/>
      <c r="CQB34" s="22"/>
      <c r="CQC34" s="22"/>
      <c r="CQD34" s="22"/>
      <c r="CQE34" s="22"/>
      <c r="CQF34" s="22"/>
      <c r="CQG34" s="22"/>
      <c r="CQH34" s="22"/>
      <c r="CQI34" s="22"/>
      <c r="CQJ34" s="22"/>
      <c r="CQK34" s="22"/>
      <c r="CQL34" s="22"/>
      <c r="CQM34" s="22"/>
      <c r="CQN34" s="22"/>
      <c r="CQO34" s="22"/>
      <c r="CQP34" s="22"/>
      <c r="CQQ34" s="22"/>
      <c r="CQR34" s="22"/>
      <c r="CQS34" s="22"/>
      <c r="CQT34" s="22"/>
      <c r="CQU34" s="22"/>
      <c r="CQV34" s="22"/>
      <c r="CQW34" s="22"/>
      <c r="CQX34" s="22"/>
      <c r="CQY34" s="22"/>
      <c r="CQZ34" s="22"/>
      <c r="CRA34" s="22"/>
      <c r="CRB34" s="22"/>
      <c r="CRC34" s="22"/>
      <c r="CRD34" s="22"/>
      <c r="CRE34" s="22"/>
      <c r="CRF34" s="22"/>
      <c r="CRG34" s="22"/>
      <c r="CRH34" s="22"/>
      <c r="CRI34" s="22"/>
      <c r="CRJ34" s="22"/>
      <c r="CRK34" s="22"/>
      <c r="CRL34" s="22"/>
      <c r="CRM34" s="22"/>
      <c r="CRN34" s="22"/>
      <c r="CRO34" s="22"/>
      <c r="CRP34" s="22"/>
      <c r="CRQ34" s="22"/>
      <c r="CRR34" s="22"/>
      <c r="CRS34" s="22"/>
      <c r="CRT34" s="22"/>
      <c r="CRU34" s="22"/>
      <c r="CRV34" s="22"/>
      <c r="CRW34" s="22"/>
      <c r="CRX34" s="22"/>
      <c r="CRY34" s="22"/>
      <c r="CRZ34" s="22"/>
      <c r="CSA34" s="22"/>
      <c r="CSB34" s="22"/>
      <c r="CSC34" s="22"/>
      <c r="CSD34" s="22"/>
      <c r="CSE34" s="22"/>
      <c r="CSF34" s="22"/>
      <c r="CSG34" s="22"/>
      <c r="CSH34" s="22"/>
      <c r="CSI34" s="22"/>
      <c r="CSJ34" s="22"/>
      <c r="CSK34" s="22"/>
      <c r="CSL34" s="22"/>
      <c r="CSM34" s="22"/>
      <c r="CSN34" s="22"/>
      <c r="CSO34" s="22"/>
      <c r="CSP34" s="22"/>
      <c r="CSQ34" s="22"/>
      <c r="CSR34" s="22"/>
      <c r="CSS34" s="22"/>
      <c r="CST34" s="22"/>
      <c r="CSU34" s="22"/>
      <c r="CSV34" s="22"/>
      <c r="CSW34" s="22"/>
      <c r="CSX34" s="22"/>
      <c r="CSY34" s="22"/>
      <c r="CSZ34" s="22"/>
      <c r="CTA34" s="22"/>
      <c r="CTB34" s="22"/>
      <c r="CTC34" s="22"/>
      <c r="CTD34" s="22"/>
      <c r="CTE34" s="22"/>
      <c r="CTF34" s="22"/>
      <c r="CTG34" s="22"/>
      <c r="CTH34" s="22"/>
      <c r="CTI34" s="22"/>
      <c r="CTJ34" s="22"/>
      <c r="CTK34" s="22"/>
      <c r="CTL34" s="22"/>
      <c r="CTM34" s="22"/>
      <c r="CTN34" s="22"/>
      <c r="CTO34" s="30"/>
      <c r="CTP34" s="22"/>
      <c r="CTQ34" s="22"/>
      <c r="CTR34" s="22"/>
      <c r="CTS34" s="22"/>
      <c r="CTT34" s="22"/>
      <c r="CTU34" s="22"/>
      <c r="CTV34" s="22"/>
      <c r="CTW34" s="22"/>
      <c r="CTX34" s="22"/>
      <c r="CTY34" s="22"/>
      <c r="CTZ34" s="22"/>
      <c r="CUA34" s="22"/>
      <c r="CUB34" s="22"/>
      <c r="CUC34" s="22"/>
      <c r="CUD34" s="22"/>
      <c r="CUE34" s="22"/>
      <c r="CUF34" s="22"/>
      <c r="CUG34" s="22"/>
      <c r="CUH34" s="22"/>
      <c r="CUI34" s="22"/>
      <c r="CUJ34" s="22"/>
      <c r="CUK34" s="22"/>
      <c r="CUL34" s="22"/>
      <c r="CUM34" s="22"/>
      <c r="CUN34" s="22"/>
      <c r="CUO34" s="22"/>
      <c r="CUP34" s="22"/>
      <c r="CUQ34" s="22"/>
      <c r="CUR34" s="22"/>
      <c r="CUS34" s="22"/>
      <c r="CUT34" s="22"/>
      <c r="CUU34" s="22"/>
      <c r="CUV34" s="22"/>
      <c r="CUW34" s="22"/>
      <c r="CUX34" s="22"/>
      <c r="CUY34" s="22"/>
      <c r="CUZ34" s="22"/>
      <c r="CVA34" s="22"/>
      <c r="CVB34" s="22"/>
      <c r="CVC34" s="22"/>
      <c r="CVD34" s="22"/>
      <c r="CVE34" s="22"/>
      <c r="CVF34" s="22"/>
      <c r="CVG34" s="22"/>
      <c r="CVH34" s="22"/>
      <c r="CVI34" s="22"/>
      <c r="CVJ34" s="22"/>
      <c r="CVK34" s="22"/>
      <c r="CVL34" s="22"/>
      <c r="CVM34" s="22"/>
      <c r="CVN34" s="22"/>
      <c r="CVO34" s="22"/>
      <c r="CVP34" s="22"/>
      <c r="CVQ34" s="22"/>
      <c r="CVR34" s="22"/>
      <c r="CVS34" s="22"/>
      <c r="CVT34" s="22"/>
      <c r="CVU34" s="22"/>
      <c r="CVV34" s="22"/>
      <c r="CVW34" s="22"/>
      <c r="CVX34" s="22"/>
      <c r="CVY34" s="22"/>
      <c r="CVZ34" s="22"/>
      <c r="CWA34" s="22"/>
      <c r="CWB34" s="22"/>
      <c r="CWC34" s="22"/>
      <c r="CWD34" s="22"/>
      <c r="CWE34" s="22"/>
      <c r="CWF34" s="22"/>
      <c r="CWG34" s="22"/>
      <c r="CWH34" s="22"/>
      <c r="CWI34" s="22"/>
      <c r="CWJ34" s="22"/>
      <c r="CWK34" s="22"/>
      <c r="CWL34" s="22"/>
      <c r="CWM34" s="22"/>
      <c r="CWN34" s="22"/>
      <c r="CWO34" s="22"/>
      <c r="CWP34" s="22"/>
      <c r="CWQ34" s="22"/>
      <c r="CWR34" s="22"/>
      <c r="CWS34" s="22"/>
      <c r="CWT34" s="22"/>
      <c r="CWU34" s="22"/>
      <c r="CWV34" s="22"/>
      <c r="CWW34" s="22"/>
      <c r="CWX34" s="22"/>
      <c r="CWY34" s="22"/>
      <c r="CWZ34" s="22"/>
      <c r="CXA34" s="22"/>
      <c r="CXB34" s="22"/>
      <c r="CXC34" s="22"/>
      <c r="CXD34" s="22"/>
      <c r="CXE34" s="22"/>
      <c r="CXF34" s="22"/>
      <c r="CXG34" s="22"/>
      <c r="CXH34" s="22"/>
      <c r="CXI34" s="22"/>
      <c r="CXJ34" s="22"/>
      <c r="CXK34" s="22"/>
      <c r="CXL34" s="22"/>
      <c r="CXM34" s="22"/>
      <c r="CXN34" s="22"/>
      <c r="CXO34" s="22"/>
      <c r="CXP34" s="22"/>
      <c r="CXQ34" s="22"/>
      <c r="CXR34" s="22"/>
      <c r="CXS34" s="22"/>
      <c r="CXT34" s="22"/>
      <c r="CXU34" s="22"/>
      <c r="CXV34" s="22"/>
      <c r="CXW34" s="22"/>
      <c r="CXX34" s="22"/>
      <c r="CXY34" s="22"/>
      <c r="CXZ34" s="22"/>
      <c r="CYA34" s="22"/>
      <c r="CYB34" s="22"/>
      <c r="CYC34" s="22"/>
      <c r="CYD34" s="22"/>
      <c r="CYE34" s="22"/>
      <c r="CYF34" s="22"/>
      <c r="CYG34" s="22"/>
      <c r="CYH34" s="22"/>
      <c r="CYI34" s="22"/>
      <c r="CYJ34" s="22"/>
      <c r="CYK34" s="22"/>
      <c r="CYL34" s="22"/>
      <c r="CYM34" s="22"/>
      <c r="CYN34" s="22"/>
      <c r="CYO34" s="22"/>
      <c r="CYP34" s="22"/>
      <c r="CYQ34" s="22"/>
      <c r="CYR34" s="22"/>
      <c r="CYS34" s="22"/>
      <c r="CYT34" s="22"/>
      <c r="CYU34" s="22"/>
      <c r="CYV34" s="22"/>
      <c r="CYW34" s="22"/>
      <c r="CYX34" s="22"/>
      <c r="CYY34" s="22"/>
      <c r="CYZ34" s="22"/>
      <c r="CZA34" s="22"/>
      <c r="CZB34" s="22"/>
      <c r="CZC34" s="22"/>
      <c r="CZD34" s="22"/>
      <c r="CZE34" s="22"/>
      <c r="CZF34" s="22"/>
      <c r="CZG34" s="22"/>
      <c r="CZH34" s="22"/>
      <c r="CZI34" s="22"/>
      <c r="CZJ34" s="22"/>
      <c r="CZK34" s="22"/>
      <c r="CZL34" s="22"/>
      <c r="CZM34" s="22"/>
      <c r="CZN34" s="22"/>
      <c r="CZO34" s="22"/>
      <c r="CZP34" s="22"/>
      <c r="CZQ34" s="22"/>
      <c r="CZR34" s="22"/>
      <c r="CZS34" s="22"/>
      <c r="CZT34" s="22"/>
      <c r="CZU34" s="22"/>
      <c r="CZV34" s="22"/>
      <c r="CZW34" s="22"/>
      <c r="CZX34" s="22"/>
      <c r="CZY34" s="22"/>
      <c r="CZZ34" s="22"/>
      <c r="DAA34" s="22"/>
      <c r="DAB34" s="22"/>
      <c r="DAC34" s="22"/>
      <c r="DAD34" s="22"/>
      <c r="DAE34" s="22"/>
      <c r="DAF34" s="22"/>
      <c r="DAG34" s="22"/>
      <c r="DAH34" s="22"/>
      <c r="DAI34" s="22"/>
      <c r="DAJ34" s="22"/>
      <c r="DAK34" s="22"/>
      <c r="DAL34" s="22"/>
      <c r="DAM34" s="22"/>
      <c r="DAN34" s="22"/>
      <c r="DAO34" s="22"/>
      <c r="DAP34" s="22"/>
      <c r="DAQ34" s="22"/>
      <c r="DAR34" s="22"/>
      <c r="DAS34" s="22"/>
      <c r="DAT34" s="22"/>
      <c r="DAU34" s="22"/>
      <c r="DAV34" s="22"/>
      <c r="DAW34" s="22"/>
      <c r="DAX34" s="22"/>
      <c r="DAY34" s="22"/>
      <c r="DAZ34" s="22"/>
      <c r="DBA34" s="22"/>
      <c r="DBB34" s="22"/>
      <c r="DBC34" s="22"/>
      <c r="DBD34" s="22"/>
      <c r="DBE34" s="22"/>
      <c r="DBF34" s="22"/>
      <c r="DBG34" s="22"/>
      <c r="DBH34" s="22"/>
      <c r="DBI34" s="22"/>
      <c r="DBJ34" s="22"/>
      <c r="DBK34" s="22"/>
      <c r="DBL34" s="22"/>
      <c r="DBM34" s="22"/>
      <c r="DBN34" s="22"/>
      <c r="DBO34" s="22"/>
      <c r="DBP34" s="22"/>
      <c r="DBQ34" s="22"/>
      <c r="DBR34" s="22"/>
      <c r="DBS34" s="22"/>
      <c r="DBT34" s="22"/>
      <c r="DBU34" s="22"/>
      <c r="DBV34" s="22"/>
      <c r="DBW34" s="22"/>
      <c r="DBX34" s="22"/>
      <c r="DBY34" s="22"/>
      <c r="DBZ34" s="22"/>
      <c r="DCA34" s="22"/>
      <c r="DCB34" s="22"/>
      <c r="DCC34" s="22"/>
      <c r="DCD34" s="22"/>
      <c r="DCE34" s="22"/>
      <c r="DCF34" s="22"/>
      <c r="DCG34" s="22"/>
      <c r="DCH34" s="22"/>
      <c r="DCI34" s="22"/>
      <c r="DCJ34" s="22"/>
      <c r="DCK34" s="22"/>
      <c r="DCL34" s="22"/>
      <c r="DCM34" s="22"/>
      <c r="DCN34" s="22"/>
      <c r="DCO34" s="22"/>
      <c r="DCP34" s="22"/>
      <c r="DCQ34" s="22"/>
      <c r="DCR34" s="22"/>
      <c r="DCS34" s="22"/>
      <c r="DCT34" s="22"/>
      <c r="DCU34" s="22"/>
      <c r="DCV34" s="22"/>
      <c r="DCW34" s="22"/>
      <c r="DCX34" s="22"/>
      <c r="DCY34" s="22"/>
      <c r="DCZ34" s="22"/>
      <c r="DDA34" s="22"/>
      <c r="DDB34" s="22"/>
      <c r="DDC34" s="22"/>
      <c r="DDD34" s="22"/>
      <c r="DDE34" s="22"/>
      <c r="DDF34" s="22"/>
      <c r="DDG34" s="22"/>
      <c r="DDH34" s="22"/>
      <c r="DDI34" s="22"/>
      <c r="DDJ34" s="22"/>
      <c r="DDK34" s="22"/>
      <c r="DDL34" s="22"/>
      <c r="DDM34" s="22"/>
      <c r="DDN34" s="22"/>
      <c r="DDO34" s="22"/>
      <c r="DDP34" s="22"/>
      <c r="DDQ34" s="22"/>
      <c r="DDR34" s="22"/>
      <c r="DDS34" s="22"/>
      <c r="DDT34" s="22"/>
      <c r="DDU34" s="22"/>
      <c r="DDV34" s="22"/>
      <c r="DDW34" s="22"/>
      <c r="DDX34" s="22"/>
      <c r="DDY34" s="22"/>
      <c r="DDZ34" s="22"/>
      <c r="DEA34" s="22"/>
      <c r="DEB34" s="22"/>
      <c r="DEC34" s="22"/>
      <c r="DED34" s="22"/>
      <c r="DEE34" s="22"/>
      <c r="DEF34" s="22"/>
      <c r="DEG34" s="22"/>
      <c r="DEH34" s="22"/>
      <c r="DEI34" s="22"/>
      <c r="DEJ34" s="22"/>
      <c r="DEK34" s="22"/>
      <c r="DEL34" s="22"/>
      <c r="DEM34" s="22"/>
      <c r="DEN34" s="22"/>
      <c r="DEO34" s="22"/>
      <c r="DEP34" s="22"/>
      <c r="DEQ34" s="22"/>
      <c r="DER34" s="22"/>
      <c r="DES34" s="22"/>
      <c r="DET34" s="22"/>
      <c r="DEU34" s="22"/>
      <c r="DEV34" s="22"/>
      <c r="DEW34" s="22"/>
      <c r="DEX34" s="22"/>
      <c r="DEY34" s="22"/>
      <c r="DEZ34" s="22"/>
      <c r="DFA34" s="22"/>
      <c r="DFB34" s="22"/>
      <c r="DFC34" s="22"/>
      <c r="DFD34" s="22"/>
      <c r="DFE34" s="22"/>
      <c r="DFF34" s="22"/>
      <c r="DFG34" s="22"/>
      <c r="DFH34" s="22"/>
      <c r="DFI34" s="22"/>
      <c r="DFJ34" s="22"/>
      <c r="DFK34" s="22"/>
      <c r="DFL34" s="22"/>
      <c r="DFM34" s="22"/>
      <c r="DFN34" s="22"/>
      <c r="DFO34" s="22"/>
      <c r="DFP34" s="22"/>
      <c r="DFQ34" s="22"/>
      <c r="DFR34" s="22"/>
      <c r="DFS34" s="22"/>
      <c r="DFT34" s="22"/>
      <c r="DFU34" s="22"/>
      <c r="DFV34" s="22"/>
      <c r="DFW34" s="22"/>
      <c r="DFX34" s="22"/>
      <c r="DFY34" s="22"/>
      <c r="DFZ34" s="22"/>
      <c r="DGA34" s="22"/>
      <c r="DGB34" s="22"/>
      <c r="DGC34" s="22"/>
      <c r="DGD34" s="22"/>
      <c r="DGE34" s="22"/>
      <c r="DGF34" s="22"/>
      <c r="DGG34" s="22"/>
      <c r="DGH34" s="22"/>
      <c r="DGI34" s="22"/>
      <c r="DGJ34" s="22"/>
      <c r="DGK34" s="22"/>
      <c r="DGL34" s="22"/>
      <c r="DGM34" s="22"/>
      <c r="DGN34" s="22"/>
      <c r="DGO34" s="22"/>
      <c r="DGP34" s="22"/>
      <c r="DGQ34" s="22"/>
      <c r="DGR34" s="22"/>
      <c r="DGS34" s="22"/>
      <c r="DGT34" s="22"/>
      <c r="DGU34" s="22"/>
      <c r="DGV34" s="22"/>
      <c r="DGW34" s="22"/>
      <c r="DGX34" s="22"/>
      <c r="DGY34" s="22"/>
      <c r="DGZ34" s="22"/>
      <c r="DHA34" s="22"/>
      <c r="DHB34" s="22"/>
      <c r="DHC34" s="22"/>
      <c r="DHD34" s="22"/>
      <c r="DHE34" s="22"/>
      <c r="DHF34" s="22"/>
      <c r="DHG34" s="22"/>
      <c r="DHH34" s="22"/>
      <c r="DHI34" s="22"/>
      <c r="DHJ34" s="22"/>
      <c r="DHK34" s="22"/>
      <c r="DHL34" s="22"/>
      <c r="DHM34" s="22"/>
      <c r="DHN34" s="22"/>
      <c r="DHO34" s="22"/>
      <c r="DHP34" s="22"/>
      <c r="DHQ34" s="30"/>
      <c r="DHR34" s="22"/>
      <c r="DHS34" s="22"/>
      <c r="DHT34" s="22"/>
      <c r="DHU34" s="22"/>
      <c r="DHV34" s="22"/>
      <c r="DHW34" s="22"/>
      <c r="DHX34" s="22"/>
      <c r="DHY34" s="22"/>
      <c r="DHZ34" s="22"/>
      <c r="DIA34" s="22"/>
      <c r="DIB34" s="22"/>
      <c r="DIC34" s="22"/>
      <c r="DID34" s="22"/>
      <c r="DIE34" s="22"/>
      <c r="DIF34" s="22"/>
      <c r="DIG34" s="22"/>
      <c r="DIH34" s="22"/>
      <c r="DII34" s="22"/>
      <c r="DIJ34" s="22"/>
      <c r="DIK34" s="22"/>
      <c r="DIL34" s="22"/>
      <c r="DIM34" s="22"/>
      <c r="DIN34" s="22"/>
      <c r="DIO34" s="22"/>
      <c r="DIP34" s="22"/>
      <c r="DIQ34" s="22"/>
      <c r="DIR34" s="22"/>
      <c r="DIS34" s="22"/>
      <c r="DIT34" s="22"/>
      <c r="DIU34" s="22"/>
      <c r="DIV34" s="22"/>
      <c r="DIW34" s="22"/>
      <c r="DIX34" s="22"/>
      <c r="DIY34" s="22"/>
      <c r="DIZ34" s="22"/>
      <c r="DJA34" s="22"/>
      <c r="DJB34" s="22"/>
      <c r="DJC34" s="22"/>
      <c r="DJD34" s="22"/>
      <c r="DJE34" s="22"/>
      <c r="DJF34" s="22"/>
      <c r="DJG34" s="22"/>
      <c r="DJH34" s="22"/>
      <c r="DJI34" s="22"/>
      <c r="DJJ34" s="22"/>
      <c r="DJK34" s="22"/>
      <c r="DJL34" s="22"/>
      <c r="DJM34" s="22"/>
      <c r="DJN34" s="22"/>
      <c r="DJO34" s="22"/>
      <c r="DJP34" s="22"/>
      <c r="DJQ34" s="22"/>
      <c r="DJR34" s="22"/>
      <c r="DJS34" s="22"/>
      <c r="DJT34" s="22"/>
      <c r="DJU34" s="22"/>
      <c r="DJV34" s="22"/>
      <c r="DJW34" s="22"/>
      <c r="DJX34" s="22"/>
      <c r="DJY34" s="22"/>
      <c r="DJZ34" s="22"/>
      <c r="DKA34" s="22"/>
      <c r="DKB34" s="22"/>
      <c r="DKC34" s="22"/>
      <c r="DKD34" s="22"/>
      <c r="DKE34" s="22"/>
      <c r="DKF34" s="22"/>
      <c r="DKG34" s="22"/>
      <c r="DKH34" s="22"/>
      <c r="DKI34" s="22"/>
      <c r="DKJ34" s="22"/>
      <c r="DKK34" s="22"/>
      <c r="DKL34" s="22"/>
      <c r="DKM34" s="22"/>
      <c r="DKN34" s="22"/>
      <c r="DKO34" s="22"/>
      <c r="DKP34" s="22"/>
      <c r="DKQ34" s="22"/>
      <c r="DKR34" s="22"/>
      <c r="DKS34" s="22"/>
      <c r="DKT34" s="22"/>
      <c r="DKU34" s="22"/>
      <c r="DKV34" s="22"/>
      <c r="DKW34" s="22"/>
      <c r="DKX34" s="22"/>
      <c r="DKY34" s="22"/>
      <c r="DKZ34" s="22"/>
      <c r="DLA34" s="22"/>
      <c r="DLB34" s="22"/>
      <c r="DLC34" s="22"/>
      <c r="DLD34" s="22"/>
      <c r="DLE34" s="22"/>
      <c r="DLF34" s="22"/>
      <c r="DLG34" s="22"/>
      <c r="DLH34" s="22"/>
      <c r="DLI34" s="22"/>
      <c r="DLJ34" s="22"/>
      <c r="DLK34" s="22"/>
      <c r="DLL34" s="22"/>
      <c r="DLM34" s="22"/>
      <c r="DLN34" s="22"/>
      <c r="DLO34" s="22"/>
      <c r="DLP34" s="22"/>
      <c r="DLQ34" s="22"/>
      <c r="DLR34" s="22"/>
      <c r="DLS34" s="22"/>
      <c r="DLT34" s="22"/>
      <c r="DLU34" s="22"/>
      <c r="DLV34" s="22"/>
      <c r="DLW34" s="22"/>
      <c r="DLX34" s="22"/>
      <c r="DLY34" s="22"/>
      <c r="DLZ34" s="22"/>
      <c r="DMA34" s="22"/>
      <c r="DMB34" s="22"/>
      <c r="DMC34" s="22"/>
      <c r="DMD34" s="22"/>
      <c r="DME34" s="22"/>
      <c r="DMF34" s="22"/>
      <c r="DMG34" s="22"/>
      <c r="DMH34" s="22"/>
      <c r="DMI34" s="22"/>
      <c r="DMJ34" s="22"/>
      <c r="DMK34" s="22"/>
      <c r="DML34" s="22"/>
      <c r="DMM34" s="22"/>
      <c r="DMN34" s="22"/>
      <c r="DMO34" s="22"/>
      <c r="DMP34" s="22"/>
      <c r="DMQ34" s="22"/>
      <c r="DMR34" s="22"/>
      <c r="DMS34" s="22"/>
      <c r="DMT34" s="22"/>
      <c r="DMU34" s="22"/>
      <c r="DMV34" s="22"/>
      <c r="DMW34" s="22"/>
      <c r="DMX34" s="22"/>
      <c r="DMY34" s="22"/>
      <c r="DMZ34" s="22"/>
      <c r="DNA34" s="22"/>
      <c r="DNB34" s="22"/>
      <c r="DNC34" s="22"/>
      <c r="DND34" s="22"/>
      <c r="DNE34" s="22"/>
      <c r="DNF34" s="22"/>
      <c r="DNG34" s="22"/>
      <c r="DNH34" s="22"/>
      <c r="DNI34" s="22"/>
      <c r="DNJ34" s="22"/>
      <c r="DNK34" s="22"/>
      <c r="DNL34" s="22"/>
      <c r="DNM34" s="22"/>
      <c r="DNN34" s="22"/>
      <c r="DNO34" s="22"/>
      <c r="DNP34" s="22"/>
      <c r="DNQ34" s="22"/>
      <c r="DNR34" s="22"/>
      <c r="DNS34" s="22"/>
      <c r="DNT34" s="22"/>
      <c r="DNU34" s="22"/>
      <c r="DNV34" s="22"/>
      <c r="DNW34" s="22"/>
      <c r="DNX34" s="22"/>
      <c r="DNY34" s="22"/>
      <c r="DNZ34" s="22"/>
      <c r="DOA34" s="22"/>
      <c r="DOB34" s="22"/>
      <c r="DOC34" s="22"/>
      <c r="DOD34" s="22"/>
      <c r="DOE34" s="22"/>
      <c r="DOF34" s="22"/>
      <c r="DOG34" s="22"/>
      <c r="DOH34" s="22"/>
      <c r="DOI34" s="22"/>
      <c r="DOJ34" s="22"/>
      <c r="DOK34" s="22"/>
      <c r="DOL34" s="22"/>
      <c r="DOM34" s="22"/>
      <c r="DON34" s="22"/>
      <c r="DOO34" s="22"/>
      <c r="DOP34" s="22"/>
      <c r="DOQ34" s="22"/>
      <c r="DOR34" s="22"/>
      <c r="DOS34" s="22"/>
      <c r="DOT34" s="22"/>
      <c r="DOU34" s="22"/>
      <c r="DOV34" s="22"/>
      <c r="DOW34" s="22"/>
      <c r="DOX34" s="22"/>
      <c r="DOY34" s="22"/>
      <c r="DOZ34" s="22"/>
      <c r="DPA34" s="22"/>
      <c r="DPB34" s="22"/>
      <c r="DPC34" s="22"/>
      <c r="DPD34" s="22"/>
      <c r="DPE34" s="22"/>
      <c r="DPF34" s="22"/>
      <c r="DPG34" s="22"/>
      <c r="DPH34" s="22"/>
      <c r="DPI34" s="22"/>
      <c r="DPJ34" s="22"/>
      <c r="DPK34" s="22"/>
      <c r="DPL34" s="22"/>
      <c r="DPM34" s="22"/>
      <c r="DPN34" s="22"/>
      <c r="DPO34" s="22"/>
      <c r="DPP34" s="22"/>
      <c r="DPQ34" s="22"/>
      <c r="DPR34" s="22"/>
      <c r="DPS34" s="22"/>
      <c r="DPT34" s="22"/>
      <c r="DPU34" s="22"/>
      <c r="DPV34" s="22"/>
      <c r="DPW34" s="22"/>
      <c r="DPX34" s="22"/>
      <c r="DPY34" s="22"/>
      <c r="DPZ34" s="22"/>
      <c r="DQA34" s="22"/>
      <c r="DQB34" s="22"/>
      <c r="DQC34" s="22"/>
      <c r="DQD34" s="22"/>
      <c r="DQE34" s="22"/>
      <c r="DQF34" s="22"/>
      <c r="DQG34" s="22"/>
      <c r="DQH34" s="22"/>
      <c r="DQI34" s="22"/>
      <c r="DQJ34" s="22"/>
      <c r="DQK34" s="22"/>
      <c r="DQL34" s="22"/>
      <c r="DQM34" s="22"/>
      <c r="DQN34" s="22"/>
      <c r="DQO34" s="22"/>
      <c r="DQP34" s="22"/>
      <c r="DQQ34" s="22"/>
      <c r="DQR34" s="22"/>
      <c r="DQS34" s="22"/>
      <c r="DQT34" s="22"/>
      <c r="DQU34" s="22"/>
      <c r="DQV34" s="22"/>
      <c r="DQW34" s="22"/>
      <c r="DQX34" s="22"/>
      <c r="DQY34" s="22"/>
      <c r="DQZ34" s="22"/>
      <c r="DRA34" s="22"/>
      <c r="DRB34" s="22"/>
      <c r="DRC34" s="22"/>
      <c r="DRD34" s="22"/>
      <c r="DRE34" s="22"/>
      <c r="DRF34" s="22"/>
      <c r="DRG34" s="22"/>
      <c r="DRH34" s="22"/>
      <c r="DRI34" s="22"/>
      <c r="DRJ34" s="22"/>
      <c r="DRK34" s="22"/>
      <c r="DRL34" s="22"/>
      <c r="DRM34" s="22"/>
      <c r="DRN34" s="22"/>
      <c r="DRO34" s="22"/>
      <c r="DRP34" s="22"/>
      <c r="DRQ34" s="22"/>
      <c r="DRR34" s="22"/>
      <c r="DRS34" s="22"/>
      <c r="DRT34" s="22"/>
      <c r="DRU34" s="22"/>
      <c r="DRV34" s="22"/>
      <c r="DRW34" s="22"/>
      <c r="DRX34" s="22"/>
      <c r="DRY34" s="22"/>
      <c r="DRZ34" s="22"/>
      <c r="DSA34" s="22"/>
      <c r="DSB34" s="22"/>
      <c r="DSC34" s="22"/>
      <c r="DSD34" s="22"/>
      <c r="DSE34" s="22"/>
      <c r="DSF34" s="22"/>
      <c r="DSG34" s="22"/>
      <c r="DSH34" s="22"/>
      <c r="DSI34" s="22"/>
      <c r="DSJ34" s="22"/>
      <c r="DSK34" s="22"/>
      <c r="DSL34" s="22"/>
      <c r="DSM34" s="22"/>
      <c r="DSN34" s="22"/>
      <c r="DSO34" s="22"/>
      <c r="DSP34" s="22"/>
      <c r="DSQ34" s="22"/>
      <c r="DSR34" s="22"/>
      <c r="DSS34" s="22"/>
      <c r="DST34" s="22"/>
      <c r="DSU34" s="22"/>
      <c r="DSV34" s="22"/>
      <c r="DSW34" s="22"/>
      <c r="DSX34" s="22"/>
      <c r="DSY34" s="22"/>
      <c r="DSZ34" s="22"/>
      <c r="DTA34" s="22"/>
      <c r="DTB34" s="22"/>
      <c r="DTC34" s="22"/>
      <c r="DTD34" s="22"/>
      <c r="DTE34" s="22"/>
      <c r="DTF34" s="22"/>
      <c r="DTG34" s="22"/>
      <c r="DTH34" s="22"/>
      <c r="DTI34" s="22"/>
      <c r="DTJ34" s="22"/>
      <c r="DTK34" s="22"/>
      <c r="DTL34" s="22"/>
      <c r="DTM34" s="22"/>
      <c r="DTN34" s="22"/>
      <c r="DTO34" s="22"/>
      <c r="DTP34" s="22"/>
      <c r="DTQ34" s="22"/>
      <c r="DTR34" s="22"/>
      <c r="DTS34" s="22"/>
      <c r="DTT34" s="22"/>
      <c r="DTU34" s="22"/>
      <c r="DTV34" s="22"/>
      <c r="DTW34" s="22"/>
      <c r="DTX34" s="22"/>
      <c r="DTY34" s="22"/>
      <c r="DTZ34" s="22"/>
      <c r="DUA34" s="22"/>
      <c r="DUB34" s="22"/>
      <c r="DUC34" s="22"/>
      <c r="DUD34" s="22"/>
      <c r="DUE34" s="22"/>
      <c r="DUF34" s="22"/>
      <c r="DUG34" s="22"/>
      <c r="DUH34" s="22"/>
      <c r="DUI34" s="22"/>
      <c r="DUJ34" s="22"/>
      <c r="DUK34" s="22"/>
      <c r="DUL34" s="22"/>
      <c r="DUM34" s="22"/>
      <c r="DUN34" s="22"/>
      <c r="DUO34" s="22"/>
      <c r="DUP34" s="22"/>
      <c r="DUQ34" s="22"/>
      <c r="DUR34" s="22"/>
      <c r="DUS34" s="22"/>
      <c r="DUT34" s="22"/>
      <c r="DUU34" s="22"/>
      <c r="DUV34" s="22"/>
      <c r="DUW34" s="22"/>
      <c r="DUX34" s="22"/>
      <c r="DUY34" s="22"/>
      <c r="DUZ34" s="22"/>
      <c r="DVA34" s="22"/>
      <c r="DVB34" s="22"/>
      <c r="DVC34" s="22"/>
      <c r="DVD34" s="22"/>
      <c r="DVE34" s="22"/>
      <c r="DVF34" s="22"/>
      <c r="DVG34" s="22"/>
      <c r="DVH34" s="22"/>
      <c r="DVI34" s="22"/>
      <c r="DVJ34" s="22"/>
      <c r="DVK34" s="22"/>
      <c r="DVL34" s="22"/>
      <c r="DVM34" s="22"/>
      <c r="DVN34" s="22"/>
      <c r="DVO34" s="22"/>
      <c r="DVP34" s="22"/>
      <c r="DVQ34" s="22"/>
      <c r="DVR34" s="22"/>
      <c r="DVS34" s="30"/>
      <c r="DVT34" s="22"/>
      <c r="DVU34" s="22"/>
      <c r="DVV34" s="22"/>
      <c r="DVW34" s="22"/>
      <c r="DVX34" s="22"/>
      <c r="DVY34" s="22"/>
      <c r="DVZ34" s="22"/>
      <c r="DWA34" s="22"/>
      <c r="DWB34" s="22"/>
      <c r="DWC34" s="22"/>
      <c r="DWD34" s="22"/>
      <c r="DWE34" s="22"/>
      <c r="DWF34" s="22"/>
      <c r="DWG34" s="22"/>
      <c r="DWH34" s="22"/>
      <c r="DWI34" s="22"/>
      <c r="DWJ34" s="22"/>
      <c r="DWK34" s="22"/>
      <c r="DWL34" s="22"/>
      <c r="DWM34" s="22"/>
      <c r="DWN34" s="22"/>
      <c r="DWO34" s="22"/>
      <c r="DWP34" s="22"/>
      <c r="DWQ34" s="22"/>
      <c r="DWR34" s="22"/>
      <c r="DWS34" s="22"/>
      <c r="DWT34" s="22"/>
      <c r="DWU34" s="22"/>
      <c r="DWV34" s="22"/>
      <c r="DWW34" s="22"/>
      <c r="DWX34" s="22"/>
      <c r="DWY34" s="22"/>
      <c r="DWZ34" s="22"/>
      <c r="DXA34" s="22"/>
      <c r="DXB34" s="22"/>
      <c r="DXC34" s="22"/>
      <c r="DXD34" s="22"/>
      <c r="DXE34" s="22"/>
      <c r="DXF34" s="22"/>
      <c r="DXG34" s="22"/>
      <c r="DXH34" s="22"/>
      <c r="DXI34" s="22"/>
      <c r="DXJ34" s="22"/>
      <c r="DXK34" s="22"/>
      <c r="DXL34" s="22"/>
      <c r="DXM34" s="22"/>
      <c r="DXN34" s="22"/>
      <c r="DXO34" s="22"/>
      <c r="DXP34" s="22"/>
      <c r="DXQ34" s="22"/>
      <c r="DXR34" s="22"/>
      <c r="DXS34" s="22"/>
      <c r="DXT34" s="22"/>
      <c r="DXU34" s="22"/>
      <c r="DXV34" s="22"/>
      <c r="DXW34" s="22"/>
      <c r="DXX34" s="22"/>
      <c r="DXY34" s="22"/>
      <c r="DXZ34" s="22"/>
      <c r="DYA34" s="22"/>
      <c r="DYB34" s="22"/>
      <c r="DYC34" s="22"/>
      <c r="DYD34" s="22"/>
      <c r="DYE34" s="22"/>
      <c r="DYF34" s="22"/>
      <c r="DYG34" s="22"/>
      <c r="DYH34" s="22"/>
      <c r="DYI34" s="22"/>
      <c r="DYJ34" s="22"/>
      <c r="DYK34" s="22"/>
      <c r="DYL34" s="22"/>
      <c r="DYM34" s="22"/>
      <c r="DYN34" s="22"/>
      <c r="DYO34" s="22"/>
      <c r="DYP34" s="22"/>
      <c r="DYQ34" s="22"/>
      <c r="DYR34" s="22"/>
      <c r="DYS34" s="22"/>
      <c r="DYT34" s="22"/>
      <c r="DYU34" s="22"/>
      <c r="DYV34" s="22"/>
      <c r="DYW34" s="22"/>
      <c r="DYX34" s="22"/>
      <c r="DYY34" s="22"/>
      <c r="DYZ34" s="22"/>
      <c r="DZA34" s="22"/>
      <c r="DZB34" s="22"/>
      <c r="DZC34" s="22"/>
      <c r="DZD34" s="22"/>
      <c r="DZE34" s="22"/>
      <c r="DZF34" s="22"/>
      <c r="DZG34" s="22"/>
      <c r="DZH34" s="22"/>
      <c r="DZI34" s="22"/>
      <c r="DZJ34" s="22"/>
      <c r="DZK34" s="22"/>
      <c r="DZL34" s="22"/>
      <c r="DZM34" s="22"/>
      <c r="DZN34" s="22"/>
      <c r="DZO34" s="22"/>
      <c r="DZP34" s="22"/>
      <c r="DZQ34" s="22"/>
      <c r="DZR34" s="22"/>
      <c r="DZS34" s="22"/>
      <c r="DZT34" s="22"/>
      <c r="DZU34" s="22"/>
      <c r="DZV34" s="22"/>
      <c r="DZW34" s="22"/>
      <c r="DZX34" s="22"/>
      <c r="DZY34" s="22"/>
      <c r="DZZ34" s="22"/>
      <c r="EAA34" s="22"/>
      <c r="EAB34" s="22"/>
      <c r="EAC34" s="22"/>
      <c r="EAD34" s="22"/>
      <c r="EAE34" s="22"/>
      <c r="EAF34" s="22"/>
      <c r="EAG34" s="22"/>
      <c r="EAH34" s="22"/>
      <c r="EAI34" s="22"/>
      <c r="EAJ34" s="22"/>
      <c r="EAK34" s="22"/>
      <c r="EAL34" s="22"/>
      <c r="EAM34" s="22"/>
      <c r="EAN34" s="22"/>
      <c r="EAO34" s="22"/>
      <c r="EAP34" s="22"/>
      <c r="EAQ34" s="22"/>
      <c r="EAR34" s="22"/>
      <c r="EAS34" s="22"/>
      <c r="EAT34" s="22"/>
      <c r="EAU34" s="22"/>
      <c r="EAV34" s="22"/>
      <c r="EAW34" s="22"/>
      <c r="EAX34" s="22"/>
      <c r="EAY34" s="22"/>
      <c r="EAZ34" s="22"/>
      <c r="EBA34" s="22"/>
      <c r="EBB34" s="22"/>
      <c r="EBC34" s="22"/>
      <c r="EBD34" s="22"/>
      <c r="EBE34" s="22"/>
      <c r="EBF34" s="22"/>
      <c r="EBG34" s="22"/>
      <c r="EBH34" s="22"/>
      <c r="EBI34" s="22"/>
      <c r="EBJ34" s="22"/>
      <c r="EBK34" s="22"/>
      <c r="EBL34" s="22"/>
      <c r="EBM34" s="22"/>
      <c r="EBN34" s="22"/>
      <c r="EBO34" s="22"/>
      <c r="EBP34" s="22"/>
      <c r="EBQ34" s="22"/>
      <c r="EBR34" s="22"/>
      <c r="EBS34" s="22"/>
      <c r="EBT34" s="22"/>
      <c r="EBU34" s="22"/>
      <c r="EBV34" s="22"/>
      <c r="EBW34" s="22"/>
      <c r="EBX34" s="22"/>
      <c r="EBY34" s="22"/>
      <c r="EBZ34" s="22"/>
      <c r="ECA34" s="22"/>
      <c r="ECB34" s="22"/>
      <c r="ECC34" s="22"/>
      <c r="ECD34" s="22"/>
      <c r="ECE34" s="22"/>
      <c r="ECF34" s="22"/>
      <c r="ECG34" s="22"/>
      <c r="ECH34" s="22"/>
      <c r="ECI34" s="22"/>
      <c r="ECJ34" s="22"/>
      <c r="ECK34" s="22"/>
      <c r="ECL34" s="22"/>
      <c r="ECM34" s="22"/>
      <c r="ECN34" s="22"/>
      <c r="ECO34" s="22"/>
      <c r="ECP34" s="22"/>
      <c r="ECQ34" s="22"/>
      <c r="ECR34" s="22"/>
      <c r="ECS34" s="22"/>
      <c r="ECT34" s="22"/>
      <c r="ECU34" s="22"/>
      <c r="ECV34" s="22"/>
      <c r="ECW34" s="22"/>
      <c r="ECX34" s="22"/>
      <c r="ECY34" s="22"/>
      <c r="ECZ34" s="22"/>
      <c r="EDA34" s="22"/>
      <c r="EDB34" s="22"/>
      <c r="EDC34" s="22"/>
      <c r="EDD34" s="22"/>
      <c r="EDE34" s="22"/>
      <c r="EDF34" s="22"/>
      <c r="EDG34" s="22"/>
      <c r="EDH34" s="22"/>
      <c r="EDI34" s="22"/>
      <c r="EDJ34" s="22"/>
      <c r="EDK34" s="22"/>
      <c r="EDL34" s="22"/>
      <c r="EDM34" s="22"/>
      <c r="EDN34" s="22"/>
      <c r="EDO34" s="22"/>
      <c r="EDP34" s="22"/>
      <c r="EDQ34" s="22"/>
      <c r="EDR34" s="22"/>
      <c r="EDS34" s="22"/>
      <c r="EDT34" s="22"/>
      <c r="EDU34" s="22"/>
      <c r="EDV34" s="22"/>
      <c r="EDW34" s="22"/>
      <c r="EDX34" s="22"/>
      <c r="EDY34" s="22"/>
      <c r="EDZ34" s="22"/>
      <c r="EEA34" s="22"/>
      <c r="EEB34" s="22"/>
      <c r="EEC34" s="22"/>
      <c r="EED34" s="22"/>
      <c r="EEE34" s="22"/>
      <c r="EEF34" s="22"/>
      <c r="EEG34" s="22"/>
      <c r="EEH34" s="22"/>
      <c r="EEI34" s="22"/>
      <c r="EEJ34" s="22"/>
      <c r="EEK34" s="22"/>
      <c r="EEL34" s="22"/>
      <c r="EEM34" s="22"/>
      <c r="EEN34" s="22"/>
      <c r="EEO34" s="22"/>
      <c r="EEP34" s="22"/>
      <c r="EEQ34" s="22"/>
      <c r="EER34" s="22"/>
      <c r="EES34" s="22"/>
      <c r="EET34" s="22"/>
      <c r="EEU34" s="22"/>
      <c r="EEV34" s="22"/>
      <c r="EEW34" s="22"/>
      <c r="EEX34" s="22"/>
      <c r="EEY34" s="22"/>
      <c r="EEZ34" s="22"/>
      <c r="EFA34" s="22"/>
      <c r="EFB34" s="22"/>
      <c r="EFC34" s="22"/>
      <c r="EFD34" s="22"/>
      <c r="EFE34" s="22"/>
      <c r="EFF34" s="22"/>
      <c r="EFG34" s="22"/>
      <c r="EFH34" s="22"/>
      <c r="EFI34" s="22"/>
      <c r="EFJ34" s="22"/>
      <c r="EFK34" s="22"/>
      <c r="EFL34" s="22"/>
      <c r="EFM34" s="22"/>
      <c r="EFN34" s="22"/>
      <c r="EFO34" s="22"/>
      <c r="EFP34" s="22"/>
      <c r="EFQ34" s="22"/>
      <c r="EFR34" s="22"/>
      <c r="EFS34" s="22"/>
      <c r="EFT34" s="22"/>
      <c r="EFU34" s="22"/>
      <c r="EFV34" s="22"/>
      <c r="EFW34" s="22"/>
      <c r="EFX34" s="22"/>
      <c r="EFY34" s="22"/>
      <c r="EFZ34" s="22"/>
      <c r="EGA34" s="22"/>
      <c r="EGB34" s="22"/>
      <c r="EGC34" s="22"/>
      <c r="EGD34" s="22"/>
      <c r="EGE34" s="22"/>
      <c r="EGF34" s="22"/>
      <c r="EGG34" s="22"/>
      <c r="EGH34" s="22"/>
      <c r="EGI34" s="22"/>
      <c r="EGJ34" s="22"/>
      <c r="EGK34" s="22"/>
      <c r="EGL34" s="22"/>
      <c r="EGM34" s="22"/>
      <c r="EGN34" s="22"/>
      <c r="EGO34" s="22"/>
      <c r="EGP34" s="22"/>
      <c r="EGQ34" s="22"/>
      <c r="EGR34" s="22"/>
      <c r="EGS34" s="22"/>
      <c r="EGT34" s="22"/>
      <c r="EGU34" s="22"/>
      <c r="EGV34" s="22"/>
      <c r="EGW34" s="22"/>
      <c r="EGX34" s="22"/>
      <c r="EGY34" s="22"/>
      <c r="EGZ34" s="22"/>
      <c r="EHA34" s="22"/>
      <c r="EHB34" s="22"/>
      <c r="EHC34" s="22"/>
      <c r="EHD34" s="22"/>
      <c r="EHE34" s="22"/>
      <c r="EHF34" s="22"/>
      <c r="EHG34" s="22"/>
      <c r="EHH34" s="22"/>
      <c r="EHI34" s="22"/>
      <c r="EHJ34" s="22"/>
      <c r="EHK34" s="22"/>
      <c r="EHL34" s="22"/>
      <c r="EHM34" s="22"/>
      <c r="EHN34" s="22"/>
      <c r="EHO34" s="22"/>
      <c r="EHP34" s="22"/>
      <c r="EHQ34" s="22"/>
      <c r="EHR34" s="22"/>
      <c r="EHS34" s="22"/>
      <c r="EHT34" s="22"/>
      <c r="EHU34" s="22"/>
      <c r="EHV34" s="22"/>
      <c r="EHW34" s="22"/>
      <c r="EHX34" s="22"/>
      <c r="EHY34" s="22"/>
      <c r="EHZ34" s="22"/>
      <c r="EIA34" s="22"/>
      <c r="EIB34" s="22"/>
      <c r="EIC34" s="22"/>
      <c r="EID34" s="22"/>
      <c r="EIE34" s="22"/>
      <c r="EIF34" s="22"/>
      <c r="EIG34" s="22"/>
      <c r="EIH34" s="22"/>
      <c r="EII34" s="22"/>
      <c r="EIJ34" s="22"/>
      <c r="EIK34" s="22"/>
      <c r="EIL34" s="22"/>
      <c r="EIM34" s="22"/>
      <c r="EIN34" s="22"/>
      <c r="EIO34" s="22"/>
      <c r="EIP34" s="22"/>
      <c r="EIQ34" s="22"/>
      <c r="EIR34" s="22"/>
      <c r="EIS34" s="22"/>
      <c r="EIT34" s="22"/>
      <c r="EIU34" s="22"/>
      <c r="EIV34" s="22"/>
      <c r="EIW34" s="22"/>
      <c r="EIX34" s="22"/>
      <c r="EIY34" s="22"/>
      <c r="EIZ34" s="22"/>
      <c r="EJA34" s="22"/>
      <c r="EJB34" s="22"/>
      <c r="EJC34" s="22"/>
      <c r="EJD34" s="22"/>
      <c r="EJE34" s="22"/>
      <c r="EJF34" s="22"/>
      <c r="EJG34" s="22"/>
      <c r="EJH34" s="22"/>
      <c r="EJI34" s="22"/>
      <c r="EJJ34" s="22"/>
      <c r="EJK34" s="22"/>
      <c r="EJL34" s="22"/>
      <c r="EJM34" s="22"/>
      <c r="EJN34" s="22"/>
      <c r="EJO34" s="22"/>
      <c r="EJP34" s="22"/>
      <c r="EJQ34" s="22"/>
      <c r="EJR34" s="22"/>
      <c r="EJS34" s="22"/>
      <c r="EJT34" s="22"/>
      <c r="EJU34" s="30"/>
      <c r="EJV34" s="22"/>
      <c r="EJW34" s="22"/>
      <c r="EJX34" s="22"/>
      <c r="EJY34" s="22"/>
      <c r="EJZ34" s="22"/>
      <c r="EKA34" s="22"/>
      <c r="EKB34" s="22"/>
      <c r="EKC34" s="22"/>
      <c r="EKD34" s="22"/>
      <c r="EKE34" s="22"/>
      <c r="EKF34" s="22"/>
      <c r="EKG34" s="22"/>
      <c r="EKH34" s="22"/>
      <c r="EKI34" s="22"/>
      <c r="EKJ34" s="22"/>
      <c r="EKK34" s="22"/>
      <c r="EKL34" s="22"/>
      <c r="EKM34" s="22"/>
      <c r="EKN34" s="22"/>
      <c r="EKO34" s="22"/>
      <c r="EKP34" s="22"/>
      <c r="EKQ34" s="22"/>
      <c r="EKR34" s="22"/>
      <c r="EKS34" s="22"/>
      <c r="EKT34" s="22"/>
      <c r="EKU34" s="22"/>
      <c r="EKV34" s="22"/>
      <c r="EKW34" s="22"/>
      <c r="EKX34" s="22"/>
      <c r="EKY34" s="22"/>
      <c r="EKZ34" s="22"/>
      <c r="ELA34" s="22"/>
      <c r="ELB34" s="22"/>
      <c r="ELC34" s="22"/>
      <c r="ELD34" s="22"/>
      <c r="ELE34" s="22"/>
      <c r="ELF34" s="22"/>
      <c r="ELG34" s="22"/>
      <c r="ELH34" s="22"/>
      <c r="ELI34" s="22"/>
      <c r="ELJ34" s="22"/>
      <c r="ELK34" s="22"/>
      <c r="ELL34" s="22"/>
      <c r="ELM34" s="22"/>
      <c r="ELN34" s="22"/>
      <c r="ELO34" s="22"/>
      <c r="ELP34" s="22"/>
      <c r="ELQ34" s="22"/>
      <c r="ELR34" s="22"/>
      <c r="ELS34" s="22"/>
      <c r="ELT34" s="22"/>
      <c r="ELU34" s="22"/>
      <c r="ELV34" s="22"/>
      <c r="ELW34" s="22"/>
      <c r="ELX34" s="22"/>
      <c r="ELY34" s="22"/>
      <c r="ELZ34" s="22"/>
      <c r="EMA34" s="22"/>
      <c r="EMB34" s="22"/>
      <c r="EMC34" s="22"/>
      <c r="EMD34" s="22"/>
      <c r="EME34" s="22"/>
      <c r="EMF34" s="22"/>
      <c r="EMG34" s="22"/>
      <c r="EMH34" s="22"/>
      <c r="EMI34" s="22"/>
      <c r="EMJ34" s="22"/>
      <c r="EMK34" s="22"/>
      <c r="EML34" s="22"/>
      <c r="EMM34" s="22"/>
      <c r="EMN34" s="22"/>
      <c r="EMO34" s="22"/>
      <c r="EMP34" s="22"/>
      <c r="EMQ34" s="22"/>
      <c r="EMR34" s="22"/>
      <c r="EMS34" s="22"/>
      <c r="EMT34" s="22"/>
      <c r="EMU34" s="22"/>
      <c r="EMV34" s="22"/>
      <c r="EMW34" s="22"/>
      <c r="EMX34" s="22"/>
      <c r="EMY34" s="22"/>
      <c r="EMZ34" s="22"/>
      <c r="ENA34" s="22"/>
      <c r="ENB34" s="22"/>
      <c r="ENC34" s="22"/>
      <c r="END34" s="22"/>
      <c r="ENE34" s="22"/>
      <c r="ENF34" s="22"/>
      <c r="ENG34" s="22"/>
      <c r="ENH34" s="22"/>
      <c r="ENI34" s="22"/>
      <c r="ENJ34" s="22"/>
      <c r="ENK34" s="22"/>
      <c r="ENL34" s="22"/>
      <c r="ENM34" s="22"/>
      <c r="ENN34" s="22"/>
      <c r="ENO34" s="22"/>
      <c r="ENP34" s="22"/>
      <c r="ENQ34" s="22"/>
      <c r="ENR34" s="22"/>
      <c r="ENS34" s="22"/>
      <c r="ENT34" s="22"/>
      <c r="ENU34" s="22"/>
      <c r="ENV34" s="22"/>
      <c r="ENW34" s="22"/>
      <c r="ENX34" s="22"/>
      <c r="ENY34" s="22"/>
      <c r="ENZ34" s="22"/>
      <c r="EOA34" s="22"/>
      <c r="EOB34" s="22"/>
      <c r="EOC34" s="22"/>
      <c r="EOD34" s="22"/>
      <c r="EOE34" s="22"/>
      <c r="EOF34" s="22"/>
      <c r="EOG34" s="22"/>
      <c r="EOH34" s="22"/>
      <c r="EOI34" s="22"/>
      <c r="EOJ34" s="22"/>
      <c r="EOK34" s="22"/>
      <c r="EOL34" s="22"/>
      <c r="EOM34" s="22"/>
      <c r="EON34" s="22"/>
      <c r="EOO34" s="22"/>
      <c r="EOP34" s="22"/>
      <c r="EOQ34" s="22"/>
      <c r="EOR34" s="22"/>
      <c r="EOS34" s="22"/>
      <c r="EOT34" s="22"/>
      <c r="EOU34" s="22"/>
      <c r="EOV34" s="22"/>
      <c r="EOW34" s="22"/>
      <c r="EOX34" s="22"/>
      <c r="EOY34" s="22"/>
      <c r="EOZ34" s="22"/>
      <c r="EPA34" s="22"/>
      <c r="EPB34" s="22"/>
      <c r="EPC34" s="22"/>
      <c r="EPD34" s="22"/>
      <c r="EPE34" s="22"/>
      <c r="EPF34" s="22"/>
      <c r="EPG34" s="22"/>
      <c r="EPH34" s="22"/>
      <c r="EPI34" s="22"/>
      <c r="EPJ34" s="22"/>
      <c r="EPK34" s="22"/>
      <c r="EPL34" s="22"/>
      <c r="EPM34" s="22"/>
      <c r="EPN34" s="22"/>
      <c r="EPO34" s="22"/>
      <c r="EPP34" s="22"/>
      <c r="EPQ34" s="22"/>
      <c r="EPR34" s="22"/>
      <c r="EPS34" s="22"/>
      <c r="EPT34" s="22"/>
      <c r="EPU34" s="22"/>
      <c r="EPV34" s="22"/>
      <c r="EPW34" s="22"/>
      <c r="EPX34" s="22"/>
      <c r="EPY34" s="22"/>
      <c r="EPZ34" s="22"/>
      <c r="EQA34" s="22"/>
      <c r="EQB34" s="22"/>
      <c r="EQC34" s="22"/>
      <c r="EQD34" s="22"/>
      <c r="EQE34" s="22"/>
      <c r="EQF34" s="22"/>
      <c r="EQG34" s="22"/>
      <c r="EQH34" s="22"/>
      <c r="EQI34" s="22"/>
      <c r="EQJ34" s="22"/>
      <c r="EQK34" s="22"/>
      <c r="EQL34" s="22"/>
      <c r="EQM34" s="22"/>
      <c r="EQN34" s="22"/>
      <c r="EQO34" s="22"/>
      <c r="EQP34" s="22"/>
      <c r="EQQ34" s="22"/>
      <c r="EQR34" s="22"/>
      <c r="EQS34" s="22"/>
      <c r="EQT34" s="22"/>
      <c r="EQU34" s="22"/>
      <c r="EQV34" s="22"/>
      <c r="EQW34" s="22"/>
      <c r="EQX34" s="22"/>
      <c r="EQY34" s="22"/>
      <c r="EQZ34" s="22"/>
      <c r="ERA34" s="22"/>
      <c r="ERB34" s="22"/>
      <c r="ERC34" s="22"/>
      <c r="ERD34" s="22"/>
      <c r="ERE34" s="22"/>
      <c r="ERF34" s="22"/>
      <c r="ERG34" s="22"/>
      <c r="ERH34" s="22"/>
      <c r="ERI34" s="22"/>
      <c r="ERJ34" s="22"/>
      <c r="ERK34" s="22"/>
      <c r="ERL34" s="22"/>
      <c r="ERM34" s="22"/>
      <c r="ERN34" s="22"/>
      <c r="ERO34" s="22"/>
      <c r="ERP34" s="22"/>
      <c r="ERQ34" s="22"/>
      <c r="ERR34" s="22"/>
      <c r="ERS34" s="22"/>
      <c r="ERT34" s="22"/>
      <c r="ERU34" s="22"/>
      <c r="ERV34" s="22"/>
      <c r="ERW34" s="22"/>
      <c r="ERX34" s="22"/>
      <c r="ERY34" s="22"/>
      <c r="ERZ34" s="22"/>
      <c r="ESA34" s="22"/>
      <c r="ESB34" s="22"/>
      <c r="ESC34" s="22"/>
      <c r="ESD34" s="22"/>
      <c r="ESE34" s="22"/>
      <c r="ESF34" s="22"/>
      <c r="ESG34" s="22"/>
      <c r="ESH34" s="22"/>
      <c r="ESI34" s="22"/>
      <c r="ESJ34" s="22"/>
      <c r="ESK34" s="22"/>
      <c r="ESL34" s="22"/>
      <c r="ESM34" s="22"/>
      <c r="ESN34" s="22"/>
      <c r="ESO34" s="22"/>
      <c r="ESP34" s="22"/>
      <c r="ESQ34" s="22"/>
      <c r="ESR34" s="22"/>
      <c r="ESS34" s="22"/>
      <c r="EST34" s="22"/>
      <c r="ESU34" s="22"/>
      <c r="ESV34" s="22"/>
      <c r="ESW34" s="22"/>
      <c r="ESX34" s="22"/>
      <c r="ESY34" s="22"/>
      <c r="ESZ34" s="22"/>
      <c r="ETA34" s="22"/>
      <c r="ETB34" s="22"/>
      <c r="ETC34" s="22"/>
      <c r="ETD34" s="22"/>
      <c r="ETE34" s="22"/>
      <c r="ETF34" s="22"/>
      <c r="ETG34" s="22"/>
      <c r="ETH34" s="22"/>
      <c r="ETI34" s="22"/>
      <c r="ETJ34" s="22"/>
      <c r="ETK34" s="22"/>
      <c r="ETL34" s="22"/>
      <c r="ETM34" s="22"/>
      <c r="ETN34" s="22"/>
      <c r="ETO34" s="22"/>
      <c r="ETP34" s="22"/>
      <c r="ETQ34" s="22"/>
      <c r="ETR34" s="22"/>
      <c r="ETS34" s="22"/>
      <c r="ETT34" s="22"/>
      <c r="ETU34" s="22"/>
      <c r="ETV34" s="22"/>
      <c r="ETW34" s="22"/>
      <c r="ETX34" s="22"/>
      <c r="ETY34" s="22"/>
      <c r="ETZ34" s="22"/>
      <c r="EUA34" s="22"/>
      <c r="EUB34" s="22"/>
      <c r="EUC34" s="22"/>
      <c r="EUD34" s="22"/>
      <c r="EUE34" s="22"/>
      <c r="EUF34" s="22"/>
      <c r="EUG34" s="22"/>
      <c r="EUH34" s="22"/>
      <c r="EUI34" s="22"/>
      <c r="EUJ34" s="22"/>
      <c r="EUK34" s="22"/>
      <c r="EUL34" s="22"/>
      <c r="EUM34" s="22"/>
      <c r="EUN34" s="22"/>
      <c r="EUO34" s="22"/>
      <c r="EUP34" s="22"/>
      <c r="EUQ34" s="22"/>
      <c r="EUR34" s="22"/>
      <c r="EUS34" s="22"/>
      <c r="EUT34" s="22"/>
      <c r="EUU34" s="22"/>
      <c r="EUV34" s="22"/>
      <c r="EUW34" s="22"/>
      <c r="EUX34" s="22"/>
      <c r="EUY34" s="22"/>
      <c r="EUZ34" s="22"/>
      <c r="EVA34" s="22"/>
      <c r="EVB34" s="22"/>
      <c r="EVC34" s="22"/>
      <c r="EVD34" s="22"/>
      <c r="EVE34" s="22"/>
      <c r="EVF34" s="22"/>
      <c r="EVG34" s="22"/>
      <c r="EVH34" s="22"/>
      <c r="EVI34" s="22"/>
      <c r="EVJ34" s="22"/>
      <c r="EVK34" s="22"/>
      <c r="EVL34" s="22"/>
      <c r="EVM34" s="22"/>
      <c r="EVN34" s="22"/>
      <c r="EVO34" s="22"/>
      <c r="EVP34" s="22"/>
      <c r="EVQ34" s="22"/>
      <c r="EVR34" s="22"/>
      <c r="EVS34" s="22"/>
      <c r="EVT34" s="22"/>
      <c r="EVU34" s="22"/>
      <c r="EVV34" s="22"/>
      <c r="EVW34" s="22"/>
      <c r="EVX34" s="22"/>
      <c r="EVY34" s="22"/>
      <c r="EVZ34" s="22"/>
      <c r="EWA34" s="22"/>
      <c r="EWB34" s="22"/>
      <c r="EWC34" s="22"/>
      <c r="EWD34" s="22"/>
      <c r="EWE34" s="22"/>
      <c r="EWF34" s="22"/>
      <c r="EWG34" s="22"/>
      <c r="EWH34" s="22"/>
      <c r="EWI34" s="22"/>
      <c r="EWJ34" s="22"/>
      <c r="EWK34" s="22"/>
      <c r="EWL34" s="22"/>
      <c r="EWM34" s="22"/>
      <c r="EWN34" s="22"/>
      <c r="EWO34" s="22"/>
      <c r="EWP34" s="22"/>
      <c r="EWQ34" s="22"/>
      <c r="EWR34" s="22"/>
      <c r="EWS34" s="22"/>
      <c r="EWT34" s="22"/>
      <c r="EWU34" s="22"/>
      <c r="EWV34" s="22"/>
      <c r="EWW34" s="22"/>
      <c r="EWX34" s="22"/>
      <c r="EWY34" s="22"/>
      <c r="EWZ34" s="22"/>
      <c r="EXA34" s="22"/>
      <c r="EXB34" s="22"/>
      <c r="EXC34" s="22"/>
      <c r="EXD34" s="22"/>
      <c r="EXE34" s="22"/>
      <c r="EXF34" s="22"/>
      <c r="EXG34" s="22"/>
      <c r="EXH34" s="22"/>
      <c r="EXI34" s="22"/>
      <c r="EXJ34" s="22"/>
      <c r="EXK34" s="22"/>
      <c r="EXL34" s="22"/>
      <c r="EXM34" s="22"/>
      <c r="EXN34" s="22"/>
      <c r="EXO34" s="22"/>
      <c r="EXP34" s="22"/>
      <c r="EXQ34" s="22"/>
      <c r="EXR34" s="22"/>
      <c r="EXS34" s="22"/>
      <c r="EXT34" s="22"/>
      <c r="EXU34" s="22"/>
      <c r="EXV34" s="22"/>
      <c r="EXW34" s="30"/>
      <c r="EXX34" s="22"/>
      <c r="EXY34" s="22"/>
      <c r="EXZ34" s="22"/>
      <c r="EYA34" s="22"/>
      <c r="EYB34" s="22"/>
      <c r="EYC34" s="22"/>
      <c r="EYD34" s="22"/>
      <c r="EYE34" s="22"/>
      <c r="EYF34" s="22"/>
      <c r="EYG34" s="22"/>
      <c r="EYH34" s="22"/>
      <c r="EYI34" s="22"/>
      <c r="EYJ34" s="22"/>
      <c r="EYK34" s="22"/>
      <c r="EYL34" s="22"/>
      <c r="EYM34" s="22"/>
      <c r="EYN34" s="22"/>
      <c r="EYO34" s="22"/>
      <c r="EYP34" s="22"/>
      <c r="EYQ34" s="22"/>
      <c r="EYR34" s="22"/>
      <c r="EYS34" s="22"/>
      <c r="EYT34" s="22"/>
      <c r="EYU34" s="22"/>
      <c r="EYV34" s="22"/>
      <c r="EYW34" s="22"/>
      <c r="EYX34" s="22"/>
      <c r="EYY34" s="22"/>
      <c r="EYZ34" s="22"/>
      <c r="EZA34" s="22"/>
      <c r="EZB34" s="22"/>
      <c r="EZC34" s="22"/>
      <c r="EZD34" s="22"/>
      <c r="EZE34" s="22"/>
      <c r="EZF34" s="22"/>
      <c r="EZG34" s="22"/>
      <c r="EZH34" s="22"/>
      <c r="EZI34" s="22"/>
      <c r="EZJ34" s="22"/>
      <c r="EZK34" s="22"/>
      <c r="EZL34" s="22"/>
      <c r="EZM34" s="22"/>
      <c r="EZN34" s="22"/>
      <c r="EZO34" s="22"/>
      <c r="EZP34" s="22"/>
      <c r="EZQ34" s="22"/>
      <c r="EZR34" s="22"/>
      <c r="EZS34" s="22"/>
      <c r="EZT34" s="22"/>
      <c r="EZU34" s="22"/>
      <c r="EZV34" s="22"/>
      <c r="EZW34" s="22"/>
      <c r="EZX34" s="22"/>
      <c r="EZY34" s="22"/>
      <c r="EZZ34" s="22"/>
      <c r="FAA34" s="22"/>
      <c r="FAB34" s="22"/>
      <c r="FAC34" s="22"/>
      <c r="FAD34" s="22"/>
      <c r="FAE34" s="22"/>
      <c r="FAF34" s="22"/>
      <c r="FAG34" s="22"/>
      <c r="FAH34" s="22"/>
      <c r="FAI34" s="22"/>
      <c r="FAJ34" s="22"/>
      <c r="FAK34" s="22"/>
      <c r="FAL34" s="22"/>
      <c r="FAM34" s="22"/>
      <c r="FAN34" s="22"/>
      <c r="FAO34" s="22"/>
      <c r="FAP34" s="22"/>
      <c r="FAQ34" s="22"/>
      <c r="FAR34" s="22"/>
      <c r="FAS34" s="22"/>
      <c r="FAT34" s="22"/>
      <c r="FAU34" s="22"/>
      <c r="FAV34" s="22"/>
      <c r="FAW34" s="22"/>
      <c r="FAX34" s="22"/>
      <c r="FAY34" s="22"/>
      <c r="FAZ34" s="22"/>
      <c r="FBA34" s="22"/>
      <c r="FBB34" s="22"/>
      <c r="FBC34" s="22"/>
      <c r="FBD34" s="22"/>
      <c r="FBE34" s="22"/>
      <c r="FBF34" s="22"/>
      <c r="FBG34" s="22"/>
      <c r="FBH34" s="22"/>
      <c r="FBI34" s="22"/>
      <c r="FBJ34" s="22"/>
      <c r="FBK34" s="22"/>
      <c r="FBL34" s="22"/>
      <c r="FBM34" s="22"/>
      <c r="FBN34" s="22"/>
      <c r="FBO34" s="22"/>
      <c r="FBP34" s="22"/>
      <c r="FBQ34" s="22"/>
      <c r="FBR34" s="22"/>
      <c r="FBS34" s="22"/>
      <c r="FBT34" s="22"/>
      <c r="FBU34" s="22"/>
      <c r="FBV34" s="22"/>
      <c r="FBW34" s="22"/>
      <c r="FBX34" s="22"/>
      <c r="FBY34" s="22"/>
      <c r="FBZ34" s="22"/>
      <c r="FCA34" s="22"/>
      <c r="FCB34" s="22"/>
      <c r="FCC34" s="22"/>
      <c r="FCD34" s="22"/>
      <c r="FCE34" s="22"/>
      <c r="FCF34" s="22"/>
      <c r="FCG34" s="22"/>
      <c r="FCH34" s="22"/>
      <c r="FCI34" s="22"/>
      <c r="FCJ34" s="22"/>
      <c r="FCK34" s="22"/>
      <c r="FCL34" s="22"/>
      <c r="FCM34" s="22"/>
      <c r="FCN34" s="22"/>
      <c r="FCO34" s="22"/>
      <c r="FCP34" s="22"/>
      <c r="FCQ34" s="22"/>
      <c r="FCR34" s="22"/>
      <c r="FCS34" s="22"/>
      <c r="FCT34" s="22"/>
      <c r="FCU34" s="22"/>
      <c r="FCV34" s="22"/>
      <c r="FCW34" s="22"/>
      <c r="FCX34" s="22"/>
      <c r="FCY34" s="22"/>
      <c r="FCZ34" s="22"/>
      <c r="FDA34" s="22"/>
      <c r="FDB34" s="22"/>
      <c r="FDC34" s="22"/>
      <c r="FDD34" s="22"/>
      <c r="FDE34" s="22"/>
      <c r="FDF34" s="22"/>
      <c r="FDG34" s="22"/>
      <c r="FDH34" s="22"/>
      <c r="FDI34" s="22"/>
      <c r="FDJ34" s="22"/>
      <c r="FDK34" s="22"/>
      <c r="FDL34" s="22"/>
      <c r="FDM34" s="22"/>
      <c r="FDN34" s="22"/>
      <c r="FDO34" s="22"/>
      <c r="FDP34" s="22"/>
      <c r="FDQ34" s="22"/>
      <c r="FDR34" s="22"/>
      <c r="FDS34" s="22"/>
      <c r="FDT34" s="22"/>
      <c r="FDU34" s="22"/>
      <c r="FDV34" s="22"/>
      <c r="FDW34" s="22"/>
      <c r="FDX34" s="22"/>
      <c r="FDY34" s="22"/>
      <c r="FDZ34" s="22"/>
      <c r="FEA34" s="22"/>
      <c r="FEB34" s="22"/>
      <c r="FEC34" s="22"/>
      <c r="FED34" s="22"/>
      <c r="FEE34" s="22"/>
      <c r="FEF34" s="22"/>
      <c r="FEG34" s="22"/>
      <c r="FEH34" s="22"/>
      <c r="FEI34" s="22"/>
      <c r="FEJ34" s="22"/>
      <c r="FEK34" s="22"/>
      <c r="FEL34" s="22"/>
      <c r="FEM34" s="22"/>
      <c r="FEN34" s="22"/>
      <c r="FEO34" s="22"/>
      <c r="FEP34" s="22"/>
      <c r="FEQ34" s="22"/>
      <c r="FER34" s="22"/>
      <c r="FES34" s="22"/>
      <c r="FET34" s="22"/>
      <c r="FEU34" s="22"/>
      <c r="FEV34" s="22"/>
      <c r="FEW34" s="22"/>
      <c r="FEX34" s="22"/>
      <c r="FEY34" s="22"/>
      <c r="FEZ34" s="22"/>
      <c r="FFA34" s="22"/>
      <c r="FFB34" s="22"/>
      <c r="FFC34" s="22"/>
      <c r="FFD34" s="22"/>
      <c r="FFE34" s="22"/>
      <c r="FFF34" s="22"/>
      <c r="FFG34" s="22"/>
      <c r="FFH34" s="22"/>
      <c r="FFI34" s="22"/>
      <c r="FFJ34" s="22"/>
      <c r="FFK34" s="22"/>
      <c r="FFL34" s="22"/>
      <c r="FFM34" s="22"/>
      <c r="FFN34" s="22"/>
      <c r="FFO34" s="22"/>
      <c r="FFP34" s="22"/>
      <c r="FFQ34" s="22"/>
      <c r="FFR34" s="22"/>
      <c r="FFS34" s="22"/>
      <c r="FFT34" s="22"/>
      <c r="FFU34" s="22"/>
      <c r="FFV34" s="22"/>
      <c r="FFW34" s="22"/>
      <c r="FFX34" s="22"/>
      <c r="FFY34" s="22"/>
      <c r="FFZ34" s="22"/>
      <c r="FGA34" s="22"/>
      <c r="FGB34" s="22"/>
      <c r="FGC34" s="22"/>
      <c r="FGD34" s="22"/>
      <c r="FGE34" s="22"/>
      <c r="FGF34" s="22"/>
      <c r="FGG34" s="22"/>
      <c r="FGH34" s="22"/>
      <c r="FGI34" s="22"/>
      <c r="FGJ34" s="22"/>
      <c r="FGK34" s="22"/>
      <c r="FGL34" s="22"/>
      <c r="FGM34" s="22"/>
      <c r="FGN34" s="22"/>
      <c r="FGO34" s="22"/>
      <c r="FGP34" s="22"/>
      <c r="FGQ34" s="22"/>
      <c r="FGR34" s="22"/>
      <c r="FGS34" s="22"/>
      <c r="FGT34" s="22"/>
      <c r="FGU34" s="22"/>
      <c r="FGV34" s="22"/>
      <c r="FGW34" s="22"/>
      <c r="FGX34" s="22"/>
      <c r="FGY34" s="22"/>
      <c r="FGZ34" s="22"/>
      <c r="FHA34" s="22"/>
      <c r="FHB34" s="22"/>
      <c r="FHC34" s="22"/>
      <c r="FHD34" s="22"/>
      <c r="FHE34" s="22"/>
      <c r="FHF34" s="22"/>
      <c r="FHG34" s="22"/>
      <c r="FHH34" s="22"/>
      <c r="FHI34" s="22"/>
      <c r="FHJ34" s="22"/>
      <c r="FHK34" s="22"/>
      <c r="FHL34" s="22"/>
      <c r="FHM34" s="22"/>
      <c r="FHN34" s="22"/>
      <c r="FHO34" s="22"/>
      <c r="FHP34" s="22"/>
      <c r="FHQ34" s="22"/>
      <c r="FHR34" s="22"/>
      <c r="FHS34" s="22"/>
      <c r="FHT34" s="22"/>
      <c r="FHU34" s="22"/>
      <c r="FHV34" s="22"/>
      <c r="FHW34" s="22"/>
      <c r="FHX34" s="22"/>
      <c r="FHY34" s="22"/>
      <c r="FHZ34" s="22"/>
      <c r="FIA34" s="22"/>
      <c r="FIB34" s="22"/>
      <c r="FIC34" s="22"/>
      <c r="FID34" s="22"/>
      <c r="FIE34" s="22"/>
      <c r="FIF34" s="22"/>
      <c r="FIG34" s="22"/>
      <c r="FIH34" s="22"/>
      <c r="FII34" s="22"/>
      <c r="FIJ34" s="22"/>
      <c r="FIK34" s="22"/>
      <c r="FIL34" s="22"/>
      <c r="FIM34" s="22"/>
      <c r="FIN34" s="22"/>
      <c r="FIO34" s="22"/>
      <c r="FIP34" s="22"/>
      <c r="FIQ34" s="22"/>
      <c r="FIR34" s="22"/>
      <c r="FIS34" s="22"/>
      <c r="FIT34" s="22"/>
      <c r="FIU34" s="22"/>
      <c r="FIV34" s="22"/>
      <c r="FIW34" s="22"/>
      <c r="FIX34" s="22"/>
      <c r="FIY34" s="22"/>
      <c r="FIZ34" s="22"/>
      <c r="FJA34" s="22"/>
      <c r="FJB34" s="22"/>
      <c r="FJC34" s="22"/>
      <c r="FJD34" s="22"/>
      <c r="FJE34" s="22"/>
      <c r="FJF34" s="22"/>
      <c r="FJG34" s="22"/>
      <c r="FJH34" s="22"/>
      <c r="FJI34" s="22"/>
      <c r="FJJ34" s="22"/>
      <c r="FJK34" s="22"/>
      <c r="FJL34" s="22"/>
      <c r="FJM34" s="22"/>
      <c r="FJN34" s="22"/>
      <c r="FJO34" s="22"/>
      <c r="FJP34" s="22"/>
      <c r="FJQ34" s="22"/>
      <c r="FJR34" s="22"/>
      <c r="FJS34" s="22"/>
      <c r="FJT34" s="22"/>
      <c r="FJU34" s="22"/>
      <c r="FJV34" s="22"/>
      <c r="FJW34" s="22"/>
      <c r="FJX34" s="22"/>
      <c r="FJY34" s="22"/>
      <c r="FJZ34" s="22"/>
      <c r="FKA34" s="22"/>
      <c r="FKB34" s="22"/>
      <c r="FKC34" s="22"/>
      <c r="FKD34" s="22"/>
      <c r="FKE34" s="22"/>
      <c r="FKF34" s="22"/>
      <c r="FKG34" s="22"/>
      <c r="FKH34" s="22"/>
      <c r="FKI34" s="22"/>
      <c r="FKJ34" s="22"/>
      <c r="FKK34" s="22"/>
      <c r="FKL34" s="22"/>
      <c r="FKM34" s="22"/>
      <c r="FKN34" s="22"/>
      <c r="FKO34" s="22"/>
      <c r="FKP34" s="22"/>
      <c r="FKQ34" s="22"/>
      <c r="FKR34" s="22"/>
      <c r="FKS34" s="22"/>
      <c r="FKT34" s="22"/>
      <c r="FKU34" s="22"/>
      <c r="FKV34" s="22"/>
      <c r="FKW34" s="22"/>
      <c r="FKX34" s="22"/>
      <c r="FKY34" s="22"/>
      <c r="FKZ34" s="22"/>
      <c r="FLA34" s="22"/>
      <c r="FLB34" s="22"/>
      <c r="FLC34" s="22"/>
      <c r="FLD34" s="22"/>
      <c r="FLE34" s="22"/>
      <c r="FLF34" s="22"/>
      <c r="FLG34" s="22"/>
      <c r="FLH34" s="22"/>
      <c r="FLI34" s="22"/>
      <c r="FLJ34" s="22"/>
      <c r="FLK34" s="22"/>
      <c r="FLL34" s="22"/>
      <c r="FLM34" s="22"/>
      <c r="FLN34" s="22"/>
      <c r="FLO34" s="22"/>
      <c r="FLP34" s="22"/>
      <c r="FLQ34" s="22"/>
      <c r="FLR34" s="22"/>
      <c r="FLS34" s="22"/>
      <c r="FLT34" s="22"/>
      <c r="FLU34" s="22"/>
      <c r="FLV34" s="22"/>
      <c r="FLW34" s="22"/>
      <c r="FLX34" s="22"/>
      <c r="FLY34" s="30"/>
      <c r="FLZ34" s="22"/>
      <c r="FMA34" s="22"/>
      <c r="FMB34" s="22"/>
      <c r="FMC34" s="22"/>
      <c r="FMD34" s="22"/>
      <c r="FME34" s="22"/>
      <c r="FMF34" s="22"/>
      <c r="FMG34" s="22"/>
      <c r="FMH34" s="22"/>
      <c r="FMI34" s="22"/>
      <c r="FMJ34" s="22"/>
      <c r="FMK34" s="22"/>
      <c r="FML34" s="22"/>
      <c r="FMM34" s="22"/>
      <c r="FMN34" s="22"/>
      <c r="FMO34" s="22"/>
      <c r="FMP34" s="22"/>
      <c r="FMQ34" s="22"/>
      <c r="FMR34" s="22"/>
      <c r="FMS34" s="22"/>
      <c r="FMT34" s="22"/>
      <c r="FMU34" s="22"/>
      <c r="FMV34" s="22"/>
      <c r="FMW34" s="22"/>
      <c r="FMX34" s="22"/>
      <c r="FMY34" s="22"/>
      <c r="FMZ34" s="22"/>
      <c r="FNA34" s="22"/>
      <c r="FNB34" s="22"/>
      <c r="FNC34" s="22"/>
      <c r="FND34" s="22"/>
      <c r="FNE34" s="22"/>
      <c r="FNF34" s="22"/>
      <c r="FNG34" s="22"/>
      <c r="FNH34" s="22"/>
      <c r="FNI34" s="22"/>
      <c r="FNJ34" s="22"/>
      <c r="FNK34" s="22"/>
      <c r="FNL34" s="22"/>
      <c r="FNM34" s="22"/>
      <c r="FNN34" s="22"/>
      <c r="FNO34" s="22"/>
      <c r="FNP34" s="22"/>
      <c r="FNQ34" s="22"/>
      <c r="FNR34" s="22"/>
      <c r="FNS34" s="22"/>
      <c r="FNT34" s="22"/>
      <c r="FNU34" s="22"/>
      <c r="FNV34" s="22"/>
      <c r="FNW34" s="22"/>
      <c r="FNX34" s="22"/>
      <c r="FNY34" s="22"/>
      <c r="FNZ34" s="22"/>
      <c r="FOA34" s="22"/>
      <c r="FOB34" s="22"/>
      <c r="FOC34" s="22"/>
      <c r="FOD34" s="22"/>
      <c r="FOE34" s="22"/>
      <c r="FOF34" s="22"/>
      <c r="FOG34" s="22"/>
      <c r="FOH34" s="22"/>
      <c r="FOI34" s="22"/>
      <c r="FOJ34" s="22"/>
      <c r="FOK34" s="22"/>
      <c r="FOL34" s="22"/>
      <c r="FOM34" s="22"/>
      <c r="FON34" s="22"/>
      <c r="FOO34" s="22"/>
      <c r="FOP34" s="22"/>
      <c r="FOQ34" s="22"/>
      <c r="FOR34" s="22"/>
      <c r="FOS34" s="22"/>
      <c r="FOT34" s="22"/>
      <c r="FOU34" s="22"/>
      <c r="FOV34" s="22"/>
      <c r="FOW34" s="22"/>
      <c r="FOX34" s="22"/>
      <c r="FOY34" s="22"/>
      <c r="FOZ34" s="22"/>
      <c r="FPA34" s="22"/>
      <c r="FPB34" s="22"/>
      <c r="FPC34" s="22"/>
      <c r="FPD34" s="22"/>
      <c r="FPE34" s="22"/>
      <c r="FPF34" s="22"/>
      <c r="FPG34" s="22"/>
      <c r="FPH34" s="22"/>
      <c r="FPI34" s="22"/>
      <c r="FPJ34" s="22"/>
      <c r="FPK34" s="22"/>
      <c r="FPL34" s="22"/>
      <c r="FPM34" s="22"/>
      <c r="FPN34" s="22"/>
      <c r="FPO34" s="22"/>
      <c r="FPP34" s="22"/>
      <c r="FPQ34" s="22"/>
      <c r="FPR34" s="22"/>
      <c r="FPS34" s="22"/>
      <c r="FPT34" s="22"/>
      <c r="FPU34" s="22"/>
      <c r="FPV34" s="22"/>
      <c r="FPW34" s="22"/>
      <c r="FPX34" s="22"/>
      <c r="FPY34" s="22"/>
      <c r="FPZ34" s="22"/>
      <c r="FQA34" s="22"/>
      <c r="FQB34" s="22"/>
      <c r="FQC34" s="22"/>
      <c r="FQD34" s="22"/>
      <c r="FQE34" s="22"/>
      <c r="FQF34" s="22"/>
      <c r="FQG34" s="22"/>
      <c r="FQH34" s="22"/>
      <c r="FQI34" s="22"/>
      <c r="FQJ34" s="22"/>
      <c r="FQK34" s="22"/>
      <c r="FQL34" s="22"/>
      <c r="FQM34" s="22"/>
      <c r="FQN34" s="22"/>
      <c r="FQO34" s="22"/>
      <c r="FQP34" s="22"/>
      <c r="FQQ34" s="22"/>
      <c r="FQR34" s="22"/>
      <c r="FQS34" s="22"/>
      <c r="FQT34" s="22"/>
      <c r="FQU34" s="22"/>
      <c r="FQV34" s="22"/>
      <c r="FQW34" s="22"/>
      <c r="FQX34" s="22"/>
      <c r="FQY34" s="22"/>
      <c r="FQZ34" s="22"/>
      <c r="FRA34" s="22"/>
      <c r="FRB34" s="22"/>
      <c r="FRC34" s="22"/>
      <c r="FRD34" s="22"/>
      <c r="FRE34" s="22"/>
      <c r="FRF34" s="22"/>
      <c r="FRG34" s="22"/>
      <c r="FRH34" s="22"/>
      <c r="FRI34" s="22"/>
      <c r="FRJ34" s="22"/>
      <c r="FRK34" s="22"/>
      <c r="FRL34" s="22"/>
      <c r="FRM34" s="22"/>
      <c r="FRN34" s="22"/>
      <c r="FRO34" s="22"/>
      <c r="FRP34" s="22"/>
      <c r="FRQ34" s="22"/>
      <c r="FRR34" s="22"/>
      <c r="FRS34" s="22"/>
      <c r="FRT34" s="22"/>
      <c r="FRU34" s="22"/>
      <c r="FRV34" s="22"/>
      <c r="FRW34" s="22"/>
      <c r="FRX34" s="22"/>
      <c r="FRY34" s="22"/>
      <c r="FRZ34" s="22"/>
      <c r="FSA34" s="22"/>
      <c r="FSB34" s="22"/>
      <c r="FSC34" s="22"/>
      <c r="FSD34" s="22"/>
      <c r="FSE34" s="22"/>
      <c r="FSF34" s="22"/>
      <c r="FSG34" s="22"/>
      <c r="FSH34" s="22"/>
      <c r="FSI34" s="22"/>
      <c r="FSJ34" s="22"/>
      <c r="FSK34" s="22"/>
      <c r="FSL34" s="22"/>
      <c r="FSM34" s="22"/>
      <c r="FSN34" s="22"/>
      <c r="FSO34" s="22"/>
      <c r="FSP34" s="22"/>
      <c r="FSQ34" s="22"/>
      <c r="FSR34" s="22"/>
      <c r="FSS34" s="22"/>
      <c r="FST34" s="22"/>
      <c r="FSU34" s="22"/>
      <c r="FSV34" s="22"/>
      <c r="FSW34" s="22"/>
      <c r="FSX34" s="22"/>
      <c r="FSY34" s="22"/>
      <c r="FSZ34" s="22"/>
      <c r="FTA34" s="22"/>
      <c r="FTB34" s="22"/>
      <c r="FTC34" s="22"/>
      <c r="FTD34" s="22"/>
      <c r="FTE34" s="22"/>
      <c r="FTF34" s="22"/>
      <c r="FTG34" s="22"/>
      <c r="FTH34" s="22"/>
      <c r="FTI34" s="22"/>
      <c r="FTJ34" s="22"/>
      <c r="FTK34" s="22"/>
      <c r="FTL34" s="22"/>
      <c r="FTM34" s="22"/>
      <c r="FTN34" s="22"/>
      <c r="FTO34" s="22"/>
      <c r="FTP34" s="22"/>
      <c r="FTQ34" s="22"/>
      <c r="FTR34" s="22"/>
      <c r="FTS34" s="22"/>
      <c r="FTT34" s="22"/>
      <c r="FTU34" s="22"/>
      <c r="FTV34" s="22"/>
      <c r="FTW34" s="22"/>
      <c r="FTX34" s="22"/>
      <c r="FTY34" s="22"/>
      <c r="FTZ34" s="22"/>
      <c r="FUA34" s="22"/>
      <c r="FUB34" s="22"/>
      <c r="FUC34" s="22"/>
      <c r="FUD34" s="22"/>
      <c r="FUE34" s="22"/>
      <c r="FUF34" s="22"/>
      <c r="FUG34" s="22"/>
      <c r="FUH34" s="22"/>
      <c r="FUI34" s="22"/>
      <c r="FUJ34" s="22"/>
      <c r="FUK34" s="22"/>
      <c r="FUL34" s="22"/>
      <c r="FUM34" s="22"/>
      <c r="FUN34" s="22"/>
      <c r="FUO34" s="22"/>
      <c r="FUP34" s="22"/>
      <c r="FUQ34" s="22"/>
      <c r="FUR34" s="22"/>
      <c r="FUS34" s="22"/>
      <c r="FUT34" s="22"/>
      <c r="FUU34" s="22"/>
      <c r="FUV34" s="22"/>
      <c r="FUW34" s="22"/>
      <c r="FUX34" s="22"/>
      <c r="FUY34" s="22"/>
      <c r="FUZ34" s="22"/>
      <c r="FVA34" s="22"/>
      <c r="FVB34" s="22"/>
      <c r="FVC34" s="22"/>
      <c r="FVD34" s="22"/>
      <c r="FVE34" s="22"/>
      <c r="FVF34" s="22"/>
      <c r="FVG34" s="22"/>
      <c r="FVH34" s="22"/>
      <c r="FVI34" s="22"/>
      <c r="FVJ34" s="22"/>
      <c r="FVK34" s="22"/>
      <c r="FVL34" s="22"/>
      <c r="FVM34" s="22"/>
      <c r="FVN34" s="22"/>
      <c r="FVO34" s="22"/>
      <c r="FVP34" s="22"/>
      <c r="FVQ34" s="22"/>
      <c r="FVR34" s="22"/>
      <c r="FVS34" s="22"/>
      <c r="FVT34" s="22"/>
      <c r="FVU34" s="22"/>
      <c r="FVV34" s="22"/>
      <c r="FVW34" s="22"/>
      <c r="FVX34" s="22"/>
      <c r="FVY34" s="22"/>
      <c r="FVZ34" s="22"/>
      <c r="FWA34" s="22"/>
      <c r="FWB34" s="22"/>
      <c r="FWC34" s="22"/>
      <c r="FWD34" s="22"/>
      <c r="FWE34" s="22"/>
      <c r="FWF34" s="22"/>
      <c r="FWG34" s="22"/>
      <c r="FWH34" s="22"/>
      <c r="FWI34" s="22"/>
      <c r="FWJ34" s="22"/>
      <c r="FWK34" s="22"/>
      <c r="FWL34" s="22"/>
      <c r="FWM34" s="22"/>
      <c r="FWN34" s="22"/>
      <c r="FWO34" s="22"/>
      <c r="FWP34" s="22"/>
      <c r="FWQ34" s="22"/>
      <c r="FWR34" s="22"/>
      <c r="FWS34" s="22"/>
      <c r="FWT34" s="22"/>
      <c r="FWU34" s="22"/>
      <c r="FWV34" s="22"/>
      <c r="FWW34" s="22"/>
      <c r="FWX34" s="22"/>
      <c r="FWY34" s="22"/>
      <c r="FWZ34" s="22"/>
      <c r="FXA34" s="22"/>
      <c r="FXB34" s="22"/>
      <c r="FXC34" s="22"/>
      <c r="FXD34" s="22"/>
      <c r="FXE34" s="22"/>
      <c r="FXF34" s="22"/>
      <c r="FXG34" s="22"/>
      <c r="FXH34" s="22"/>
      <c r="FXI34" s="22"/>
      <c r="FXJ34" s="22"/>
      <c r="FXK34" s="22"/>
      <c r="FXL34" s="22"/>
      <c r="FXM34" s="22"/>
      <c r="FXN34" s="22"/>
      <c r="FXO34" s="22"/>
      <c r="FXP34" s="22"/>
      <c r="FXQ34" s="22"/>
      <c r="FXR34" s="22"/>
      <c r="FXS34" s="22"/>
      <c r="FXT34" s="22"/>
      <c r="FXU34" s="22"/>
      <c r="FXV34" s="22"/>
      <c r="FXW34" s="22"/>
      <c r="FXX34" s="22"/>
      <c r="FXY34" s="22"/>
      <c r="FXZ34" s="22"/>
      <c r="FYA34" s="22"/>
      <c r="FYB34" s="22"/>
      <c r="FYC34" s="22"/>
      <c r="FYD34" s="22"/>
      <c r="FYE34" s="22"/>
      <c r="FYF34" s="22"/>
      <c r="FYG34" s="22"/>
      <c r="FYH34" s="22"/>
      <c r="FYI34" s="22"/>
      <c r="FYJ34" s="22"/>
      <c r="FYK34" s="22"/>
      <c r="FYL34" s="22"/>
      <c r="FYM34" s="22"/>
      <c r="FYN34" s="22"/>
      <c r="FYO34" s="22"/>
      <c r="FYP34" s="22"/>
      <c r="FYQ34" s="22"/>
      <c r="FYR34" s="22"/>
      <c r="FYS34" s="22"/>
      <c r="FYT34" s="22"/>
      <c r="FYU34" s="22"/>
      <c r="FYV34" s="22"/>
      <c r="FYW34" s="22"/>
      <c r="FYX34" s="22"/>
      <c r="FYY34" s="22"/>
      <c r="FYZ34" s="22"/>
      <c r="FZA34" s="22"/>
      <c r="FZB34" s="22"/>
      <c r="FZC34" s="22"/>
      <c r="FZD34" s="22"/>
      <c r="FZE34" s="22"/>
      <c r="FZF34" s="22"/>
      <c r="FZG34" s="22"/>
      <c r="FZH34" s="22"/>
      <c r="FZI34" s="22"/>
      <c r="FZJ34" s="22"/>
      <c r="FZK34" s="22"/>
      <c r="FZL34" s="22"/>
      <c r="FZM34" s="22"/>
      <c r="FZN34" s="22"/>
      <c r="FZO34" s="22"/>
      <c r="FZP34" s="22"/>
      <c r="FZQ34" s="22"/>
      <c r="FZR34" s="22"/>
      <c r="FZS34" s="22"/>
      <c r="FZT34" s="22"/>
      <c r="FZU34" s="22"/>
      <c r="FZV34" s="22"/>
      <c r="FZW34" s="22"/>
      <c r="FZX34" s="22"/>
      <c r="FZY34" s="22"/>
      <c r="FZZ34" s="22"/>
      <c r="GAA34" s="30"/>
      <c r="GAB34" s="22"/>
      <c r="GAC34" s="22"/>
      <c r="GAD34" s="22"/>
      <c r="GAE34" s="22"/>
      <c r="GAF34" s="22"/>
      <c r="GAG34" s="22"/>
      <c r="GAH34" s="22"/>
      <c r="GAI34" s="22"/>
      <c r="GAJ34" s="22"/>
      <c r="GAK34" s="22"/>
      <c r="GAL34" s="22"/>
      <c r="GAM34" s="22"/>
      <c r="GAN34" s="22"/>
      <c r="GAO34" s="22"/>
      <c r="GAP34" s="22"/>
      <c r="GAQ34" s="22"/>
      <c r="GAR34" s="22"/>
      <c r="GAS34" s="22"/>
      <c r="GAT34" s="22"/>
      <c r="GAU34" s="22"/>
      <c r="GAV34" s="22"/>
      <c r="GAW34" s="22"/>
      <c r="GAX34" s="22"/>
      <c r="GAY34" s="22"/>
      <c r="GAZ34" s="22"/>
      <c r="GBA34" s="22"/>
      <c r="GBB34" s="22"/>
      <c r="GBC34" s="22"/>
      <c r="GBD34" s="22"/>
      <c r="GBE34" s="22"/>
      <c r="GBF34" s="22"/>
      <c r="GBG34" s="22"/>
      <c r="GBH34" s="22"/>
      <c r="GBI34" s="22"/>
      <c r="GBJ34" s="22"/>
      <c r="GBK34" s="22"/>
      <c r="GBL34" s="22"/>
      <c r="GBM34" s="22"/>
      <c r="GBN34" s="22"/>
      <c r="GBO34" s="22"/>
      <c r="GBP34" s="22"/>
      <c r="GBQ34" s="22"/>
      <c r="GBR34" s="22"/>
      <c r="GBS34" s="22"/>
      <c r="GBT34" s="22"/>
      <c r="GBU34" s="22"/>
      <c r="GBV34" s="22"/>
      <c r="GBW34" s="22"/>
      <c r="GBX34" s="22"/>
      <c r="GBY34" s="22"/>
      <c r="GBZ34" s="22"/>
      <c r="GCA34" s="22"/>
      <c r="GCB34" s="22"/>
      <c r="GCC34" s="22"/>
      <c r="GCD34" s="22"/>
      <c r="GCE34" s="22"/>
      <c r="GCF34" s="22"/>
      <c r="GCG34" s="22"/>
      <c r="GCH34" s="22"/>
      <c r="GCI34" s="22"/>
      <c r="GCJ34" s="22"/>
      <c r="GCK34" s="22"/>
      <c r="GCL34" s="22"/>
      <c r="GCM34" s="22"/>
      <c r="GCN34" s="22"/>
      <c r="GCO34" s="22"/>
      <c r="GCP34" s="22"/>
      <c r="GCQ34" s="22"/>
      <c r="GCR34" s="22"/>
      <c r="GCS34" s="22"/>
      <c r="GCT34" s="22"/>
      <c r="GCU34" s="22"/>
      <c r="GCV34" s="22"/>
      <c r="GCW34" s="22"/>
      <c r="GCX34" s="22"/>
      <c r="GCY34" s="22"/>
      <c r="GCZ34" s="22"/>
      <c r="GDA34" s="22"/>
      <c r="GDB34" s="22"/>
      <c r="GDC34" s="22"/>
      <c r="GDD34" s="22"/>
      <c r="GDE34" s="22"/>
      <c r="GDF34" s="22"/>
      <c r="GDG34" s="22"/>
      <c r="GDH34" s="22"/>
      <c r="GDI34" s="22"/>
      <c r="GDJ34" s="22"/>
      <c r="GDK34" s="22"/>
      <c r="GDL34" s="22"/>
      <c r="GDM34" s="22"/>
      <c r="GDN34" s="22"/>
      <c r="GDO34" s="22"/>
      <c r="GDP34" s="22"/>
      <c r="GDQ34" s="22"/>
      <c r="GDR34" s="22"/>
      <c r="GDS34" s="22"/>
      <c r="GDT34" s="22"/>
      <c r="GDU34" s="22"/>
      <c r="GDV34" s="22"/>
      <c r="GDW34" s="22"/>
      <c r="GDX34" s="22"/>
      <c r="GDY34" s="22"/>
      <c r="GDZ34" s="22"/>
      <c r="GEA34" s="22"/>
      <c r="GEB34" s="22"/>
      <c r="GEC34" s="22"/>
      <c r="GED34" s="22"/>
      <c r="GEE34" s="22"/>
      <c r="GEF34" s="22"/>
      <c r="GEG34" s="22"/>
      <c r="GEH34" s="22"/>
      <c r="GEI34" s="22"/>
      <c r="GEJ34" s="22"/>
      <c r="GEK34" s="22"/>
      <c r="GEL34" s="22"/>
      <c r="GEM34" s="22"/>
      <c r="GEN34" s="22"/>
      <c r="GEO34" s="22"/>
      <c r="GEP34" s="22"/>
      <c r="GEQ34" s="22"/>
      <c r="GER34" s="22"/>
      <c r="GES34" s="22"/>
      <c r="GET34" s="22"/>
      <c r="GEU34" s="22"/>
      <c r="GEV34" s="22"/>
      <c r="GEW34" s="22"/>
      <c r="GEX34" s="22"/>
      <c r="GEY34" s="22"/>
      <c r="GEZ34" s="22"/>
      <c r="GFA34" s="22"/>
      <c r="GFB34" s="22"/>
      <c r="GFC34" s="22"/>
      <c r="GFD34" s="22"/>
      <c r="GFE34" s="22"/>
      <c r="GFF34" s="22"/>
      <c r="GFG34" s="22"/>
      <c r="GFH34" s="22"/>
      <c r="GFI34" s="22"/>
      <c r="GFJ34" s="22"/>
      <c r="GFK34" s="22"/>
      <c r="GFL34" s="22"/>
      <c r="GFM34" s="22"/>
      <c r="GFN34" s="22"/>
      <c r="GFO34" s="22"/>
      <c r="GFP34" s="22"/>
      <c r="GFQ34" s="22"/>
      <c r="GFR34" s="22"/>
      <c r="GFS34" s="22"/>
      <c r="GFT34" s="22"/>
      <c r="GFU34" s="22"/>
      <c r="GFV34" s="22"/>
      <c r="GFW34" s="22"/>
      <c r="GFX34" s="22"/>
      <c r="GFY34" s="22"/>
      <c r="GFZ34" s="22"/>
      <c r="GGA34" s="22"/>
      <c r="GGB34" s="22"/>
      <c r="GGC34" s="22"/>
      <c r="GGD34" s="22"/>
      <c r="GGE34" s="22"/>
      <c r="GGF34" s="22"/>
      <c r="GGG34" s="22"/>
      <c r="GGH34" s="22"/>
      <c r="GGI34" s="22"/>
      <c r="GGJ34" s="22"/>
      <c r="GGK34" s="22"/>
      <c r="GGL34" s="22"/>
      <c r="GGM34" s="22"/>
      <c r="GGN34" s="22"/>
      <c r="GGO34" s="22"/>
      <c r="GGP34" s="22"/>
      <c r="GGQ34" s="22"/>
      <c r="GGR34" s="22"/>
      <c r="GGS34" s="22"/>
      <c r="GGT34" s="22"/>
      <c r="GGU34" s="22"/>
      <c r="GGV34" s="22"/>
      <c r="GGW34" s="22"/>
      <c r="GGX34" s="22"/>
      <c r="GGY34" s="22"/>
      <c r="GGZ34" s="22"/>
      <c r="GHA34" s="22"/>
      <c r="GHB34" s="22"/>
      <c r="GHC34" s="22"/>
      <c r="GHD34" s="22"/>
      <c r="GHE34" s="22"/>
      <c r="GHF34" s="22"/>
      <c r="GHG34" s="22"/>
      <c r="GHH34" s="22"/>
      <c r="GHI34" s="22"/>
      <c r="GHJ34" s="22"/>
      <c r="GHK34" s="22"/>
      <c r="GHL34" s="22"/>
      <c r="GHM34" s="22"/>
      <c r="GHN34" s="22"/>
      <c r="GHO34" s="22"/>
      <c r="GHP34" s="22"/>
      <c r="GHQ34" s="22"/>
      <c r="GHR34" s="22"/>
      <c r="GHS34" s="22"/>
      <c r="GHT34" s="22"/>
      <c r="GHU34" s="22"/>
      <c r="GHV34" s="22"/>
      <c r="GHW34" s="22"/>
      <c r="GHX34" s="22"/>
      <c r="GHY34" s="22"/>
      <c r="GHZ34" s="22"/>
      <c r="GIA34" s="22"/>
      <c r="GIB34" s="22"/>
      <c r="GIC34" s="22"/>
      <c r="GID34" s="22"/>
      <c r="GIE34" s="22"/>
      <c r="GIF34" s="22"/>
      <c r="GIG34" s="22"/>
      <c r="GIH34" s="22"/>
      <c r="GII34" s="22"/>
      <c r="GIJ34" s="22"/>
      <c r="GIK34" s="22"/>
      <c r="GIL34" s="22"/>
      <c r="GIM34" s="22"/>
      <c r="GIN34" s="22"/>
      <c r="GIO34" s="22"/>
      <c r="GIP34" s="22"/>
      <c r="GIQ34" s="22"/>
      <c r="GIR34" s="22"/>
      <c r="GIS34" s="22"/>
      <c r="GIT34" s="22"/>
      <c r="GIU34" s="22"/>
      <c r="GIV34" s="22"/>
      <c r="GIW34" s="22"/>
      <c r="GIX34" s="22"/>
      <c r="GIY34" s="22"/>
      <c r="GIZ34" s="22"/>
      <c r="GJA34" s="22"/>
      <c r="GJB34" s="22"/>
      <c r="GJC34" s="22"/>
      <c r="GJD34" s="22"/>
      <c r="GJE34" s="22"/>
      <c r="GJF34" s="22"/>
      <c r="GJG34" s="22"/>
      <c r="GJH34" s="22"/>
      <c r="GJI34" s="22"/>
      <c r="GJJ34" s="22"/>
      <c r="GJK34" s="22"/>
      <c r="GJL34" s="22"/>
      <c r="GJM34" s="22"/>
      <c r="GJN34" s="22"/>
      <c r="GJO34" s="22"/>
      <c r="GJP34" s="22"/>
      <c r="GJQ34" s="22"/>
      <c r="GJR34" s="22"/>
      <c r="GJS34" s="22"/>
      <c r="GJT34" s="22"/>
      <c r="GJU34" s="22"/>
      <c r="GJV34" s="22"/>
      <c r="GJW34" s="22"/>
      <c r="GJX34" s="22"/>
      <c r="GJY34" s="22"/>
      <c r="GJZ34" s="22"/>
      <c r="GKA34" s="22"/>
      <c r="GKB34" s="22"/>
      <c r="GKC34" s="22"/>
      <c r="GKD34" s="22"/>
      <c r="GKE34" s="22"/>
      <c r="GKF34" s="22"/>
      <c r="GKG34" s="22"/>
      <c r="GKH34" s="22"/>
      <c r="GKI34" s="22"/>
      <c r="GKJ34" s="22"/>
      <c r="GKK34" s="22"/>
      <c r="GKL34" s="22"/>
      <c r="GKM34" s="22"/>
      <c r="GKN34" s="22"/>
      <c r="GKO34" s="22"/>
      <c r="GKP34" s="22"/>
      <c r="GKQ34" s="22"/>
      <c r="GKR34" s="22"/>
      <c r="GKS34" s="22"/>
      <c r="GKT34" s="22"/>
      <c r="GKU34" s="22"/>
      <c r="GKV34" s="22"/>
      <c r="GKW34" s="22"/>
      <c r="GKX34" s="22"/>
      <c r="GKY34" s="22"/>
      <c r="GKZ34" s="22"/>
      <c r="GLA34" s="22"/>
      <c r="GLB34" s="22"/>
      <c r="GLC34" s="22"/>
      <c r="GLD34" s="22"/>
      <c r="GLE34" s="22"/>
      <c r="GLF34" s="22"/>
      <c r="GLG34" s="22"/>
      <c r="GLH34" s="22"/>
      <c r="GLI34" s="22"/>
      <c r="GLJ34" s="22"/>
      <c r="GLK34" s="22"/>
      <c r="GLL34" s="22"/>
      <c r="GLM34" s="22"/>
      <c r="GLN34" s="22"/>
      <c r="GLO34" s="22"/>
      <c r="GLP34" s="22"/>
      <c r="GLQ34" s="22"/>
      <c r="GLR34" s="22"/>
      <c r="GLS34" s="22"/>
      <c r="GLT34" s="22"/>
      <c r="GLU34" s="22"/>
      <c r="GLV34" s="22"/>
      <c r="GLW34" s="22"/>
      <c r="GLX34" s="22"/>
      <c r="GLY34" s="22"/>
      <c r="GLZ34" s="22"/>
      <c r="GMA34" s="22"/>
      <c r="GMB34" s="22"/>
      <c r="GMC34" s="22"/>
      <c r="GMD34" s="22"/>
      <c r="GME34" s="22"/>
      <c r="GMF34" s="22"/>
      <c r="GMG34" s="22"/>
      <c r="GMH34" s="22"/>
      <c r="GMI34" s="22"/>
      <c r="GMJ34" s="22"/>
      <c r="GMK34" s="22"/>
      <c r="GML34" s="22"/>
      <c r="GMM34" s="22"/>
      <c r="GMN34" s="22"/>
      <c r="GMO34" s="22"/>
      <c r="GMP34" s="22"/>
      <c r="GMQ34" s="22"/>
      <c r="GMR34" s="22"/>
      <c r="GMS34" s="22"/>
      <c r="GMT34" s="22"/>
      <c r="GMU34" s="22"/>
      <c r="GMV34" s="22"/>
      <c r="GMW34" s="22"/>
      <c r="GMX34" s="22"/>
      <c r="GMY34" s="22"/>
      <c r="GMZ34" s="22"/>
      <c r="GNA34" s="22"/>
      <c r="GNB34" s="22"/>
      <c r="GNC34" s="22"/>
      <c r="GND34" s="22"/>
      <c r="GNE34" s="22"/>
      <c r="GNF34" s="22"/>
      <c r="GNG34" s="22"/>
      <c r="GNH34" s="22"/>
      <c r="GNI34" s="22"/>
      <c r="GNJ34" s="22"/>
      <c r="GNK34" s="22"/>
      <c r="GNL34" s="22"/>
      <c r="GNM34" s="22"/>
      <c r="GNN34" s="22"/>
      <c r="GNO34" s="22"/>
      <c r="GNP34" s="22"/>
      <c r="GNQ34" s="22"/>
      <c r="GNR34" s="22"/>
      <c r="GNS34" s="22"/>
      <c r="GNT34" s="22"/>
      <c r="GNU34" s="22"/>
      <c r="GNV34" s="22"/>
      <c r="GNW34" s="22"/>
      <c r="GNX34" s="22"/>
      <c r="GNY34" s="22"/>
      <c r="GNZ34" s="22"/>
      <c r="GOA34" s="22"/>
      <c r="GOB34" s="22"/>
      <c r="GOC34" s="30"/>
      <c r="GOD34" s="22"/>
      <c r="GOE34" s="22"/>
      <c r="GOF34" s="22"/>
      <c r="GOG34" s="22"/>
      <c r="GOH34" s="22"/>
      <c r="GOI34" s="22"/>
      <c r="GOJ34" s="22"/>
      <c r="GOK34" s="22"/>
      <c r="GOL34" s="22"/>
      <c r="GOM34" s="22"/>
      <c r="GON34" s="22"/>
      <c r="GOO34" s="22"/>
      <c r="GOP34" s="22"/>
      <c r="GOQ34" s="22"/>
      <c r="GOR34" s="22"/>
      <c r="GOS34" s="22"/>
      <c r="GOT34" s="22"/>
      <c r="GOU34" s="22"/>
      <c r="GOV34" s="22"/>
      <c r="GOW34" s="22"/>
      <c r="GOX34" s="22"/>
      <c r="GOY34" s="22"/>
      <c r="GOZ34" s="22"/>
      <c r="GPA34" s="22"/>
      <c r="GPB34" s="22"/>
      <c r="GPC34" s="22"/>
      <c r="GPD34" s="22"/>
      <c r="GPE34" s="22"/>
      <c r="GPF34" s="22"/>
      <c r="GPG34" s="22"/>
      <c r="GPH34" s="22"/>
      <c r="GPI34" s="22"/>
      <c r="GPJ34" s="22"/>
      <c r="GPK34" s="22"/>
      <c r="GPL34" s="22"/>
      <c r="GPM34" s="22"/>
      <c r="GPN34" s="22"/>
      <c r="GPO34" s="22"/>
      <c r="GPP34" s="22"/>
      <c r="GPQ34" s="22"/>
      <c r="GPR34" s="22"/>
      <c r="GPS34" s="22"/>
      <c r="GPT34" s="22"/>
      <c r="GPU34" s="22"/>
      <c r="GPV34" s="22"/>
      <c r="GPW34" s="22"/>
      <c r="GPX34" s="22"/>
      <c r="GPY34" s="22"/>
      <c r="GPZ34" s="22"/>
      <c r="GQA34" s="22"/>
      <c r="GQB34" s="22"/>
      <c r="GQC34" s="22"/>
      <c r="GQD34" s="22"/>
      <c r="GQE34" s="22"/>
      <c r="GQF34" s="22"/>
      <c r="GQG34" s="22"/>
      <c r="GQH34" s="22"/>
      <c r="GQI34" s="22"/>
      <c r="GQJ34" s="22"/>
      <c r="GQK34" s="22"/>
      <c r="GQL34" s="22"/>
      <c r="GQM34" s="22"/>
      <c r="GQN34" s="22"/>
      <c r="GQO34" s="22"/>
      <c r="GQP34" s="22"/>
      <c r="GQQ34" s="22"/>
      <c r="GQR34" s="22"/>
      <c r="GQS34" s="22"/>
      <c r="GQT34" s="22"/>
      <c r="GQU34" s="22"/>
      <c r="GQV34" s="22"/>
      <c r="GQW34" s="22"/>
      <c r="GQX34" s="22"/>
      <c r="GQY34" s="22"/>
      <c r="GQZ34" s="22"/>
      <c r="GRA34" s="22"/>
      <c r="GRB34" s="22"/>
      <c r="GRC34" s="22"/>
      <c r="GRD34" s="22"/>
      <c r="GRE34" s="22"/>
      <c r="GRF34" s="22"/>
      <c r="GRG34" s="22"/>
      <c r="GRH34" s="22"/>
      <c r="GRI34" s="22"/>
      <c r="GRJ34" s="22"/>
      <c r="GRK34" s="22"/>
      <c r="GRL34" s="22"/>
      <c r="GRM34" s="22"/>
      <c r="GRN34" s="22"/>
      <c r="GRO34" s="22"/>
      <c r="GRP34" s="22"/>
      <c r="GRQ34" s="22"/>
      <c r="GRR34" s="22"/>
      <c r="GRS34" s="22"/>
      <c r="GRT34" s="22"/>
      <c r="GRU34" s="22"/>
      <c r="GRV34" s="22"/>
      <c r="GRW34" s="22"/>
      <c r="GRX34" s="22"/>
      <c r="GRY34" s="22"/>
      <c r="GRZ34" s="22"/>
      <c r="GSA34" s="22"/>
      <c r="GSB34" s="22"/>
      <c r="GSC34" s="22"/>
      <c r="GSD34" s="22"/>
      <c r="GSE34" s="22"/>
      <c r="GSF34" s="22"/>
      <c r="GSG34" s="22"/>
      <c r="GSH34" s="22"/>
      <c r="GSI34" s="22"/>
      <c r="GSJ34" s="22"/>
      <c r="GSK34" s="22"/>
      <c r="GSL34" s="22"/>
      <c r="GSM34" s="22"/>
      <c r="GSN34" s="22"/>
      <c r="GSO34" s="22"/>
      <c r="GSP34" s="22"/>
      <c r="GSQ34" s="22"/>
      <c r="GSR34" s="22"/>
      <c r="GSS34" s="22"/>
      <c r="GST34" s="22"/>
      <c r="GSU34" s="22"/>
      <c r="GSV34" s="22"/>
      <c r="GSW34" s="22"/>
      <c r="GSX34" s="22"/>
      <c r="GSY34" s="22"/>
      <c r="GSZ34" s="22"/>
      <c r="GTA34" s="22"/>
      <c r="GTB34" s="22"/>
      <c r="GTC34" s="22"/>
      <c r="GTD34" s="22"/>
      <c r="GTE34" s="22"/>
      <c r="GTF34" s="22"/>
      <c r="GTG34" s="22"/>
      <c r="GTH34" s="22"/>
      <c r="GTI34" s="22"/>
      <c r="GTJ34" s="22"/>
      <c r="GTK34" s="22"/>
      <c r="GTL34" s="22"/>
      <c r="GTM34" s="22"/>
      <c r="GTN34" s="22"/>
      <c r="GTO34" s="22"/>
      <c r="GTP34" s="22"/>
      <c r="GTQ34" s="22"/>
      <c r="GTR34" s="22"/>
      <c r="GTS34" s="22"/>
      <c r="GTT34" s="22"/>
      <c r="GTU34" s="22"/>
      <c r="GTV34" s="22"/>
      <c r="GTW34" s="22"/>
      <c r="GTX34" s="22"/>
      <c r="GTY34" s="22"/>
      <c r="GTZ34" s="22"/>
      <c r="GUA34" s="22"/>
      <c r="GUB34" s="22"/>
      <c r="GUC34" s="22"/>
      <c r="GUD34" s="22"/>
      <c r="GUE34" s="22"/>
      <c r="GUF34" s="22"/>
      <c r="GUG34" s="22"/>
      <c r="GUH34" s="22"/>
      <c r="GUI34" s="22"/>
      <c r="GUJ34" s="22"/>
      <c r="GUK34" s="22"/>
      <c r="GUL34" s="22"/>
      <c r="GUM34" s="22"/>
      <c r="GUN34" s="22"/>
      <c r="GUO34" s="22"/>
      <c r="GUP34" s="22"/>
      <c r="GUQ34" s="22"/>
      <c r="GUR34" s="22"/>
      <c r="GUS34" s="22"/>
      <c r="GUT34" s="22"/>
      <c r="GUU34" s="22"/>
      <c r="GUV34" s="22"/>
      <c r="GUW34" s="22"/>
      <c r="GUX34" s="22"/>
      <c r="GUY34" s="22"/>
      <c r="GUZ34" s="22"/>
      <c r="GVA34" s="22"/>
      <c r="GVB34" s="22"/>
      <c r="GVC34" s="22"/>
      <c r="GVD34" s="22"/>
      <c r="GVE34" s="22"/>
      <c r="GVF34" s="22"/>
      <c r="GVG34" s="22"/>
      <c r="GVH34" s="22"/>
      <c r="GVI34" s="22"/>
      <c r="GVJ34" s="22"/>
      <c r="GVK34" s="22"/>
      <c r="GVL34" s="22"/>
      <c r="GVM34" s="22"/>
      <c r="GVN34" s="22"/>
      <c r="GVO34" s="22"/>
      <c r="GVP34" s="22"/>
      <c r="GVQ34" s="22"/>
      <c r="GVR34" s="22"/>
      <c r="GVS34" s="22"/>
      <c r="GVT34" s="22"/>
      <c r="GVU34" s="22"/>
      <c r="GVV34" s="22"/>
      <c r="GVW34" s="22"/>
      <c r="GVX34" s="22"/>
      <c r="GVY34" s="22"/>
      <c r="GVZ34" s="22"/>
      <c r="GWA34" s="22"/>
      <c r="GWB34" s="22"/>
      <c r="GWC34" s="22"/>
      <c r="GWD34" s="22"/>
      <c r="GWE34" s="22"/>
      <c r="GWF34" s="22"/>
      <c r="GWG34" s="22"/>
      <c r="GWH34" s="22"/>
      <c r="GWI34" s="22"/>
      <c r="GWJ34" s="22"/>
      <c r="GWK34" s="22"/>
      <c r="GWL34" s="22"/>
      <c r="GWM34" s="22"/>
      <c r="GWN34" s="22"/>
      <c r="GWO34" s="22"/>
      <c r="GWP34" s="22"/>
      <c r="GWQ34" s="22"/>
      <c r="GWR34" s="22"/>
      <c r="GWS34" s="22"/>
      <c r="GWT34" s="22"/>
      <c r="GWU34" s="22"/>
      <c r="GWV34" s="22"/>
      <c r="GWW34" s="22"/>
      <c r="GWX34" s="22"/>
      <c r="GWY34" s="22"/>
      <c r="GWZ34" s="22"/>
      <c r="GXA34" s="22"/>
      <c r="GXB34" s="22"/>
      <c r="GXC34" s="22"/>
      <c r="GXD34" s="22"/>
      <c r="GXE34" s="22"/>
      <c r="GXF34" s="22"/>
      <c r="GXG34" s="22"/>
      <c r="GXH34" s="22"/>
      <c r="GXI34" s="22"/>
      <c r="GXJ34" s="22"/>
      <c r="GXK34" s="22"/>
      <c r="GXL34" s="22"/>
      <c r="GXM34" s="22"/>
      <c r="GXN34" s="22"/>
      <c r="GXO34" s="22"/>
      <c r="GXP34" s="22"/>
      <c r="GXQ34" s="22"/>
      <c r="GXR34" s="22"/>
      <c r="GXS34" s="22"/>
      <c r="GXT34" s="22"/>
      <c r="GXU34" s="22"/>
      <c r="GXV34" s="22"/>
      <c r="GXW34" s="22"/>
      <c r="GXX34" s="22"/>
      <c r="GXY34" s="22"/>
      <c r="GXZ34" s="22"/>
      <c r="GYA34" s="22"/>
      <c r="GYB34" s="22"/>
      <c r="GYC34" s="22"/>
      <c r="GYD34" s="22"/>
      <c r="GYE34" s="22"/>
      <c r="GYF34" s="22"/>
      <c r="GYG34" s="22"/>
      <c r="GYH34" s="22"/>
      <c r="GYI34" s="22"/>
      <c r="GYJ34" s="22"/>
      <c r="GYK34" s="22"/>
      <c r="GYL34" s="22"/>
      <c r="GYM34" s="22"/>
      <c r="GYN34" s="22"/>
      <c r="GYO34" s="22"/>
      <c r="GYP34" s="22"/>
      <c r="GYQ34" s="22"/>
      <c r="GYR34" s="22"/>
      <c r="GYS34" s="22"/>
      <c r="GYT34" s="22"/>
      <c r="GYU34" s="22"/>
      <c r="GYV34" s="22"/>
      <c r="GYW34" s="22"/>
      <c r="GYX34" s="22"/>
      <c r="GYY34" s="22"/>
      <c r="GYZ34" s="22"/>
      <c r="GZA34" s="22"/>
      <c r="GZB34" s="22"/>
      <c r="GZC34" s="22"/>
      <c r="GZD34" s="22"/>
      <c r="GZE34" s="22"/>
      <c r="GZF34" s="22"/>
      <c r="GZG34" s="22"/>
      <c r="GZH34" s="22"/>
      <c r="GZI34" s="22"/>
      <c r="GZJ34" s="22"/>
      <c r="GZK34" s="22"/>
      <c r="GZL34" s="22"/>
      <c r="GZM34" s="22"/>
      <c r="GZN34" s="22"/>
      <c r="GZO34" s="22"/>
      <c r="GZP34" s="22"/>
      <c r="GZQ34" s="22"/>
      <c r="GZR34" s="22"/>
      <c r="GZS34" s="22"/>
      <c r="GZT34" s="22"/>
      <c r="GZU34" s="22"/>
      <c r="GZV34" s="22"/>
      <c r="GZW34" s="22"/>
      <c r="GZX34" s="22"/>
      <c r="GZY34" s="22"/>
      <c r="GZZ34" s="22"/>
      <c r="HAA34" s="22"/>
      <c r="HAB34" s="22"/>
      <c r="HAC34" s="22"/>
      <c r="HAD34" s="22"/>
      <c r="HAE34" s="22"/>
      <c r="HAF34" s="22"/>
      <c r="HAG34" s="22"/>
      <c r="HAH34" s="22"/>
      <c r="HAI34" s="22"/>
      <c r="HAJ34" s="22"/>
      <c r="HAK34" s="22"/>
      <c r="HAL34" s="22"/>
      <c r="HAM34" s="22"/>
      <c r="HAN34" s="22"/>
      <c r="HAO34" s="22"/>
      <c r="HAP34" s="22"/>
      <c r="HAQ34" s="22"/>
      <c r="HAR34" s="22"/>
      <c r="HAS34" s="22"/>
      <c r="HAT34" s="22"/>
      <c r="HAU34" s="22"/>
      <c r="HAV34" s="22"/>
      <c r="HAW34" s="22"/>
      <c r="HAX34" s="22"/>
      <c r="HAY34" s="22"/>
      <c r="HAZ34" s="22"/>
      <c r="HBA34" s="22"/>
      <c r="HBB34" s="22"/>
      <c r="HBC34" s="22"/>
      <c r="HBD34" s="22"/>
      <c r="HBE34" s="22"/>
      <c r="HBF34" s="22"/>
      <c r="HBG34" s="22"/>
      <c r="HBH34" s="22"/>
      <c r="HBI34" s="22"/>
      <c r="HBJ34" s="22"/>
      <c r="HBK34" s="22"/>
      <c r="HBL34" s="22"/>
      <c r="HBM34" s="22"/>
      <c r="HBN34" s="22"/>
      <c r="HBO34" s="22"/>
      <c r="HBP34" s="22"/>
      <c r="HBQ34" s="22"/>
      <c r="HBR34" s="22"/>
      <c r="HBS34" s="22"/>
      <c r="HBT34" s="22"/>
      <c r="HBU34" s="22"/>
      <c r="HBV34" s="22"/>
      <c r="HBW34" s="22"/>
      <c r="HBX34" s="22"/>
      <c r="HBY34" s="22"/>
      <c r="HBZ34" s="22"/>
      <c r="HCA34" s="22"/>
      <c r="HCB34" s="22"/>
      <c r="HCC34" s="22"/>
      <c r="HCD34" s="22"/>
      <c r="HCE34" s="30"/>
      <c r="HCF34" s="22"/>
      <c r="HCG34" s="22"/>
      <c r="HCH34" s="22"/>
      <c r="HCI34" s="22"/>
      <c r="HCJ34" s="22"/>
      <c r="HCK34" s="22"/>
      <c r="HCL34" s="22"/>
      <c r="HCM34" s="22"/>
      <c r="HCN34" s="22"/>
      <c r="HCO34" s="22"/>
      <c r="HCP34" s="22"/>
      <c r="HCQ34" s="22"/>
      <c r="HCR34" s="22"/>
      <c r="HCS34" s="22"/>
      <c r="HCT34" s="22"/>
      <c r="HCU34" s="22"/>
      <c r="HCV34" s="22"/>
      <c r="HCW34" s="22"/>
      <c r="HCX34" s="22"/>
      <c r="HCY34" s="22"/>
      <c r="HCZ34" s="22"/>
      <c r="HDA34" s="22"/>
      <c r="HDB34" s="22"/>
      <c r="HDC34" s="22"/>
      <c r="HDD34" s="22"/>
      <c r="HDE34" s="22"/>
      <c r="HDF34" s="22"/>
      <c r="HDG34" s="22"/>
      <c r="HDH34" s="22"/>
      <c r="HDI34" s="22"/>
      <c r="HDJ34" s="22"/>
      <c r="HDK34" s="22"/>
      <c r="HDL34" s="22"/>
      <c r="HDM34" s="22"/>
      <c r="HDN34" s="22"/>
      <c r="HDO34" s="22"/>
      <c r="HDP34" s="22"/>
      <c r="HDQ34" s="22"/>
      <c r="HDR34" s="22"/>
      <c r="HDS34" s="22"/>
      <c r="HDT34" s="22"/>
      <c r="HDU34" s="22"/>
      <c r="HDV34" s="22"/>
      <c r="HDW34" s="22"/>
      <c r="HDX34" s="22"/>
      <c r="HDY34" s="22"/>
      <c r="HDZ34" s="22"/>
      <c r="HEA34" s="22"/>
      <c r="HEB34" s="22"/>
      <c r="HEC34" s="22"/>
      <c r="HED34" s="22"/>
      <c r="HEE34" s="22"/>
      <c r="HEF34" s="22"/>
      <c r="HEG34" s="22"/>
      <c r="HEH34" s="22"/>
      <c r="HEI34" s="22"/>
      <c r="HEJ34" s="22"/>
      <c r="HEK34" s="22"/>
      <c r="HEL34" s="22"/>
      <c r="HEM34" s="22"/>
      <c r="HEN34" s="22"/>
      <c r="HEO34" s="22"/>
      <c r="HEP34" s="22"/>
      <c r="HEQ34" s="22"/>
      <c r="HER34" s="22"/>
      <c r="HES34" s="22"/>
      <c r="HET34" s="22"/>
      <c r="HEU34" s="22"/>
      <c r="HEV34" s="22"/>
      <c r="HEW34" s="22"/>
      <c r="HEX34" s="22"/>
      <c r="HEY34" s="22"/>
      <c r="HEZ34" s="22"/>
      <c r="HFA34" s="22"/>
      <c r="HFB34" s="22"/>
      <c r="HFC34" s="22"/>
      <c r="HFD34" s="22"/>
      <c r="HFE34" s="22"/>
      <c r="HFF34" s="22"/>
      <c r="HFG34" s="22"/>
      <c r="HFH34" s="22"/>
      <c r="HFI34" s="22"/>
      <c r="HFJ34" s="22"/>
      <c r="HFK34" s="22"/>
      <c r="HFL34" s="22"/>
      <c r="HFM34" s="22"/>
      <c r="HFN34" s="22"/>
      <c r="HFO34" s="22"/>
      <c r="HFP34" s="22"/>
      <c r="HFQ34" s="22"/>
      <c r="HFR34" s="22"/>
      <c r="HFS34" s="22"/>
      <c r="HFT34" s="22"/>
      <c r="HFU34" s="22"/>
      <c r="HFV34" s="22"/>
      <c r="HFW34" s="22"/>
      <c r="HFX34" s="22"/>
      <c r="HFY34" s="22"/>
      <c r="HFZ34" s="22"/>
      <c r="HGA34" s="22"/>
      <c r="HGB34" s="22"/>
      <c r="HGC34" s="22"/>
      <c r="HGD34" s="22"/>
      <c r="HGE34" s="22"/>
      <c r="HGF34" s="22"/>
      <c r="HGG34" s="22"/>
      <c r="HGH34" s="22"/>
      <c r="HGI34" s="22"/>
      <c r="HGJ34" s="22"/>
      <c r="HGK34" s="22"/>
      <c r="HGL34" s="22"/>
      <c r="HGM34" s="22"/>
      <c r="HGN34" s="22"/>
      <c r="HGO34" s="22"/>
      <c r="HGP34" s="22"/>
      <c r="HGQ34" s="22"/>
      <c r="HGR34" s="22"/>
      <c r="HGS34" s="22"/>
      <c r="HGT34" s="22"/>
      <c r="HGU34" s="22"/>
      <c r="HGV34" s="22"/>
      <c r="HGW34" s="22"/>
      <c r="HGX34" s="22"/>
      <c r="HGY34" s="22"/>
      <c r="HGZ34" s="22"/>
      <c r="HHA34" s="22"/>
      <c r="HHB34" s="22"/>
      <c r="HHC34" s="22"/>
      <c r="HHD34" s="22"/>
      <c r="HHE34" s="22"/>
      <c r="HHF34" s="22"/>
      <c r="HHG34" s="22"/>
      <c r="HHH34" s="22"/>
      <c r="HHI34" s="22"/>
      <c r="HHJ34" s="22"/>
      <c r="HHK34" s="22"/>
      <c r="HHL34" s="22"/>
      <c r="HHM34" s="22"/>
      <c r="HHN34" s="22"/>
      <c r="HHO34" s="22"/>
      <c r="HHP34" s="22"/>
      <c r="HHQ34" s="22"/>
      <c r="HHR34" s="22"/>
      <c r="HHS34" s="22"/>
      <c r="HHT34" s="22"/>
      <c r="HHU34" s="22"/>
      <c r="HHV34" s="22"/>
      <c r="HHW34" s="22"/>
      <c r="HHX34" s="22"/>
      <c r="HHY34" s="22"/>
      <c r="HHZ34" s="22"/>
      <c r="HIA34" s="22"/>
      <c r="HIB34" s="22"/>
      <c r="HIC34" s="22"/>
      <c r="HID34" s="22"/>
      <c r="HIE34" s="22"/>
      <c r="HIF34" s="22"/>
      <c r="HIG34" s="22"/>
      <c r="HIH34" s="22"/>
      <c r="HII34" s="22"/>
      <c r="HIJ34" s="22"/>
      <c r="HIK34" s="22"/>
      <c r="HIL34" s="22"/>
      <c r="HIM34" s="22"/>
      <c r="HIN34" s="22"/>
      <c r="HIO34" s="22"/>
      <c r="HIP34" s="22"/>
      <c r="HIQ34" s="22"/>
      <c r="HIR34" s="22"/>
      <c r="HIS34" s="22"/>
      <c r="HIT34" s="22"/>
      <c r="HIU34" s="22"/>
      <c r="HIV34" s="22"/>
      <c r="HIW34" s="22"/>
      <c r="HIX34" s="22"/>
      <c r="HIY34" s="22"/>
      <c r="HIZ34" s="22"/>
      <c r="HJA34" s="22"/>
      <c r="HJB34" s="22"/>
      <c r="HJC34" s="22"/>
      <c r="HJD34" s="22"/>
      <c r="HJE34" s="22"/>
      <c r="HJF34" s="22"/>
      <c r="HJG34" s="22"/>
      <c r="HJH34" s="22"/>
      <c r="HJI34" s="22"/>
      <c r="HJJ34" s="22"/>
      <c r="HJK34" s="22"/>
      <c r="HJL34" s="22"/>
      <c r="HJM34" s="22"/>
      <c r="HJN34" s="22"/>
      <c r="HJO34" s="22"/>
      <c r="HJP34" s="22"/>
      <c r="HJQ34" s="22"/>
      <c r="HJR34" s="22"/>
      <c r="HJS34" s="22"/>
      <c r="HJT34" s="22"/>
      <c r="HJU34" s="22"/>
      <c r="HJV34" s="22"/>
      <c r="HJW34" s="22"/>
      <c r="HJX34" s="22"/>
      <c r="HJY34" s="22"/>
      <c r="HJZ34" s="22"/>
      <c r="HKA34" s="22"/>
      <c r="HKB34" s="22"/>
      <c r="HKC34" s="22"/>
      <c r="HKD34" s="22"/>
      <c r="HKE34" s="22"/>
      <c r="HKF34" s="22"/>
      <c r="HKG34" s="22"/>
      <c r="HKH34" s="22"/>
      <c r="HKI34" s="22"/>
      <c r="HKJ34" s="22"/>
      <c r="HKK34" s="22"/>
      <c r="HKL34" s="22"/>
      <c r="HKM34" s="22"/>
      <c r="HKN34" s="22"/>
      <c r="HKO34" s="22"/>
      <c r="HKP34" s="22"/>
      <c r="HKQ34" s="22"/>
      <c r="HKR34" s="22"/>
      <c r="HKS34" s="22"/>
      <c r="HKT34" s="22"/>
      <c r="HKU34" s="22"/>
      <c r="HKV34" s="22"/>
      <c r="HKW34" s="22"/>
      <c r="HKX34" s="22"/>
      <c r="HKY34" s="22"/>
      <c r="HKZ34" s="22"/>
      <c r="HLA34" s="22"/>
      <c r="HLB34" s="22"/>
      <c r="HLC34" s="22"/>
      <c r="HLD34" s="22"/>
      <c r="HLE34" s="22"/>
      <c r="HLF34" s="22"/>
      <c r="HLG34" s="22"/>
      <c r="HLH34" s="22"/>
      <c r="HLI34" s="22"/>
      <c r="HLJ34" s="22"/>
      <c r="HLK34" s="22"/>
      <c r="HLL34" s="22"/>
      <c r="HLM34" s="22"/>
      <c r="HLN34" s="22"/>
      <c r="HLO34" s="22"/>
      <c r="HLP34" s="22"/>
      <c r="HLQ34" s="22"/>
      <c r="HLR34" s="22"/>
      <c r="HLS34" s="22"/>
      <c r="HLT34" s="22"/>
      <c r="HLU34" s="22"/>
      <c r="HLV34" s="22"/>
      <c r="HLW34" s="22"/>
      <c r="HLX34" s="22"/>
      <c r="HLY34" s="22"/>
      <c r="HLZ34" s="22"/>
      <c r="HMA34" s="22"/>
      <c r="HMB34" s="22"/>
      <c r="HMC34" s="22"/>
      <c r="HMD34" s="22"/>
      <c r="HME34" s="22"/>
      <c r="HMF34" s="22"/>
      <c r="HMG34" s="22"/>
      <c r="HMH34" s="22"/>
      <c r="HMI34" s="22"/>
      <c r="HMJ34" s="22"/>
      <c r="HMK34" s="22"/>
      <c r="HML34" s="22"/>
      <c r="HMM34" s="22"/>
      <c r="HMN34" s="22"/>
      <c r="HMO34" s="22"/>
      <c r="HMP34" s="22"/>
      <c r="HMQ34" s="22"/>
      <c r="HMR34" s="22"/>
      <c r="HMS34" s="22"/>
      <c r="HMT34" s="22"/>
      <c r="HMU34" s="22"/>
      <c r="HMV34" s="22"/>
      <c r="HMW34" s="22"/>
      <c r="HMX34" s="22"/>
      <c r="HMY34" s="22"/>
      <c r="HMZ34" s="22"/>
      <c r="HNA34" s="22"/>
      <c r="HNB34" s="22"/>
      <c r="HNC34" s="22"/>
      <c r="HND34" s="22"/>
      <c r="HNE34" s="22"/>
      <c r="HNF34" s="22"/>
      <c r="HNG34" s="22"/>
      <c r="HNH34" s="22"/>
      <c r="HNI34" s="22"/>
      <c r="HNJ34" s="22"/>
      <c r="HNK34" s="22"/>
      <c r="HNL34" s="22"/>
      <c r="HNM34" s="22"/>
      <c r="HNN34" s="22"/>
      <c r="HNO34" s="22"/>
      <c r="HNP34" s="22"/>
      <c r="HNQ34" s="22"/>
      <c r="HNR34" s="22"/>
      <c r="HNS34" s="22"/>
      <c r="HNT34" s="22"/>
      <c r="HNU34" s="22"/>
      <c r="HNV34" s="22"/>
      <c r="HNW34" s="22"/>
      <c r="HNX34" s="22"/>
      <c r="HNY34" s="22"/>
      <c r="HNZ34" s="22"/>
      <c r="HOA34" s="22"/>
      <c r="HOB34" s="22"/>
      <c r="HOC34" s="22"/>
      <c r="HOD34" s="22"/>
      <c r="HOE34" s="22"/>
      <c r="HOF34" s="22"/>
      <c r="HOG34" s="22"/>
      <c r="HOH34" s="22"/>
      <c r="HOI34" s="22"/>
      <c r="HOJ34" s="22"/>
      <c r="HOK34" s="22"/>
      <c r="HOL34" s="22"/>
      <c r="HOM34" s="22"/>
      <c r="HON34" s="22"/>
      <c r="HOO34" s="22"/>
      <c r="HOP34" s="22"/>
      <c r="HOQ34" s="22"/>
      <c r="HOR34" s="22"/>
      <c r="HOS34" s="22"/>
      <c r="HOT34" s="22"/>
      <c r="HOU34" s="22"/>
      <c r="HOV34" s="22"/>
      <c r="HOW34" s="22"/>
      <c r="HOX34" s="22"/>
      <c r="HOY34" s="22"/>
      <c r="HOZ34" s="22"/>
      <c r="HPA34" s="22"/>
      <c r="HPB34" s="22"/>
      <c r="HPC34" s="22"/>
      <c r="HPD34" s="22"/>
      <c r="HPE34" s="22"/>
      <c r="HPF34" s="22"/>
      <c r="HPG34" s="22"/>
      <c r="HPH34" s="22"/>
      <c r="HPI34" s="22"/>
      <c r="HPJ34" s="22"/>
      <c r="HPK34" s="22"/>
      <c r="HPL34" s="22"/>
      <c r="HPM34" s="22"/>
      <c r="HPN34" s="22"/>
      <c r="HPO34" s="22"/>
      <c r="HPP34" s="22"/>
      <c r="HPQ34" s="22"/>
      <c r="HPR34" s="22"/>
      <c r="HPS34" s="22"/>
      <c r="HPT34" s="22"/>
      <c r="HPU34" s="22"/>
      <c r="HPV34" s="22"/>
      <c r="HPW34" s="22"/>
      <c r="HPX34" s="22"/>
      <c r="HPY34" s="22"/>
      <c r="HPZ34" s="22"/>
      <c r="HQA34" s="22"/>
      <c r="HQB34" s="22"/>
      <c r="HQC34" s="22"/>
      <c r="HQD34" s="22"/>
      <c r="HQE34" s="22"/>
      <c r="HQF34" s="22"/>
      <c r="HQG34" s="30"/>
      <c r="HQH34" s="22"/>
      <c r="HQI34" s="22"/>
      <c r="HQJ34" s="22"/>
      <c r="HQK34" s="22"/>
      <c r="HQL34" s="22"/>
      <c r="HQM34" s="22"/>
      <c r="HQN34" s="22"/>
      <c r="HQO34" s="22"/>
      <c r="HQP34" s="22"/>
      <c r="HQQ34" s="22"/>
      <c r="HQR34" s="22"/>
      <c r="HQS34" s="22"/>
      <c r="HQT34" s="22"/>
      <c r="HQU34" s="22"/>
      <c r="HQV34" s="22"/>
      <c r="HQW34" s="22"/>
      <c r="HQX34" s="22"/>
      <c r="HQY34" s="22"/>
      <c r="HQZ34" s="22"/>
      <c r="HRA34" s="22"/>
      <c r="HRB34" s="22"/>
      <c r="HRC34" s="22"/>
      <c r="HRD34" s="22"/>
      <c r="HRE34" s="22"/>
      <c r="HRF34" s="22"/>
      <c r="HRG34" s="22"/>
      <c r="HRH34" s="22"/>
      <c r="HRI34" s="22"/>
      <c r="HRJ34" s="22"/>
      <c r="HRK34" s="22"/>
      <c r="HRL34" s="22"/>
      <c r="HRM34" s="22"/>
      <c r="HRN34" s="22"/>
      <c r="HRO34" s="22"/>
      <c r="HRP34" s="22"/>
      <c r="HRQ34" s="22"/>
      <c r="HRR34" s="22"/>
      <c r="HRS34" s="22"/>
      <c r="HRT34" s="22"/>
      <c r="HRU34" s="22"/>
      <c r="HRV34" s="22"/>
      <c r="HRW34" s="22"/>
      <c r="HRX34" s="22"/>
      <c r="HRY34" s="22"/>
      <c r="HRZ34" s="22"/>
      <c r="HSA34" s="22"/>
      <c r="HSB34" s="22"/>
      <c r="HSC34" s="22"/>
      <c r="HSD34" s="22"/>
      <c r="HSE34" s="22"/>
      <c r="HSF34" s="22"/>
      <c r="HSG34" s="22"/>
      <c r="HSH34" s="22"/>
      <c r="HSI34" s="22"/>
      <c r="HSJ34" s="22"/>
      <c r="HSK34" s="22"/>
      <c r="HSL34" s="22"/>
      <c r="HSM34" s="22"/>
      <c r="HSN34" s="22"/>
      <c r="HSO34" s="22"/>
      <c r="HSP34" s="22"/>
      <c r="HSQ34" s="22"/>
      <c r="HSR34" s="22"/>
      <c r="HSS34" s="22"/>
      <c r="HST34" s="22"/>
      <c r="HSU34" s="22"/>
      <c r="HSV34" s="22"/>
      <c r="HSW34" s="22"/>
      <c r="HSX34" s="22"/>
      <c r="HSY34" s="22"/>
      <c r="HSZ34" s="22"/>
      <c r="HTA34" s="22"/>
      <c r="HTB34" s="22"/>
      <c r="HTC34" s="22"/>
      <c r="HTD34" s="22"/>
      <c r="HTE34" s="22"/>
      <c r="HTF34" s="22"/>
      <c r="HTG34" s="22"/>
      <c r="HTH34" s="22"/>
      <c r="HTI34" s="22"/>
      <c r="HTJ34" s="22"/>
      <c r="HTK34" s="22"/>
      <c r="HTL34" s="22"/>
      <c r="HTM34" s="22"/>
      <c r="HTN34" s="22"/>
      <c r="HTO34" s="22"/>
      <c r="HTP34" s="22"/>
      <c r="HTQ34" s="22"/>
      <c r="HTR34" s="22"/>
      <c r="HTS34" s="22"/>
      <c r="HTT34" s="22"/>
      <c r="HTU34" s="22"/>
      <c r="HTV34" s="22"/>
      <c r="HTW34" s="22"/>
      <c r="HTX34" s="22"/>
      <c r="HTY34" s="22"/>
      <c r="HTZ34" s="22"/>
      <c r="HUA34" s="22"/>
      <c r="HUB34" s="22"/>
      <c r="HUC34" s="22"/>
      <c r="HUD34" s="22"/>
      <c r="HUE34" s="22"/>
      <c r="HUF34" s="22"/>
      <c r="HUG34" s="22"/>
      <c r="HUH34" s="22"/>
      <c r="HUI34" s="22"/>
      <c r="HUJ34" s="22"/>
      <c r="HUK34" s="22"/>
      <c r="HUL34" s="22"/>
      <c r="HUM34" s="22"/>
      <c r="HUN34" s="22"/>
      <c r="HUO34" s="22"/>
      <c r="HUP34" s="22"/>
      <c r="HUQ34" s="22"/>
      <c r="HUR34" s="22"/>
      <c r="HUS34" s="22"/>
      <c r="HUT34" s="22"/>
      <c r="HUU34" s="22"/>
      <c r="HUV34" s="22"/>
      <c r="HUW34" s="22"/>
      <c r="HUX34" s="22"/>
      <c r="HUY34" s="22"/>
      <c r="HUZ34" s="22"/>
      <c r="HVA34" s="22"/>
      <c r="HVB34" s="22"/>
      <c r="HVC34" s="22"/>
      <c r="HVD34" s="22"/>
      <c r="HVE34" s="22"/>
      <c r="HVF34" s="22"/>
      <c r="HVG34" s="22"/>
      <c r="HVH34" s="22"/>
      <c r="HVI34" s="22"/>
      <c r="HVJ34" s="22"/>
      <c r="HVK34" s="22"/>
      <c r="HVL34" s="22"/>
      <c r="HVM34" s="22"/>
      <c r="HVN34" s="22"/>
      <c r="HVO34" s="22"/>
      <c r="HVP34" s="22"/>
      <c r="HVQ34" s="22"/>
      <c r="HVR34" s="22"/>
      <c r="HVS34" s="22"/>
      <c r="HVT34" s="22"/>
      <c r="HVU34" s="22"/>
      <c r="HVV34" s="22"/>
      <c r="HVW34" s="22"/>
      <c r="HVX34" s="22"/>
      <c r="HVY34" s="22"/>
      <c r="HVZ34" s="22"/>
      <c r="HWA34" s="22"/>
      <c r="HWB34" s="22"/>
      <c r="HWC34" s="22"/>
      <c r="HWD34" s="22"/>
      <c r="HWE34" s="22"/>
      <c r="HWF34" s="22"/>
      <c r="HWG34" s="22"/>
      <c r="HWH34" s="22"/>
      <c r="HWI34" s="22"/>
      <c r="HWJ34" s="22"/>
      <c r="HWK34" s="22"/>
      <c r="HWL34" s="22"/>
      <c r="HWM34" s="22"/>
      <c r="HWN34" s="22"/>
      <c r="HWO34" s="22"/>
      <c r="HWP34" s="22"/>
      <c r="HWQ34" s="22"/>
      <c r="HWR34" s="22"/>
      <c r="HWS34" s="22"/>
      <c r="HWT34" s="22"/>
      <c r="HWU34" s="22"/>
      <c r="HWV34" s="22"/>
      <c r="HWW34" s="22"/>
      <c r="HWX34" s="22"/>
      <c r="HWY34" s="22"/>
      <c r="HWZ34" s="22"/>
      <c r="HXA34" s="22"/>
      <c r="HXB34" s="22"/>
      <c r="HXC34" s="22"/>
      <c r="HXD34" s="22"/>
      <c r="HXE34" s="22"/>
      <c r="HXF34" s="22"/>
      <c r="HXG34" s="22"/>
      <c r="HXH34" s="22"/>
      <c r="HXI34" s="22"/>
      <c r="HXJ34" s="22"/>
      <c r="HXK34" s="22"/>
      <c r="HXL34" s="22"/>
      <c r="HXM34" s="22"/>
      <c r="HXN34" s="22"/>
      <c r="HXO34" s="22"/>
      <c r="HXP34" s="22"/>
      <c r="HXQ34" s="22"/>
      <c r="HXR34" s="22"/>
      <c r="HXS34" s="22"/>
      <c r="HXT34" s="22"/>
      <c r="HXU34" s="22"/>
      <c r="HXV34" s="22"/>
      <c r="HXW34" s="22"/>
      <c r="HXX34" s="22"/>
      <c r="HXY34" s="22"/>
      <c r="HXZ34" s="22"/>
      <c r="HYA34" s="22"/>
      <c r="HYB34" s="22"/>
      <c r="HYC34" s="22"/>
      <c r="HYD34" s="22"/>
      <c r="HYE34" s="22"/>
      <c r="HYF34" s="22"/>
      <c r="HYG34" s="22"/>
      <c r="HYH34" s="22"/>
      <c r="HYI34" s="22"/>
      <c r="HYJ34" s="22"/>
      <c r="HYK34" s="22"/>
      <c r="HYL34" s="22"/>
      <c r="HYM34" s="22"/>
      <c r="HYN34" s="22"/>
      <c r="HYO34" s="22"/>
      <c r="HYP34" s="22"/>
      <c r="HYQ34" s="22"/>
      <c r="HYR34" s="22"/>
      <c r="HYS34" s="22"/>
      <c r="HYT34" s="22"/>
      <c r="HYU34" s="22"/>
      <c r="HYV34" s="22"/>
      <c r="HYW34" s="22"/>
      <c r="HYX34" s="22"/>
      <c r="HYY34" s="22"/>
      <c r="HYZ34" s="22"/>
      <c r="HZA34" s="22"/>
      <c r="HZB34" s="22"/>
      <c r="HZC34" s="22"/>
      <c r="HZD34" s="22"/>
      <c r="HZE34" s="22"/>
      <c r="HZF34" s="22"/>
      <c r="HZG34" s="22"/>
      <c r="HZH34" s="22"/>
      <c r="HZI34" s="22"/>
      <c r="HZJ34" s="22"/>
      <c r="HZK34" s="22"/>
      <c r="HZL34" s="22"/>
      <c r="HZM34" s="22"/>
      <c r="HZN34" s="22"/>
      <c r="HZO34" s="22"/>
      <c r="HZP34" s="22"/>
      <c r="HZQ34" s="22"/>
      <c r="HZR34" s="22"/>
      <c r="HZS34" s="22"/>
      <c r="HZT34" s="22"/>
      <c r="HZU34" s="22"/>
      <c r="HZV34" s="22"/>
      <c r="HZW34" s="22"/>
      <c r="HZX34" s="22"/>
      <c r="HZY34" s="22"/>
      <c r="HZZ34" s="22"/>
      <c r="IAA34" s="22"/>
      <c r="IAB34" s="22"/>
      <c r="IAC34" s="22"/>
      <c r="IAD34" s="22"/>
      <c r="IAE34" s="22"/>
      <c r="IAF34" s="22"/>
      <c r="IAG34" s="22"/>
      <c r="IAH34" s="22"/>
      <c r="IAI34" s="22"/>
      <c r="IAJ34" s="22"/>
      <c r="IAK34" s="22"/>
      <c r="IAL34" s="22"/>
      <c r="IAM34" s="22"/>
      <c r="IAN34" s="22"/>
      <c r="IAO34" s="22"/>
      <c r="IAP34" s="22"/>
      <c r="IAQ34" s="22"/>
      <c r="IAR34" s="22"/>
      <c r="IAS34" s="22"/>
      <c r="IAT34" s="22"/>
      <c r="IAU34" s="22"/>
      <c r="IAV34" s="22"/>
      <c r="IAW34" s="22"/>
      <c r="IAX34" s="22"/>
      <c r="IAY34" s="22"/>
      <c r="IAZ34" s="22"/>
      <c r="IBA34" s="22"/>
      <c r="IBB34" s="22"/>
      <c r="IBC34" s="22"/>
      <c r="IBD34" s="22"/>
      <c r="IBE34" s="22"/>
      <c r="IBF34" s="22"/>
      <c r="IBG34" s="22"/>
      <c r="IBH34" s="22"/>
      <c r="IBI34" s="22"/>
      <c r="IBJ34" s="22"/>
      <c r="IBK34" s="22"/>
      <c r="IBL34" s="22"/>
      <c r="IBM34" s="22"/>
      <c r="IBN34" s="22"/>
      <c r="IBO34" s="22"/>
      <c r="IBP34" s="22"/>
      <c r="IBQ34" s="22"/>
      <c r="IBR34" s="22"/>
      <c r="IBS34" s="22"/>
      <c r="IBT34" s="22"/>
      <c r="IBU34" s="22"/>
      <c r="IBV34" s="22"/>
      <c r="IBW34" s="22"/>
      <c r="IBX34" s="22"/>
      <c r="IBY34" s="22"/>
      <c r="IBZ34" s="22"/>
      <c r="ICA34" s="22"/>
      <c r="ICB34" s="22"/>
      <c r="ICC34" s="22"/>
      <c r="ICD34" s="22"/>
      <c r="ICE34" s="22"/>
      <c r="ICF34" s="22"/>
      <c r="ICG34" s="22"/>
      <c r="ICH34" s="22"/>
      <c r="ICI34" s="22"/>
      <c r="ICJ34" s="22"/>
      <c r="ICK34" s="22"/>
      <c r="ICL34" s="22"/>
      <c r="ICM34" s="22"/>
      <c r="ICN34" s="22"/>
      <c r="ICO34" s="22"/>
      <c r="ICP34" s="22"/>
      <c r="ICQ34" s="22"/>
      <c r="ICR34" s="22"/>
      <c r="ICS34" s="22"/>
      <c r="ICT34" s="22"/>
      <c r="ICU34" s="22"/>
      <c r="ICV34" s="22"/>
      <c r="ICW34" s="22"/>
      <c r="ICX34" s="22"/>
      <c r="ICY34" s="22"/>
      <c r="ICZ34" s="22"/>
      <c r="IDA34" s="22"/>
      <c r="IDB34" s="22"/>
      <c r="IDC34" s="22"/>
      <c r="IDD34" s="22"/>
      <c r="IDE34" s="22"/>
      <c r="IDF34" s="22"/>
      <c r="IDG34" s="22"/>
      <c r="IDH34" s="22"/>
      <c r="IDI34" s="22"/>
      <c r="IDJ34" s="22"/>
      <c r="IDK34" s="22"/>
      <c r="IDL34" s="22"/>
      <c r="IDM34" s="22"/>
      <c r="IDN34" s="22"/>
      <c r="IDO34" s="22"/>
      <c r="IDP34" s="22"/>
      <c r="IDQ34" s="22"/>
      <c r="IDR34" s="22"/>
      <c r="IDS34" s="22"/>
      <c r="IDT34" s="22"/>
      <c r="IDU34" s="22"/>
      <c r="IDV34" s="22"/>
      <c r="IDW34" s="22"/>
      <c r="IDX34" s="22"/>
      <c r="IDY34" s="22"/>
      <c r="IDZ34" s="22"/>
      <c r="IEA34" s="22"/>
      <c r="IEB34" s="22"/>
      <c r="IEC34" s="22"/>
      <c r="IED34" s="22"/>
      <c r="IEE34" s="22"/>
      <c r="IEF34" s="22"/>
      <c r="IEG34" s="22"/>
      <c r="IEH34" s="22"/>
      <c r="IEI34" s="30"/>
      <c r="IEJ34" s="22"/>
      <c r="IEK34" s="22"/>
      <c r="IEL34" s="22"/>
      <c r="IEM34" s="22"/>
      <c r="IEN34" s="22"/>
      <c r="IEO34" s="22"/>
      <c r="IEP34" s="22"/>
      <c r="IEQ34" s="22"/>
      <c r="IER34" s="22"/>
      <c r="IES34" s="22"/>
      <c r="IET34" s="22"/>
      <c r="IEU34" s="22"/>
      <c r="IEV34" s="22"/>
      <c r="IEW34" s="22"/>
      <c r="IEX34" s="22"/>
      <c r="IEY34" s="22"/>
      <c r="IEZ34" s="22"/>
      <c r="IFA34" s="22"/>
      <c r="IFB34" s="22"/>
      <c r="IFC34" s="22"/>
      <c r="IFD34" s="22"/>
      <c r="IFE34" s="22"/>
      <c r="IFF34" s="22"/>
      <c r="IFG34" s="22"/>
      <c r="IFH34" s="22"/>
      <c r="IFI34" s="22"/>
      <c r="IFJ34" s="22"/>
      <c r="IFK34" s="22"/>
      <c r="IFL34" s="22"/>
      <c r="IFM34" s="22"/>
      <c r="IFN34" s="22"/>
      <c r="IFO34" s="22"/>
      <c r="IFP34" s="22"/>
      <c r="IFQ34" s="22"/>
      <c r="IFR34" s="22"/>
      <c r="IFS34" s="22"/>
      <c r="IFT34" s="22"/>
      <c r="IFU34" s="22"/>
      <c r="IFV34" s="22"/>
      <c r="IFW34" s="22"/>
      <c r="IFX34" s="22"/>
      <c r="IFY34" s="22"/>
      <c r="IFZ34" s="22"/>
      <c r="IGA34" s="22"/>
      <c r="IGB34" s="22"/>
      <c r="IGC34" s="22"/>
      <c r="IGD34" s="22"/>
      <c r="IGE34" s="22"/>
      <c r="IGF34" s="22"/>
      <c r="IGG34" s="22"/>
      <c r="IGH34" s="22"/>
      <c r="IGI34" s="22"/>
      <c r="IGJ34" s="22"/>
      <c r="IGK34" s="22"/>
      <c r="IGL34" s="22"/>
      <c r="IGM34" s="22"/>
      <c r="IGN34" s="22"/>
      <c r="IGO34" s="22"/>
      <c r="IGP34" s="22"/>
      <c r="IGQ34" s="22"/>
      <c r="IGR34" s="22"/>
      <c r="IGS34" s="22"/>
      <c r="IGT34" s="22"/>
      <c r="IGU34" s="22"/>
      <c r="IGV34" s="22"/>
      <c r="IGW34" s="22"/>
      <c r="IGX34" s="22"/>
      <c r="IGY34" s="22"/>
      <c r="IGZ34" s="22"/>
      <c r="IHA34" s="22"/>
      <c r="IHB34" s="22"/>
      <c r="IHC34" s="22"/>
      <c r="IHD34" s="22"/>
      <c r="IHE34" s="22"/>
      <c r="IHF34" s="22"/>
      <c r="IHG34" s="22"/>
      <c r="IHH34" s="22"/>
      <c r="IHI34" s="22"/>
      <c r="IHJ34" s="22"/>
      <c r="IHK34" s="22"/>
      <c r="IHL34" s="22"/>
      <c r="IHM34" s="22"/>
      <c r="IHN34" s="22"/>
      <c r="IHO34" s="22"/>
      <c r="IHP34" s="22"/>
      <c r="IHQ34" s="22"/>
      <c r="IHR34" s="22"/>
      <c r="IHS34" s="22"/>
      <c r="IHT34" s="22"/>
      <c r="IHU34" s="22"/>
      <c r="IHV34" s="22"/>
      <c r="IHW34" s="22"/>
      <c r="IHX34" s="22"/>
      <c r="IHY34" s="22"/>
      <c r="IHZ34" s="22"/>
      <c r="IIA34" s="22"/>
      <c r="IIB34" s="22"/>
      <c r="IIC34" s="22"/>
      <c r="IID34" s="22"/>
      <c r="IIE34" s="22"/>
      <c r="IIF34" s="22"/>
      <c r="IIG34" s="22"/>
      <c r="IIH34" s="22"/>
      <c r="III34" s="22"/>
      <c r="IIJ34" s="22"/>
      <c r="IIK34" s="22"/>
      <c r="IIL34" s="22"/>
      <c r="IIM34" s="22"/>
      <c r="IIN34" s="22"/>
      <c r="IIO34" s="22"/>
      <c r="IIP34" s="22"/>
      <c r="IIQ34" s="22"/>
      <c r="IIR34" s="22"/>
      <c r="IIS34" s="22"/>
      <c r="IIT34" s="22"/>
      <c r="IIU34" s="22"/>
      <c r="IIV34" s="22"/>
      <c r="IIW34" s="22"/>
      <c r="IIX34" s="22"/>
      <c r="IIY34" s="22"/>
      <c r="IIZ34" s="22"/>
      <c r="IJA34" s="22"/>
      <c r="IJB34" s="22"/>
      <c r="IJC34" s="22"/>
      <c r="IJD34" s="22"/>
      <c r="IJE34" s="22"/>
      <c r="IJF34" s="22"/>
      <c r="IJG34" s="22"/>
      <c r="IJH34" s="22"/>
      <c r="IJI34" s="22"/>
      <c r="IJJ34" s="22"/>
      <c r="IJK34" s="22"/>
      <c r="IJL34" s="22"/>
      <c r="IJM34" s="22"/>
      <c r="IJN34" s="22"/>
      <c r="IJO34" s="22"/>
      <c r="IJP34" s="22"/>
      <c r="IJQ34" s="22"/>
      <c r="IJR34" s="22"/>
      <c r="IJS34" s="22"/>
      <c r="IJT34" s="22"/>
      <c r="IJU34" s="22"/>
      <c r="IJV34" s="22"/>
      <c r="IJW34" s="22"/>
      <c r="IJX34" s="22"/>
      <c r="IJY34" s="22"/>
      <c r="IJZ34" s="22"/>
      <c r="IKA34" s="22"/>
      <c r="IKB34" s="22"/>
      <c r="IKC34" s="22"/>
      <c r="IKD34" s="22"/>
      <c r="IKE34" s="22"/>
      <c r="IKF34" s="22"/>
      <c r="IKG34" s="22"/>
      <c r="IKH34" s="22"/>
      <c r="IKI34" s="22"/>
      <c r="IKJ34" s="22"/>
      <c r="IKK34" s="22"/>
      <c r="IKL34" s="22"/>
      <c r="IKM34" s="22"/>
      <c r="IKN34" s="22"/>
      <c r="IKO34" s="22"/>
      <c r="IKP34" s="22"/>
      <c r="IKQ34" s="22"/>
      <c r="IKR34" s="22"/>
      <c r="IKS34" s="22"/>
      <c r="IKT34" s="22"/>
      <c r="IKU34" s="22"/>
      <c r="IKV34" s="22"/>
      <c r="IKW34" s="22"/>
      <c r="IKX34" s="22"/>
      <c r="IKY34" s="22"/>
      <c r="IKZ34" s="22"/>
      <c r="ILA34" s="22"/>
      <c r="ILB34" s="22"/>
      <c r="ILC34" s="22"/>
      <c r="ILD34" s="22"/>
      <c r="ILE34" s="22"/>
      <c r="ILF34" s="22"/>
      <c r="ILG34" s="22"/>
      <c r="ILH34" s="22"/>
      <c r="ILI34" s="22"/>
      <c r="ILJ34" s="22"/>
      <c r="ILK34" s="22"/>
      <c r="ILL34" s="22"/>
      <c r="ILM34" s="22"/>
      <c r="ILN34" s="22"/>
      <c r="ILO34" s="22"/>
      <c r="ILP34" s="22"/>
      <c r="ILQ34" s="22"/>
      <c r="ILR34" s="22"/>
      <c r="ILS34" s="22"/>
      <c r="ILT34" s="22"/>
      <c r="ILU34" s="22"/>
      <c r="ILV34" s="22"/>
      <c r="ILW34" s="22"/>
      <c r="ILX34" s="22"/>
      <c r="ILY34" s="22"/>
      <c r="ILZ34" s="22"/>
      <c r="IMA34" s="22"/>
      <c r="IMB34" s="22"/>
      <c r="IMC34" s="22"/>
      <c r="IMD34" s="22"/>
      <c r="IME34" s="22"/>
      <c r="IMF34" s="22"/>
      <c r="IMG34" s="22"/>
      <c r="IMH34" s="22"/>
      <c r="IMI34" s="22"/>
      <c r="IMJ34" s="22"/>
      <c r="IMK34" s="22"/>
      <c r="IML34" s="22"/>
      <c r="IMM34" s="22"/>
      <c r="IMN34" s="22"/>
      <c r="IMO34" s="22"/>
      <c r="IMP34" s="22"/>
      <c r="IMQ34" s="22"/>
      <c r="IMR34" s="22"/>
      <c r="IMS34" s="22"/>
      <c r="IMT34" s="22"/>
      <c r="IMU34" s="22"/>
      <c r="IMV34" s="22"/>
      <c r="IMW34" s="22"/>
      <c r="IMX34" s="22"/>
      <c r="IMY34" s="22"/>
      <c r="IMZ34" s="22"/>
      <c r="INA34" s="22"/>
      <c r="INB34" s="22"/>
      <c r="INC34" s="22"/>
      <c r="IND34" s="22"/>
      <c r="INE34" s="22"/>
      <c r="INF34" s="22"/>
      <c r="ING34" s="22"/>
      <c r="INH34" s="22"/>
      <c r="INI34" s="22"/>
      <c r="INJ34" s="22"/>
      <c r="INK34" s="22"/>
      <c r="INL34" s="22"/>
      <c r="INM34" s="22"/>
      <c r="INN34" s="22"/>
      <c r="INO34" s="22"/>
      <c r="INP34" s="22"/>
      <c r="INQ34" s="22"/>
      <c r="INR34" s="22"/>
      <c r="INS34" s="22"/>
      <c r="INT34" s="22"/>
      <c r="INU34" s="22"/>
      <c r="INV34" s="22"/>
      <c r="INW34" s="22"/>
      <c r="INX34" s="22"/>
      <c r="INY34" s="22"/>
      <c r="INZ34" s="22"/>
      <c r="IOA34" s="22"/>
      <c r="IOB34" s="22"/>
      <c r="IOC34" s="22"/>
      <c r="IOD34" s="22"/>
      <c r="IOE34" s="22"/>
      <c r="IOF34" s="22"/>
      <c r="IOG34" s="22"/>
      <c r="IOH34" s="22"/>
      <c r="IOI34" s="22"/>
      <c r="IOJ34" s="22"/>
      <c r="IOK34" s="22"/>
      <c r="IOL34" s="22"/>
      <c r="IOM34" s="22"/>
      <c r="ION34" s="22"/>
      <c r="IOO34" s="22"/>
      <c r="IOP34" s="22"/>
      <c r="IOQ34" s="22"/>
      <c r="IOR34" s="22"/>
      <c r="IOS34" s="22"/>
      <c r="IOT34" s="22"/>
      <c r="IOU34" s="22"/>
      <c r="IOV34" s="22"/>
      <c r="IOW34" s="22"/>
      <c r="IOX34" s="22"/>
      <c r="IOY34" s="22"/>
      <c r="IOZ34" s="22"/>
      <c r="IPA34" s="22"/>
      <c r="IPB34" s="22"/>
      <c r="IPC34" s="22"/>
      <c r="IPD34" s="22"/>
      <c r="IPE34" s="22"/>
      <c r="IPF34" s="22"/>
      <c r="IPG34" s="22"/>
      <c r="IPH34" s="22"/>
      <c r="IPI34" s="22"/>
      <c r="IPJ34" s="22"/>
      <c r="IPK34" s="22"/>
      <c r="IPL34" s="22"/>
      <c r="IPM34" s="22"/>
      <c r="IPN34" s="22"/>
      <c r="IPO34" s="22"/>
      <c r="IPP34" s="22"/>
      <c r="IPQ34" s="22"/>
      <c r="IPR34" s="22"/>
      <c r="IPS34" s="22"/>
      <c r="IPT34" s="22"/>
      <c r="IPU34" s="22"/>
      <c r="IPV34" s="22"/>
      <c r="IPW34" s="22"/>
      <c r="IPX34" s="22"/>
      <c r="IPY34" s="22"/>
      <c r="IPZ34" s="22"/>
      <c r="IQA34" s="22"/>
      <c r="IQB34" s="22"/>
      <c r="IQC34" s="22"/>
      <c r="IQD34" s="22"/>
      <c r="IQE34" s="22"/>
      <c r="IQF34" s="22"/>
      <c r="IQG34" s="22"/>
      <c r="IQH34" s="22"/>
      <c r="IQI34" s="22"/>
      <c r="IQJ34" s="22"/>
      <c r="IQK34" s="22"/>
      <c r="IQL34" s="22"/>
      <c r="IQM34" s="22"/>
      <c r="IQN34" s="22"/>
      <c r="IQO34" s="22"/>
      <c r="IQP34" s="22"/>
      <c r="IQQ34" s="22"/>
      <c r="IQR34" s="22"/>
      <c r="IQS34" s="22"/>
      <c r="IQT34" s="22"/>
      <c r="IQU34" s="22"/>
      <c r="IQV34" s="22"/>
      <c r="IQW34" s="22"/>
      <c r="IQX34" s="22"/>
      <c r="IQY34" s="22"/>
      <c r="IQZ34" s="22"/>
      <c r="IRA34" s="22"/>
      <c r="IRB34" s="22"/>
      <c r="IRC34" s="22"/>
      <c r="IRD34" s="22"/>
      <c r="IRE34" s="22"/>
      <c r="IRF34" s="22"/>
      <c r="IRG34" s="22"/>
      <c r="IRH34" s="22"/>
      <c r="IRI34" s="22"/>
      <c r="IRJ34" s="22"/>
      <c r="IRK34" s="22"/>
      <c r="IRL34" s="22"/>
      <c r="IRM34" s="22"/>
      <c r="IRN34" s="22"/>
      <c r="IRO34" s="22"/>
      <c r="IRP34" s="22"/>
      <c r="IRQ34" s="22"/>
      <c r="IRR34" s="22"/>
      <c r="IRS34" s="22"/>
      <c r="IRT34" s="22"/>
      <c r="IRU34" s="22"/>
      <c r="IRV34" s="22"/>
      <c r="IRW34" s="22"/>
      <c r="IRX34" s="22"/>
      <c r="IRY34" s="22"/>
      <c r="IRZ34" s="22"/>
      <c r="ISA34" s="22"/>
      <c r="ISB34" s="22"/>
      <c r="ISC34" s="22"/>
      <c r="ISD34" s="22"/>
      <c r="ISE34" s="22"/>
      <c r="ISF34" s="22"/>
      <c r="ISG34" s="22"/>
      <c r="ISH34" s="22"/>
      <c r="ISI34" s="22"/>
      <c r="ISJ34" s="22"/>
      <c r="ISK34" s="30"/>
      <c r="ISL34" s="22"/>
      <c r="ISM34" s="22"/>
      <c r="ISN34" s="22"/>
      <c r="ISO34" s="22"/>
      <c r="ISP34" s="22"/>
      <c r="ISQ34" s="22"/>
      <c r="ISR34" s="22"/>
      <c r="ISS34" s="22"/>
      <c r="IST34" s="22"/>
      <c r="ISU34" s="22"/>
      <c r="ISV34" s="22"/>
      <c r="ISW34" s="22"/>
      <c r="ISX34" s="22"/>
      <c r="ISY34" s="22"/>
      <c r="ISZ34" s="22"/>
      <c r="ITA34" s="22"/>
      <c r="ITB34" s="22"/>
      <c r="ITC34" s="22"/>
      <c r="ITD34" s="22"/>
      <c r="ITE34" s="22"/>
      <c r="ITF34" s="22"/>
      <c r="ITG34" s="22"/>
      <c r="ITH34" s="22"/>
      <c r="ITI34" s="22"/>
      <c r="ITJ34" s="22"/>
      <c r="ITK34" s="22"/>
      <c r="ITL34" s="22"/>
      <c r="ITM34" s="22"/>
      <c r="ITN34" s="22"/>
      <c r="ITO34" s="22"/>
      <c r="ITP34" s="22"/>
      <c r="ITQ34" s="22"/>
      <c r="ITR34" s="22"/>
      <c r="ITS34" s="22"/>
      <c r="ITT34" s="22"/>
      <c r="ITU34" s="22"/>
      <c r="ITV34" s="22"/>
      <c r="ITW34" s="22"/>
      <c r="ITX34" s="22"/>
      <c r="ITY34" s="22"/>
      <c r="ITZ34" s="22"/>
      <c r="IUA34" s="22"/>
      <c r="IUB34" s="22"/>
      <c r="IUC34" s="22"/>
      <c r="IUD34" s="22"/>
      <c r="IUE34" s="22"/>
      <c r="IUF34" s="22"/>
      <c r="IUG34" s="22"/>
      <c r="IUH34" s="22"/>
      <c r="IUI34" s="22"/>
      <c r="IUJ34" s="22"/>
      <c r="IUK34" s="22"/>
      <c r="IUL34" s="22"/>
      <c r="IUM34" s="22"/>
      <c r="IUN34" s="22"/>
      <c r="IUO34" s="22"/>
      <c r="IUP34" s="22"/>
      <c r="IUQ34" s="22"/>
      <c r="IUR34" s="22"/>
      <c r="IUS34" s="22"/>
      <c r="IUT34" s="22"/>
      <c r="IUU34" s="22"/>
      <c r="IUV34" s="22"/>
      <c r="IUW34" s="22"/>
      <c r="IUX34" s="22"/>
      <c r="IUY34" s="22"/>
      <c r="IUZ34" s="22"/>
      <c r="IVA34" s="22"/>
      <c r="IVB34" s="22"/>
      <c r="IVC34" s="22"/>
      <c r="IVD34" s="22"/>
      <c r="IVE34" s="22"/>
      <c r="IVF34" s="22"/>
      <c r="IVG34" s="22"/>
      <c r="IVH34" s="22"/>
      <c r="IVI34" s="22"/>
      <c r="IVJ34" s="22"/>
      <c r="IVK34" s="22"/>
      <c r="IVL34" s="22"/>
      <c r="IVM34" s="22"/>
      <c r="IVN34" s="22"/>
      <c r="IVO34" s="22"/>
      <c r="IVP34" s="22"/>
      <c r="IVQ34" s="22"/>
      <c r="IVR34" s="22"/>
      <c r="IVS34" s="22"/>
      <c r="IVT34" s="22"/>
      <c r="IVU34" s="22"/>
      <c r="IVV34" s="22"/>
      <c r="IVW34" s="22"/>
      <c r="IVX34" s="22"/>
      <c r="IVY34" s="22"/>
      <c r="IVZ34" s="22"/>
      <c r="IWA34" s="22"/>
      <c r="IWB34" s="22"/>
      <c r="IWC34" s="22"/>
      <c r="IWD34" s="22"/>
      <c r="IWE34" s="22"/>
      <c r="IWF34" s="22"/>
      <c r="IWG34" s="22"/>
      <c r="IWH34" s="22"/>
      <c r="IWI34" s="22"/>
      <c r="IWJ34" s="22"/>
      <c r="IWK34" s="22"/>
      <c r="IWL34" s="22"/>
      <c r="IWM34" s="22"/>
      <c r="IWN34" s="22"/>
      <c r="IWO34" s="22"/>
      <c r="IWP34" s="22"/>
      <c r="IWQ34" s="22"/>
      <c r="IWR34" s="22"/>
      <c r="IWS34" s="22"/>
      <c r="IWT34" s="22"/>
      <c r="IWU34" s="22"/>
      <c r="IWV34" s="22"/>
      <c r="IWW34" s="22"/>
      <c r="IWX34" s="22"/>
      <c r="IWY34" s="22"/>
      <c r="IWZ34" s="22"/>
      <c r="IXA34" s="22"/>
      <c r="IXB34" s="22"/>
      <c r="IXC34" s="22"/>
      <c r="IXD34" s="22"/>
      <c r="IXE34" s="22"/>
      <c r="IXF34" s="22"/>
      <c r="IXG34" s="22"/>
      <c r="IXH34" s="22"/>
      <c r="IXI34" s="22"/>
      <c r="IXJ34" s="22"/>
      <c r="IXK34" s="22"/>
      <c r="IXL34" s="22"/>
      <c r="IXM34" s="22"/>
      <c r="IXN34" s="22"/>
      <c r="IXO34" s="22"/>
      <c r="IXP34" s="22"/>
      <c r="IXQ34" s="22"/>
      <c r="IXR34" s="22"/>
      <c r="IXS34" s="22"/>
      <c r="IXT34" s="22"/>
      <c r="IXU34" s="22"/>
      <c r="IXV34" s="22"/>
      <c r="IXW34" s="22"/>
      <c r="IXX34" s="22"/>
      <c r="IXY34" s="22"/>
      <c r="IXZ34" s="22"/>
      <c r="IYA34" s="22"/>
      <c r="IYB34" s="22"/>
      <c r="IYC34" s="22"/>
      <c r="IYD34" s="22"/>
      <c r="IYE34" s="22"/>
      <c r="IYF34" s="22"/>
      <c r="IYG34" s="22"/>
      <c r="IYH34" s="22"/>
      <c r="IYI34" s="22"/>
      <c r="IYJ34" s="22"/>
      <c r="IYK34" s="22"/>
      <c r="IYL34" s="22"/>
      <c r="IYM34" s="22"/>
      <c r="IYN34" s="22"/>
      <c r="IYO34" s="22"/>
      <c r="IYP34" s="22"/>
      <c r="IYQ34" s="22"/>
      <c r="IYR34" s="22"/>
      <c r="IYS34" s="22"/>
      <c r="IYT34" s="22"/>
      <c r="IYU34" s="22"/>
      <c r="IYV34" s="22"/>
      <c r="IYW34" s="22"/>
      <c r="IYX34" s="22"/>
      <c r="IYY34" s="22"/>
      <c r="IYZ34" s="22"/>
      <c r="IZA34" s="22"/>
      <c r="IZB34" s="22"/>
      <c r="IZC34" s="22"/>
      <c r="IZD34" s="22"/>
      <c r="IZE34" s="22"/>
      <c r="IZF34" s="22"/>
      <c r="IZG34" s="22"/>
      <c r="IZH34" s="22"/>
      <c r="IZI34" s="22"/>
      <c r="IZJ34" s="22"/>
      <c r="IZK34" s="22"/>
      <c r="IZL34" s="22"/>
      <c r="IZM34" s="22"/>
      <c r="IZN34" s="22"/>
      <c r="IZO34" s="22"/>
      <c r="IZP34" s="22"/>
      <c r="IZQ34" s="22"/>
      <c r="IZR34" s="22"/>
      <c r="IZS34" s="22"/>
      <c r="IZT34" s="22"/>
      <c r="IZU34" s="22"/>
      <c r="IZV34" s="22"/>
      <c r="IZW34" s="22"/>
      <c r="IZX34" s="22"/>
      <c r="IZY34" s="22"/>
      <c r="IZZ34" s="22"/>
      <c r="JAA34" s="22"/>
      <c r="JAB34" s="22"/>
      <c r="JAC34" s="22"/>
      <c r="JAD34" s="22"/>
      <c r="JAE34" s="22"/>
      <c r="JAF34" s="22"/>
      <c r="JAG34" s="22"/>
      <c r="JAH34" s="22"/>
      <c r="JAI34" s="22"/>
      <c r="JAJ34" s="22"/>
      <c r="JAK34" s="22"/>
      <c r="JAL34" s="22"/>
      <c r="JAM34" s="22"/>
      <c r="JAN34" s="22"/>
      <c r="JAO34" s="22"/>
      <c r="JAP34" s="22"/>
      <c r="JAQ34" s="22"/>
      <c r="JAR34" s="22"/>
      <c r="JAS34" s="22"/>
      <c r="JAT34" s="22"/>
      <c r="JAU34" s="22"/>
      <c r="JAV34" s="22"/>
      <c r="JAW34" s="22"/>
      <c r="JAX34" s="22"/>
      <c r="JAY34" s="22"/>
      <c r="JAZ34" s="22"/>
      <c r="JBA34" s="22"/>
      <c r="JBB34" s="22"/>
      <c r="JBC34" s="22"/>
      <c r="JBD34" s="22"/>
      <c r="JBE34" s="22"/>
      <c r="JBF34" s="22"/>
      <c r="JBG34" s="22"/>
      <c r="JBH34" s="22"/>
      <c r="JBI34" s="22"/>
      <c r="JBJ34" s="22"/>
      <c r="JBK34" s="22"/>
      <c r="JBL34" s="22"/>
      <c r="JBM34" s="22"/>
      <c r="JBN34" s="22"/>
      <c r="JBO34" s="22"/>
      <c r="JBP34" s="22"/>
      <c r="JBQ34" s="22"/>
      <c r="JBR34" s="22"/>
      <c r="JBS34" s="22"/>
      <c r="JBT34" s="22"/>
      <c r="JBU34" s="22"/>
      <c r="JBV34" s="22"/>
      <c r="JBW34" s="22"/>
      <c r="JBX34" s="22"/>
      <c r="JBY34" s="22"/>
      <c r="JBZ34" s="22"/>
      <c r="JCA34" s="22"/>
      <c r="JCB34" s="22"/>
      <c r="JCC34" s="22"/>
      <c r="JCD34" s="22"/>
      <c r="JCE34" s="22"/>
      <c r="JCF34" s="22"/>
      <c r="JCG34" s="22"/>
      <c r="JCH34" s="22"/>
      <c r="JCI34" s="22"/>
      <c r="JCJ34" s="22"/>
      <c r="JCK34" s="22"/>
      <c r="JCL34" s="22"/>
      <c r="JCM34" s="22"/>
      <c r="JCN34" s="22"/>
      <c r="JCO34" s="22"/>
      <c r="JCP34" s="22"/>
      <c r="JCQ34" s="22"/>
      <c r="JCR34" s="22"/>
      <c r="JCS34" s="22"/>
      <c r="JCT34" s="22"/>
      <c r="JCU34" s="22"/>
      <c r="JCV34" s="22"/>
      <c r="JCW34" s="22"/>
      <c r="JCX34" s="22"/>
      <c r="JCY34" s="22"/>
      <c r="JCZ34" s="22"/>
      <c r="JDA34" s="22"/>
      <c r="JDB34" s="22"/>
      <c r="JDC34" s="22"/>
      <c r="JDD34" s="22"/>
      <c r="JDE34" s="22"/>
      <c r="JDF34" s="22"/>
      <c r="JDG34" s="22"/>
      <c r="JDH34" s="22"/>
      <c r="JDI34" s="22"/>
      <c r="JDJ34" s="22"/>
      <c r="JDK34" s="22"/>
      <c r="JDL34" s="22"/>
      <c r="JDM34" s="22"/>
      <c r="JDN34" s="22"/>
      <c r="JDO34" s="22"/>
      <c r="JDP34" s="22"/>
      <c r="JDQ34" s="22"/>
      <c r="JDR34" s="22"/>
      <c r="JDS34" s="22"/>
      <c r="JDT34" s="22"/>
      <c r="JDU34" s="22"/>
      <c r="JDV34" s="22"/>
      <c r="JDW34" s="22"/>
      <c r="JDX34" s="22"/>
      <c r="JDY34" s="22"/>
      <c r="JDZ34" s="22"/>
      <c r="JEA34" s="22"/>
      <c r="JEB34" s="22"/>
      <c r="JEC34" s="22"/>
      <c r="JED34" s="22"/>
      <c r="JEE34" s="22"/>
      <c r="JEF34" s="22"/>
      <c r="JEG34" s="22"/>
      <c r="JEH34" s="22"/>
      <c r="JEI34" s="22"/>
      <c r="JEJ34" s="22"/>
      <c r="JEK34" s="22"/>
      <c r="JEL34" s="22"/>
      <c r="JEM34" s="22"/>
      <c r="JEN34" s="22"/>
      <c r="JEO34" s="22"/>
      <c r="JEP34" s="22"/>
      <c r="JEQ34" s="22"/>
      <c r="JER34" s="22"/>
      <c r="JES34" s="22"/>
      <c r="JET34" s="22"/>
      <c r="JEU34" s="22"/>
      <c r="JEV34" s="22"/>
      <c r="JEW34" s="22"/>
      <c r="JEX34" s="22"/>
      <c r="JEY34" s="22"/>
      <c r="JEZ34" s="22"/>
      <c r="JFA34" s="22"/>
      <c r="JFB34" s="22"/>
      <c r="JFC34" s="22"/>
      <c r="JFD34" s="22"/>
      <c r="JFE34" s="22"/>
      <c r="JFF34" s="22"/>
      <c r="JFG34" s="22"/>
      <c r="JFH34" s="22"/>
      <c r="JFI34" s="22"/>
      <c r="JFJ34" s="22"/>
      <c r="JFK34" s="22"/>
      <c r="JFL34" s="22"/>
      <c r="JFM34" s="22"/>
      <c r="JFN34" s="22"/>
      <c r="JFO34" s="22"/>
      <c r="JFP34" s="22"/>
      <c r="JFQ34" s="22"/>
      <c r="JFR34" s="22"/>
      <c r="JFS34" s="22"/>
      <c r="JFT34" s="22"/>
      <c r="JFU34" s="22"/>
      <c r="JFV34" s="22"/>
      <c r="JFW34" s="22"/>
      <c r="JFX34" s="22"/>
      <c r="JFY34" s="22"/>
      <c r="JFZ34" s="22"/>
      <c r="JGA34" s="22"/>
      <c r="JGB34" s="22"/>
      <c r="JGC34" s="22"/>
      <c r="JGD34" s="22"/>
      <c r="JGE34" s="22"/>
      <c r="JGF34" s="22"/>
      <c r="JGG34" s="22"/>
      <c r="JGH34" s="22"/>
      <c r="JGI34" s="22"/>
      <c r="JGJ34" s="22"/>
      <c r="JGK34" s="22"/>
      <c r="JGL34" s="22"/>
      <c r="JGM34" s="30"/>
      <c r="JGN34" s="22"/>
      <c r="JGO34" s="22"/>
      <c r="JGP34" s="22"/>
      <c r="JGQ34" s="22"/>
      <c r="JGR34" s="22"/>
      <c r="JGS34" s="22"/>
      <c r="JGT34" s="22"/>
      <c r="JGU34" s="22"/>
      <c r="JGV34" s="22"/>
      <c r="JGW34" s="22"/>
      <c r="JGX34" s="22"/>
      <c r="JGY34" s="22"/>
      <c r="JGZ34" s="22"/>
      <c r="JHA34" s="22"/>
      <c r="JHB34" s="22"/>
      <c r="JHC34" s="22"/>
      <c r="JHD34" s="22"/>
      <c r="JHE34" s="22"/>
      <c r="JHF34" s="22"/>
      <c r="JHG34" s="22"/>
      <c r="JHH34" s="22"/>
      <c r="JHI34" s="22"/>
      <c r="JHJ34" s="22"/>
      <c r="JHK34" s="22"/>
      <c r="JHL34" s="22"/>
      <c r="JHM34" s="22"/>
      <c r="JHN34" s="22"/>
      <c r="JHO34" s="22"/>
      <c r="JHP34" s="22"/>
      <c r="JHQ34" s="22"/>
      <c r="JHR34" s="22"/>
      <c r="JHS34" s="22"/>
      <c r="JHT34" s="22"/>
      <c r="JHU34" s="22"/>
      <c r="JHV34" s="22"/>
      <c r="JHW34" s="22"/>
      <c r="JHX34" s="22"/>
      <c r="JHY34" s="22"/>
      <c r="JHZ34" s="22"/>
      <c r="JIA34" s="22"/>
      <c r="JIB34" s="22"/>
      <c r="JIC34" s="22"/>
      <c r="JID34" s="22"/>
      <c r="JIE34" s="22"/>
      <c r="JIF34" s="22"/>
      <c r="JIG34" s="22"/>
      <c r="JIH34" s="22"/>
      <c r="JII34" s="22"/>
      <c r="JIJ34" s="22"/>
      <c r="JIK34" s="22"/>
      <c r="JIL34" s="22"/>
      <c r="JIM34" s="22"/>
      <c r="JIN34" s="22"/>
      <c r="JIO34" s="22"/>
      <c r="JIP34" s="22"/>
      <c r="JIQ34" s="22"/>
      <c r="JIR34" s="22"/>
      <c r="JIS34" s="22"/>
      <c r="JIT34" s="22"/>
      <c r="JIU34" s="22"/>
      <c r="JIV34" s="22"/>
      <c r="JIW34" s="22"/>
      <c r="JIX34" s="22"/>
      <c r="JIY34" s="22"/>
      <c r="JIZ34" s="22"/>
      <c r="JJA34" s="22"/>
      <c r="JJB34" s="22"/>
      <c r="JJC34" s="22"/>
      <c r="JJD34" s="22"/>
      <c r="JJE34" s="22"/>
      <c r="JJF34" s="22"/>
      <c r="JJG34" s="22"/>
      <c r="JJH34" s="22"/>
      <c r="JJI34" s="22"/>
      <c r="JJJ34" s="22"/>
      <c r="JJK34" s="22"/>
      <c r="JJL34" s="22"/>
      <c r="JJM34" s="22"/>
      <c r="JJN34" s="22"/>
      <c r="JJO34" s="22"/>
      <c r="JJP34" s="22"/>
      <c r="JJQ34" s="22"/>
      <c r="JJR34" s="22"/>
      <c r="JJS34" s="22"/>
      <c r="JJT34" s="22"/>
      <c r="JJU34" s="22"/>
      <c r="JJV34" s="22"/>
      <c r="JJW34" s="22"/>
      <c r="JJX34" s="22"/>
      <c r="JJY34" s="22"/>
      <c r="JJZ34" s="22"/>
      <c r="JKA34" s="22"/>
      <c r="JKB34" s="22"/>
      <c r="JKC34" s="22"/>
      <c r="JKD34" s="22"/>
      <c r="JKE34" s="22"/>
      <c r="JKF34" s="22"/>
      <c r="JKG34" s="22"/>
      <c r="JKH34" s="22"/>
      <c r="JKI34" s="22"/>
      <c r="JKJ34" s="22"/>
      <c r="JKK34" s="22"/>
      <c r="JKL34" s="22"/>
      <c r="JKM34" s="22"/>
      <c r="JKN34" s="22"/>
      <c r="JKO34" s="22"/>
      <c r="JKP34" s="22"/>
      <c r="JKQ34" s="22"/>
      <c r="JKR34" s="22"/>
      <c r="JKS34" s="22"/>
      <c r="JKT34" s="22"/>
      <c r="JKU34" s="22"/>
      <c r="JKV34" s="22"/>
      <c r="JKW34" s="22"/>
      <c r="JKX34" s="22"/>
      <c r="JKY34" s="22"/>
      <c r="JKZ34" s="22"/>
      <c r="JLA34" s="22"/>
      <c r="JLB34" s="22"/>
      <c r="JLC34" s="22"/>
      <c r="JLD34" s="22"/>
      <c r="JLE34" s="22"/>
      <c r="JLF34" s="22"/>
      <c r="JLG34" s="22"/>
      <c r="JLH34" s="22"/>
      <c r="JLI34" s="22"/>
      <c r="JLJ34" s="22"/>
      <c r="JLK34" s="22"/>
      <c r="JLL34" s="22"/>
      <c r="JLM34" s="22"/>
      <c r="JLN34" s="22"/>
      <c r="JLO34" s="22"/>
      <c r="JLP34" s="22"/>
      <c r="JLQ34" s="22"/>
      <c r="JLR34" s="22"/>
      <c r="JLS34" s="22"/>
      <c r="JLT34" s="22"/>
      <c r="JLU34" s="22"/>
      <c r="JLV34" s="22"/>
      <c r="JLW34" s="22"/>
      <c r="JLX34" s="22"/>
      <c r="JLY34" s="22"/>
      <c r="JLZ34" s="22"/>
      <c r="JMA34" s="22"/>
      <c r="JMB34" s="22"/>
      <c r="JMC34" s="22"/>
      <c r="JMD34" s="22"/>
      <c r="JME34" s="22"/>
      <c r="JMF34" s="22"/>
      <c r="JMG34" s="22"/>
      <c r="JMH34" s="22"/>
      <c r="JMI34" s="22"/>
      <c r="JMJ34" s="22"/>
      <c r="JMK34" s="22"/>
      <c r="JML34" s="22"/>
      <c r="JMM34" s="22"/>
      <c r="JMN34" s="22"/>
      <c r="JMO34" s="22"/>
      <c r="JMP34" s="22"/>
      <c r="JMQ34" s="22"/>
      <c r="JMR34" s="22"/>
      <c r="JMS34" s="22"/>
      <c r="JMT34" s="22"/>
      <c r="JMU34" s="22"/>
      <c r="JMV34" s="22"/>
      <c r="JMW34" s="22"/>
      <c r="JMX34" s="22"/>
      <c r="JMY34" s="22"/>
      <c r="JMZ34" s="22"/>
      <c r="JNA34" s="22"/>
      <c r="JNB34" s="22"/>
      <c r="JNC34" s="22"/>
      <c r="JND34" s="22"/>
      <c r="JNE34" s="22"/>
      <c r="JNF34" s="22"/>
      <c r="JNG34" s="22"/>
      <c r="JNH34" s="22"/>
      <c r="JNI34" s="22"/>
      <c r="JNJ34" s="22"/>
      <c r="JNK34" s="22"/>
      <c r="JNL34" s="22"/>
      <c r="JNM34" s="22"/>
      <c r="JNN34" s="22"/>
      <c r="JNO34" s="22"/>
      <c r="JNP34" s="22"/>
      <c r="JNQ34" s="22"/>
      <c r="JNR34" s="22"/>
      <c r="JNS34" s="22"/>
      <c r="JNT34" s="22"/>
      <c r="JNU34" s="22"/>
      <c r="JNV34" s="22"/>
      <c r="JNW34" s="22"/>
      <c r="JNX34" s="22"/>
      <c r="JNY34" s="22"/>
      <c r="JNZ34" s="22"/>
      <c r="JOA34" s="22"/>
      <c r="JOB34" s="22"/>
      <c r="JOC34" s="22"/>
      <c r="JOD34" s="22"/>
      <c r="JOE34" s="22"/>
      <c r="JOF34" s="22"/>
      <c r="JOG34" s="22"/>
      <c r="JOH34" s="22"/>
      <c r="JOI34" s="22"/>
      <c r="JOJ34" s="22"/>
      <c r="JOK34" s="22"/>
      <c r="JOL34" s="22"/>
      <c r="JOM34" s="22"/>
      <c r="JON34" s="22"/>
      <c r="JOO34" s="22"/>
      <c r="JOP34" s="22"/>
      <c r="JOQ34" s="22"/>
      <c r="JOR34" s="22"/>
      <c r="JOS34" s="22"/>
      <c r="JOT34" s="22"/>
      <c r="JOU34" s="22"/>
      <c r="JOV34" s="22"/>
      <c r="JOW34" s="22"/>
      <c r="JOX34" s="22"/>
      <c r="JOY34" s="22"/>
      <c r="JOZ34" s="22"/>
      <c r="JPA34" s="22"/>
      <c r="JPB34" s="22"/>
      <c r="JPC34" s="22"/>
      <c r="JPD34" s="22"/>
      <c r="JPE34" s="22"/>
      <c r="JPF34" s="22"/>
      <c r="JPG34" s="22"/>
      <c r="JPH34" s="22"/>
      <c r="JPI34" s="22"/>
      <c r="JPJ34" s="22"/>
      <c r="JPK34" s="22"/>
      <c r="JPL34" s="22"/>
      <c r="JPM34" s="22"/>
      <c r="JPN34" s="22"/>
      <c r="JPO34" s="22"/>
      <c r="JPP34" s="22"/>
      <c r="JPQ34" s="22"/>
      <c r="JPR34" s="22"/>
      <c r="JPS34" s="22"/>
      <c r="JPT34" s="22"/>
      <c r="JPU34" s="22"/>
      <c r="JPV34" s="22"/>
      <c r="JPW34" s="22"/>
      <c r="JPX34" s="22"/>
      <c r="JPY34" s="22"/>
      <c r="JPZ34" s="22"/>
      <c r="JQA34" s="22"/>
      <c r="JQB34" s="22"/>
      <c r="JQC34" s="22"/>
      <c r="JQD34" s="22"/>
      <c r="JQE34" s="22"/>
      <c r="JQF34" s="22"/>
      <c r="JQG34" s="22"/>
      <c r="JQH34" s="22"/>
      <c r="JQI34" s="22"/>
      <c r="JQJ34" s="22"/>
      <c r="JQK34" s="22"/>
      <c r="JQL34" s="22"/>
      <c r="JQM34" s="22"/>
      <c r="JQN34" s="22"/>
      <c r="JQO34" s="22"/>
      <c r="JQP34" s="22"/>
      <c r="JQQ34" s="22"/>
      <c r="JQR34" s="22"/>
      <c r="JQS34" s="22"/>
      <c r="JQT34" s="22"/>
      <c r="JQU34" s="22"/>
      <c r="JQV34" s="22"/>
      <c r="JQW34" s="22"/>
      <c r="JQX34" s="22"/>
      <c r="JQY34" s="22"/>
      <c r="JQZ34" s="22"/>
      <c r="JRA34" s="22"/>
      <c r="JRB34" s="22"/>
      <c r="JRC34" s="22"/>
      <c r="JRD34" s="22"/>
      <c r="JRE34" s="22"/>
      <c r="JRF34" s="22"/>
      <c r="JRG34" s="22"/>
      <c r="JRH34" s="22"/>
      <c r="JRI34" s="22"/>
      <c r="JRJ34" s="22"/>
      <c r="JRK34" s="22"/>
      <c r="JRL34" s="22"/>
      <c r="JRM34" s="22"/>
      <c r="JRN34" s="22"/>
      <c r="JRO34" s="22"/>
      <c r="JRP34" s="22"/>
      <c r="JRQ34" s="22"/>
      <c r="JRR34" s="22"/>
      <c r="JRS34" s="22"/>
      <c r="JRT34" s="22"/>
      <c r="JRU34" s="22"/>
      <c r="JRV34" s="22"/>
      <c r="JRW34" s="22"/>
      <c r="JRX34" s="22"/>
      <c r="JRY34" s="22"/>
      <c r="JRZ34" s="22"/>
      <c r="JSA34" s="22"/>
      <c r="JSB34" s="22"/>
      <c r="JSC34" s="22"/>
      <c r="JSD34" s="22"/>
      <c r="JSE34" s="22"/>
      <c r="JSF34" s="22"/>
      <c r="JSG34" s="22"/>
      <c r="JSH34" s="22"/>
      <c r="JSI34" s="22"/>
      <c r="JSJ34" s="22"/>
      <c r="JSK34" s="22"/>
      <c r="JSL34" s="22"/>
      <c r="JSM34" s="22"/>
      <c r="JSN34" s="22"/>
      <c r="JSO34" s="22"/>
      <c r="JSP34" s="22"/>
      <c r="JSQ34" s="22"/>
      <c r="JSR34" s="22"/>
      <c r="JSS34" s="22"/>
      <c r="JST34" s="22"/>
      <c r="JSU34" s="22"/>
      <c r="JSV34" s="22"/>
      <c r="JSW34" s="22"/>
      <c r="JSX34" s="22"/>
      <c r="JSY34" s="22"/>
      <c r="JSZ34" s="22"/>
      <c r="JTA34" s="22"/>
      <c r="JTB34" s="22"/>
      <c r="JTC34" s="22"/>
      <c r="JTD34" s="22"/>
      <c r="JTE34" s="22"/>
      <c r="JTF34" s="22"/>
      <c r="JTG34" s="22"/>
      <c r="JTH34" s="22"/>
      <c r="JTI34" s="22"/>
      <c r="JTJ34" s="22"/>
      <c r="JTK34" s="22"/>
      <c r="JTL34" s="22"/>
      <c r="JTM34" s="22"/>
      <c r="JTN34" s="22"/>
      <c r="JTO34" s="22"/>
      <c r="JTP34" s="22"/>
      <c r="JTQ34" s="22"/>
      <c r="JTR34" s="22"/>
      <c r="JTS34" s="22"/>
      <c r="JTT34" s="22"/>
      <c r="JTU34" s="22"/>
      <c r="JTV34" s="22"/>
      <c r="JTW34" s="22"/>
      <c r="JTX34" s="22"/>
      <c r="JTY34" s="22"/>
      <c r="JTZ34" s="22"/>
      <c r="JUA34" s="22"/>
      <c r="JUB34" s="22"/>
      <c r="JUC34" s="22"/>
      <c r="JUD34" s="22"/>
      <c r="JUE34" s="22"/>
      <c r="JUF34" s="22"/>
      <c r="JUG34" s="22"/>
      <c r="JUH34" s="22"/>
      <c r="JUI34" s="22"/>
      <c r="JUJ34" s="22"/>
      <c r="JUK34" s="22"/>
      <c r="JUL34" s="22"/>
      <c r="JUM34" s="22"/>
      <c r="JUN34" s="22"/>
      <c r="JUO34" s="30"/>
      <c r="JUP34" s="22"/>
      <c r="JUQ34" s="22"/>
      <c r="JUR34" s="22"/>
      <c r="JUS34" s="22"/>
      <c r="JUT34" s="22"/>
      <c r="JUU34" s="22"/>
      <c r="JUV34" s="22"/>
      <c r="JUW34" s="22"/>
      <c r="JUX34" s="22"/>
      <c r="JUY34" s="22"/>
      <c r="JUZ34" s="22"/>
      <c r="JVA34" s="22"/>
      <c r="JVB34" s="22"/>
      <c r="JVC34" s="22"/>
      <c r="JVD34" s="22"/>
      <c r="JVE34" s="22"/>
      <c r="JVF34" s="22"/>
      <c r="JVG34" s="22"/>
      <c r="JVH34" s="22"/>
      <c r="JVI34" s="22"/>
      <c r="JVJ34" s="22"/>
      <c r="JVK34" s="22"/>
      <c r="JVL34" s="22"/>
      <c r="JVM34" s="22"/>
      <c r="JVN34" s="22"/>
      <c r="JVO34" s="22"/>
      <c r="JVP34" s="22"/>
      <c r="JVQ34" s="22"/>
      <c r="JVR34" s="22"/>
      <c r="JVS34" s="22"/>
      <c r="JVT34" s="22"/>
      <c r="JVU34" s="22"/>
      <c r="JVV34" s="22"/>
      <c r="JVW34" s="22"/>
      <c r="JVX34" s="22"/>
      <c r="JVY34" s="22"/>
      <c r="JVZ34" s="22"/>
      <c r="JWA34" s="22"/>
      <c r="JWB34" s="22"/>
      <c r="JWC34" s="22"/>
      <c r="JWD34" s="22"/>
      <c r="JWE34" s="22"/>
      <c r="JWF34" s="22"/>
      <c r="JWG34" s="22"/>
      <c r="JWH34" s="22"/>
      <c r="JWI34" s="22"/>
      <c r="JWJ34" s="22"/>
      <c r="JWK34" s="22"/>
      <c r="JWL34" s="22"/>
      <c r="JWM34" s="22"/>
      <c r="JWN34" s="22"/>
      <c r="JWO34" s="22"/>
      <c r="JWP34" s="22"/>
      <c r="JWQ34" s="22"/>
      <c r="JWR34" s="22"/>
      <c r="JWS34" s="22"/>
      <c r="JWT34" s="22"/>
      <c r="JWU34" s="22"/>
      <c r="JWV34" s="22"/>
      <c r="JWW34" s="22"/>
      <c r="JWX34" s="22"/>
      <c r="JWY34" s="22"/>
      <c r="JWZ34" s="22"/>
      <c r="JXA34" s="22"/>
      <c r="JXB34" s="22"/>
      <c r="JXC34" s="22"/>
      <c r="JXD34" s="22"/>
      <c r="JXE34" s="22"/>
      <c r="JXF34" s="22"/>
      <c r="JXG34" s="22"/>
      <c r="JXH34" s="22"/>
      <c r="JXI34" s="22"/>
      <c r="JXJ34" s="22"/>
      <c r="JXK34" s="22"/>
      <c r="JXL34" s="22"/>
      <c r="JXM34" s="22"/>
      <c r="JXN34" s="22"/>
      <c r="JXO34" s="22"/>
      <c r="JXP34" s="22"/>
      <c r="JXQ34" s="22"/>
      <c r="JXR34" s="22"/>
      <c r="JXS34" s="22"/>
      <c r="JXT34" s="22"/>
      <c r="JXU34" s="22"/>
      <c r="JXV34" s="22"/>
      <c r="JXW34" s="22"/>
      <c r="JXX34" s="22"/>
      <c r="JXY34" s="22"/>
      <c r="JXZ34" s="22"/>
      <c r="JYA34" s="22"/>
      <c r="JYB34" s="22"/>
      <c r="JYC34" s="22"/>
      <c r="JYD34" s="22"/>
      <c r="JYE34" s="22"/>
      <c r="JYF34" s="22"/>
      <c r="JYG34" s="22"/>
      <c r="JYH34" s="22"/>
      <c r="JYI34" s="22"/>
      <c r="JYJ34" s="22"/>
      <c r="JYK34" s="22"/>
      <c r="JYL34" s="22"/>
      <c r="JYM34" s="22"/>
      <c r="JYN34" s="22"/>
      <c r="JYO34" s="22"/>
      <c r="JYP34" s="22"/>
      <c r="JYQ34" s="22"/>
      <c r="JYR34" s="22"/>
      <c r="JYS34" s="22"/>
      <c r="JYT34" s="22"/>
      <c r="JYU34" s="22"/>
      <c r="JYV34" s="22"/>
      <c r="JYW34" s="22"/>
      <c r="JYX34" s="22"/>
      <c r="JYY34" s="22"/>
      <c r="JYZ34" s="22"/>
      <c r="JZA34" s="22"/>
      <c r="JZB34" s="22"/>
      <c r="JZC34" s="22"/>
      <c r="JZD34" s="22"/>
      <c r="JZE34" s="22"/>
      <c r="JZF34" s="22"/>
      <c r="JZG34" s="22"/>
      <c r="JZH34" s="22"/>
      <c r="JZI34" s="22"/>
      <c r="JZJ34" s="22"/>
      <c r="JZK34" s="22"/>
      <c r="JZL34" s="22"/>
      <c r="JZM34" s="22"/>
      <c r="JZN34" s="22"/>
      <c r="JZO34" s="22"/>
      <c r="JZP34" s="22"/>
      <c r="JZQ34" s="22"/>
      <c r="JZR34" s="22"/>
      <c r="JZS34" s="22"/>
      <c r="JZT34" s="22"/>
      <c r="JZU34" s="22"/>
      <c r="JZV34" s="22"/>
      <c r="JZW34" s="22"/>
      <c r="JZX34" s="22"/>
      <c r="JZY34" s="22"/>
      <c r="JZZ34" s="22"/>
      <c r="KAA34" s="22"/>
      <c r="KAB34" s="22"/>
      <c r="KAC34" s="22"/>
      <c r="KAD34" s="22"/>
      <c r="KAE34" s="22"/>
      <c r="KAF34" s="22"/>
      <c r="KAG34" s="22"/>
      <c r="KAH34" s="22"/>
      <c r="KAI34" s="22"/>
      <c r="KAJ34" s="22"/>
      <c r="KAK34" s="22"/>
      <c r="KAL34" s="22"/>
      <c r="KAM34" s="22"/>
      <c r="KAN34" s="22"/>
      <c r="KAO34" s="22"/>
      <c r="KAP34" s="22"/>
      <c r="KAQ34" s="22"/>
      <c r="KAR34" s="22"/>
      <c r="KAS34" s="22"/>
      <c r="KAT34" s="22"/>
      <c r="KAU34" s="22"/>
      <c r="KAV34" s="22"/>
      <c r="KAW34" s="22"/>
      <c r="KAX34" s="22"/>
      <c r="KAY34" s="22"/>
      <c r="KAZ34" s="22"/>
      <c r="KBA34" s="22"/>
      <c r="KBB34" s="22"/>
      <c r="KBC34" s="22"/>
      <c r="KBD34" s="22"/>
      <c r="KBE34" s="22"/>
      <c r="KBF34" s="22"/>
      <c r="KBG34" s="22"/>
      <c r="KBH34" s="22"/>
      <c r="KBI34" s="22"/>
      <c r="KBJ34" s="22"/>
      <c r="KBK34" s="22"/>
      <c r="KBL34" s="22"/>
      <c r="KBM34" s="22"/>
      <c r="KBN34" s="22"/>
      <c r="KBO34" s="22"/>
      <c r="KBP34" s="22"/>
      <c r="KBQ34" s="22"/>
      <c r="KBR34" s="22"/>
      <c r="KBS34" s="22"/>
      <c r="KBT34" s="22"/>
      <c r="KBU34" s="22"/>
      <c r="KBV34" s="22"/>
      <c r="KBW34" s="22"/>
      <c r="KBX34" s="22"/>
      <c r="KBY34" s="22"/>
      <c r="KBZ34" s="22"/>
      <c r="KCA34" s="22"/>
      <c r="KCB34" s="22"/>
      <c r="KCC34" s="22"/>
      <c r="KCD34" s="22"/>
      <c r="KCE34" s="22"/>
      <c r="KCF34" s="22"/>
      <c r="KCG34" s="22"/>
      <c r="KCH34" s="22"/>
      <c r="KCI34" s="22"/>
      <c r="KCJ34" s="22"/>
      <c r="KCK34" s="22"/>
      <c r="KCL34" s="22"/>
      <c r="KCM34" s="22"/>
      <c r="KCN34" s="22"/>
      <c r="KCO34" s="22"/>
      <c r="KCP34" s="22"/>
      <c r="KCQ34" s="22"/>
      <c r="KCR34" s="22"/>
      <c r="KCS34" s="22"/>
      <c r="KCT34" s="22"/>
      <c r="KCU34" s="22"/>
      <c r="KCV34" s="22"/>
      <c r="KCW34" s="22"/>
      <c r="KCX34" s="22"/>
      <c r="KCY34" s="22"/>
      <c r="KCZ34" s="22"/>
      <c r="KDA34" s="22"/>
      <c r="KDB34" s="22"/>
      <c r="KDC34" s="22"/>
      <c r="KDD34" s="22"/>
      <c r="KDE34" s="22"/>
      <c r="KDF34" s="22"/>
      <c r="KDG34" s="22"/>
      <c r="KDH34" s="22"/>
      <c r="KDI34" s="22"/>
      <c r="KDJ34" s="22"/>
      <c r="KDK34" s="22"/>
      <c r="KDL34" s="22"/>
      <c r="KDM34" s="22"/>
      <c r="KDN34" s="22"/>
      <c r="KDO34" s="22"/>
      <c r="KDP34" s="22"/>
      <c r="KDQ34" s="22"/>
      <c r="KDR34" s="22"/>
      <c r="KDS34" s="22"/>
      <c r="KDT34" s="22"/>
      <c r="KDU34" s="22"/>
      <c r="KDV34" s="22"/>
      <c r="KDW34" s="22"/>
      <c r="KDX34" s="22"/>
      <c r="KDY34" s="22"/>
      <c r="KDZ34" s="22"/>
      <c r="KEA34" s="22"/>
      <c r="KEB34" s="22"/>
      <c r="KEC34" s="22"/>
      <c r="KED34" s="22"/>
      <c r="KEE34" s="22"/>
      <c r="KEF34" s="22"/>
      <c r="KEG34" s="22"/>
      <c r="KEH34" s="22"/>
      <c r="KEI34" s="22"/>
      <c r="KEJ34" s="22"/>
      <c r="KEK34" s="22"/>
      <c r="KEL34" s="22"/>
      <c r="KEM34" s="22"/>
      <c r="KEN34" s="22"/>
      <c r="KEO34" s="22"/>
      <c r="KEP34" s="22"/>
      <c r="KEQ34" s="22"/>
      <c r="KER34" s="22"/>
      <c r="KES34" s="22"/>
      <c r="KET34" s="22"/>
      <c r="KEU34" s="22"/>
      <c r="KEV34" s="22"/>
      <c r="KEW34" s="22"/>
      <c r="KEX34" s="22"/>
      <c r="KEY34" s="22"/>
      <c r="KEZ34" s="22"/>
      <c r="KFA34" s="22"/>
      <c r="KFB34" s="22"/>
      <c r="KFC34" s="22"/>
      <c r="KFD34" s="22"/>
      <c r="KFE34" s="22"/>
      <c r="KFF34" s="22"/>
      <c r="KFG34" s="22"/>
      <c r="KFH34" s="22"/>
      <c r="KFI34" s="22"/>
      <c r="KFJ34" s="22"/>
      <c r="KFK34" s="22"/>
      <c r="KFL34" s="22"/>
      <c r="KFM34" s="22"/>
      <c r="KFN34" s="22"/>
      <c r="KFO34" s="22"/>
      <c r="KFP34" s="22"/>
      <c r="KFQ34" s="22"/>
      <c r="KFR34" s="22"/>
      <c r="KFS34" s="22"/>
      <c r="KFT34" s="22"/>
      <c r="KFU34" s="22"/>
      <c r="KFV34" s="22"/>
      <c r="KFW34" s="22"/>
      <c r="KFX34" s="22"/>
      <c r="KFY34" s="22"/>
      <c r="KFZ34" s="22"/>
      <c r="KGA34" s="22"/>
      <c r="KGB34" s="22"/>
      <c r="KGC34" s="22"/>
      <c r="KGD34" s="22"/>
      <c r="KGE34" s="22"/>
      <c r="KGF34" s="22"/>
      <c r="KGG34" s="22"/>
      <c r="KGH34" s="22"/>
      <c r="KGI34" s="22"/>
      <c r="KGJ34" s="22"/>
      <c r="KGK34" s="22"/>
      <c r="KGL34" s="22"/>
      <c r="KGM34" s="22"/>
      <c r="KGN34" s="22"/>
      <c r="KGO34" s="22"/>
      <c r="KGP34" s="22"/>
      <c r="KGQ34" s="22"/>
      <c r="KGR34" s="22"/>
      <c r="KGS34" s="22"/>
      <c r="KGT34" s="22"/>
      <c r="KGU34" s="22"/>
      <c r="KGV34" s="22"/>
      <c r="KGW34" s="22"/>
      <c r="KGX34" s="22"/>
      <c r="KGY34" s="22"/>
      <c r="KGZ34" s="22"/>
      <c r="KHA34" s="22"/>
      <c r="KHB34" s="22"/>
      <c r="KHC34" s="22"/>
      <c r="KHD34" s="22"/>
      <c r="KHE34" s="22"/>
      <c r="KHF34" s="22"/>
      <c r="KHG34" s="22"/>
      <c r="KHH34" s="22"/>
      <c r="KHI34" s="22"/>
      <c r="KHJ34" s="22"/>
      <c r="KHK34" s="22"/>
      <c r="KHL34" s="22"/>
      <c r="KHM34" s="22"/>
      <c r="KHN34" s="22"/>
      <c r="KHO34" s="22"/>
      <c r="KHP34" s="22"/>
      <c r="KHQ34" s="22"/>
      <c r="KHR34" s="22"/>
      <c r="KHS34" s="22"/>
      <c r="KHT34" s="22"/>
      <c r="KHU34" s="22"/>
      <c r="KHV34" s="22"/>
      <c r="KHW34" s="22"/>
      <c r="KHX34" s="22"/>
      <c r="KHY34" s="22"/>
      <c r="KHZ34" s="22"/>
      <c r="KIA34" s="22"/>
      <c r="KIB34" s="22"/>
      <c r="KIC34" s="22"/>
      <c r="KID34" s="22"/>
      <c r="KIE34" s="22"/>
      <c r="KIF34" s="22"/>
      <c r="KIG34" s="22"/>
      <c r="KIH34" s="22"/>
      <c r="KII34" s="22"/>
      <c r="KIJ34" s="22"/>
      <c r="KIK34" s="22"/>
      <c r="KIL34" s="22"/>
      <c r="KIM34" s="22"/>
      <c r="KIN34" s="22"/>
      <c r="KIO34" s="22"/>
      <c r="KIP34" s="22"/>
      <c r="KIQ34" s="30"/>
      <c r="KIR34" s="22"/>
      <c r="KIS34" s="22"/>
      <c r="KIT34" s="22"/>
      <c r="KIU34" s="22"/>
      <c r="KIV34" s="22"/>
      <c r="KIW34" s="22"/>
      <c r="KIX34" s="22"/>
      <c r="KIY34" s="22"/>
      <c r="KIZ34" s="22"/>
      <c r="KJA34" s="22"/>
      <c r="KJB34" s="22"/>
      <c r="KJC34" s="22"/>
      <c r="KJD34" s="22"/>
      <c r="KJE34" s="22"/>
      <c r="KJF34" s="22"/>
      <c r="KJG34" s="22"/>
      <c r="KJH34" s="22"/>
      <c r="KJI34" s="22"/>
      <c r="KJJ34" s="22"/>
      <c r="KJK34" s="22"/>
      <c r="KJL34" s="22"/>
      <c r="KJM34" s="22"/>
      <c r="KJN34" s="22"/>
      <c r="KJO34" s="22"/>
      <c r="KJP34" s="22"/>
      <c r="KJQ34" s="22"/>
      <c r="KJR34" s="22"/>
      <c r="KJS34" s="22"/>
      <c r="KJT34" s="22"/>
      <c r="KJU34" s="22"/>
      <c r="KJV34" s="22"/>
      <c r="KJW34" s="22"/>
      <c r="KJX34" s="22"/>
      <c r="KJY34" s="22"/>
      <c r="KJZ34" s="22"/>
      <c r="KKA34" s="22"/>
      <c r="KKB34" s="22"/>
      <c r="KKC34" s="22"/>
      <c r="KKD34" s="22"/>
      <c r="KKE34" s="22"/>
      <c r="KKF34" s="22"/>
      <c r="KKG34" s="22"/>
      <c r="KKH34" s="22"/>
      <c r="KKI34" s="22"/>
      <c r="KKJ34" s="22"/>
      <c r="KKK34" s="22"/>
      <c r="KKL34" s="22"/>
      <c r="KKM34" s="22"/>
      <c r="KKN34" s="22"/>
      <c r="KKO34" s="22"/>
      <c r="KKP34" s="22"/>
      <c r="KKQ34" s="22"/>
      <c r="KKR34" s="22"/>
      <c r="KKS34" s="22"/>
      <c r="KKT34" s="22"/>
      <c r="KKU34" s="22"/>
      <c r="KKV34" s="22"/>
      <c r="KKW34" s="22"/>
      <c r="KKX34" s="22"/>
      <c r="KKY34" s="22"/>
      <c r="KKZ34" s="22"/>
      <c r="KLA34" s="22"/>
      <c r="KLB34" s="22"/>
      <c r="KLC34" s="22"/>
      <c r="KLD34" s="22"/>
      <c r="KLE34" s="22"/>
      <c r="KLF34" s="22"/>
      <c r="KLG34" s="22"/>
      <c r="KLH34" s="22"/>
      <c r="KLI34" s="22"/>
      <c r="KLJ34" s="22"/>
      <c r="KLK34" s="22"/>
      <c r="KLL34" s="22"/>
      <c r="KLM34" s="22"/>
      <c r="KLN34" s="22"/>
      <c r="KLO34" s="22"/>
      <c r="KLP34" s="22"/>
      <c r="KLQ34" s="22"/>
      <c r="KLR34" s="22"/>
      <c r="KLS34" s="22"/>
      <c r="KLT34" s="22"/>
      <c r="KLU34" s="22"/>
      <c r="KLV34" s="22"/>
      <c r="KLW34" s="22"/>
      <c r="KLX34" s="22"/>
      <c r="KLY34" s="22"/>
      <c r="KLZ34" s="22"/>
      <c r="KMA34" s="22"/>
      <c r="KMB34" s="22"/>
      <c r="KMC34" s="22"/>
      <c r="KMD34" s="22"/>
      <c r="KME34" s="22"/>
      <c r="KMF34" s="22"/>
      <c r="KMG34" s="22"/>
      <c r="KMH34" s="22"/>
      <c r="KMI34" s="22"/>
      <c r="KMJ34" s="22"/>
      <c r="KMK34" s="22"/>
      <c r="KML34" s="22"/>
      <c r="KMM34" s="22"/>
      <c r="KMN34" s="22"/>
      <c r="KMO34" s="22"/>
      <c r="KMP34" s="22"/>
      <c r="KMQ34" s="22"/>
      <c r="KMR34" s="22"/>
      <c r="KMS34" s="22"/>
      <c r="KMT34" s="22"/>
      <c r="KMU34" s="22"/>
      <c r="KMV34" s="22"/>
      <c r="KMW34" s="22"/>
      <c r="KMX34" s="22"/>
      <c r="KMY34" s="22"/>
      <c r="KMZ34" s="22"/>
      <c r="KNA34" s="22"/>
      <c r="KNB34" s="22"/>
      <c r="KNC34" s="22"/>
      <c r="KND34" s="22"/>
      <c r="KNE34" s="22"/>
      <c r="KNF34" s="22"/>
      <c r="KNG34" s="22"/>
      <c r="KNH34" s="22"/>
      <c r="KNI34" s="22"/>
      <c r="KNJ34" s="22"/>
      <c r="KNK34" s="22"/>
      <c r="KNL34" s="22"/>
      <c r="KNM34" s="22"/>
      <c r="KNN34" s="22"/>
      <c r="KNO34" s="22"/>
      <c r="KNP34" s="22"/>
      <c r="KNQ34" s="22"/>
      <c r="KNR34" s="22"/>
      <c r="KNS34" s="22"/>
      <c r="KNT34" s="22"/>
      <c r="KNU34" s="22"/>
      <c r="KNV34" s="22"/>
      <c r="KNW34" s="22"/>
      <c r="KNX34" s="22"/>
      <c r="KNY34" s="22"/>
      <c r="KNZ34" s="22"/>
      <c r="KOA34" s="22"/>
      <c r="KOB34" s="22"/>
      <c r="KOC34" s="22"/>
      <c r="KOD34" s="22"/>
      <c r="KOE34" s="22"/>
      <c r="KOF34" s="22"/>
      <c r="KOG34" s="22"/>
      <c r="KOH34" s="22"/>
      <c r="KOI34" s="22"/>
      <c r="KOJ34" s="22"/>
      <c r="KOK34" s="22"/>
      <c r="KOL34" s="22"/>
      <c r="KOM34" s="22"/>
      <c r="KON34" s="22"/>
      <c r="KOO34" s="22"/>
      <c r="KOP34" s="22"/>
      <c r="KOQ34" s="22"/>
      <c r="KOR34" s="22"/>
      <c r="KOS34" s="22"/>
      <c r="KOT34" s="22"/>
      <c r="KOU34" s="22"/>
      <c r="KOV34" s="22"/>
      <c r="KOW34" s="22"/>
      <c r="KOX34" s="22"/>
      <c r="KOY34" s="22"/>
      <c r="KOZ34" s="22"/>
      <c r="KPA34" s="22"/>
      <c r="KPB34" s="22"/>
      <c r="KPC34" s="22"/>
      <c r="KPD34" s="22"/>
      <c r="KPE34" s="22"/>
      <c r="KPF34" s="22"/>
      <c r="KPG34" s="22"/>
      <c r="KPH34" s="22"/>
      <c r="KPI34" s="22"/>
      <c r="KPJ34" s="22"/>
      <c r="KPK34" s="22"/>
      <c r="KPL34" s="22"/>
      <c r="KPM34" s="22"/>
      <c r="KPN34" s="22"/>
      <c r="KPO34" s="22"/>
      <c r="KPP34" s="22"/>
      <c r="KPQ34" s="22"/>
      <c r="KPR34" s="22"/>
      <c r="KPS34" s="22"/>
      <c r="KPT34" s="22"/>
      <c r="KPU34" s="22"/>
      <c r="KPV34" s="22"/>
      <c r="KPW34" s="22"/>
      <c r="KPX34" s="22"/>
      <c r="KPY34" s="22"/>
      <c r="KPZ34" s="22"/>
      <c r="KQA34" s="22"/>
      <c r="KQB34" s="22"/>
      <c r="KQC34" s="22"/>
      <c r="KQD34" s="22"/>
      <c r="KQE34" s="22"/>
      <c r="KQF34" s="22"/>
      <c r="KQG34" s="22"/>
      <c r="KQH34" s="22"/>
      <c r="KQI34" s="22"/>
      <c r="KQJ34" s="22"/>
      <c r="KQK34" s="22"/>
      <c r="KQL34" s="22"/>
      <c r="KQM34" s="22"/>
      <c r="KQN34" s="22"/>
      <c r="KQO34" s="22"/>
      <c r="KQP34" s="22"/>
      <c r="KQQ34" s="22"/>
      <c r="KQR34" s="22"/>
      <c r="KQS34" s="22"/>
      <c r="KQT34" s="22"/>
      <c r="KQU34" s="22"/>
      <c r="KQV34" s="22"/>
      <c r="KQW34" s="22"/>
      <c r="KQX34" s="22"/>
      <c r="KQY34" s="22"/>
      <c r="KQZ34" s="22"/>
      <c r="KRA34" s="22"/>
      <c r="KRB34" s="22"/>
      <c r="KRC34" s="22"/>
      <c r="KRD34" s="22"/>
      <c r="KRE34" s="22"/>
      <c r="KRF34" s="22"/>
      <c r="KRG34" s="22"/>
      <c r="KRH34" s="22"/>
      <c r="KRI34" s="22"/>
      <c r="KRJ34" s="22"/>
      <c r="KRK34" s="22"/>
      <c r="KRL34" s="22"/>
      <c r="KRM34" s="22"/>
      <c r="KRN34" s="22"/>
      <c r="KRO34" s="22"/>
      <c r="KRP34" s="22"/>
      <c r="KRQ34" s="22"/>
      <c r="KRR34" s="22"/>
      <c r="KRS34" s="22"/>
      <c r="KRT34" s="22"/>
      <c r="KRU34" s="22"/>
      <c r="KRV34" s="22"/>
      <c r="KRW34" s="22"/>
      <c r="KRX34" s="22"/>
      <c r="KRY34" s="22"/>
      <c r="KRZ34" s="22"/>
      <c r="KSA34" s="22"/>
      <c r="KSB34" s="22"/>
      <c r="KSC34" s="22"/>
      <c r="KSD34" s="22"/>
      <c r="KSE34" s="22"/>
      <c r="KSF34" s="22"/>
      <c r="KSG34" s="22"/>
      <c r="KSH34" s="22"/>
      <c r="KSI34" s="22"/>
      <c r="KSJ34" s="22"/>
      <c r="KSK34" s="22"/>
      <c r="KSL34" s="22"/>
      <c r="KSM34" s="22"/>
      <c r="KSN34" s="22"/>
      <c r="KSO34" s="22"/>
      <c r="KSP34" s="22"/>
      <c r="KSQ34" s="22"/>
      <c r="KSR34" s="22"/>
      <c r="KSS34" s="22"/>
      <c r="KST34" s="22"/>
      <c r="KSU34" s="22"/>
      <c r="KSV34" s="22"/>
      <c r="KSW34" s="22"/>
      <c r="KSX34" s="22"/>
      <c r="KSY34" s="22"/>
      <c r="KSZ34" s="22"/>
      <c r="KTA34" s="22"/>
      <c r="KTB34" s="22"/>
      <c r="KTC34" s="22"/>
      <c r="KTD34" s="22"/>
      <c r="KTE34" s="22"/>
      <c r="KTF34" s="22"/>
      <c r="KTG34" s="22"/>
      <c r="KTH34" s="22"/>
      <c r="KTI34" s="22"/>
      <c r="KTJ34" s="22"/>
      <c r="KTK34" s="22"/>
      <c r="KTL34" s="22"/>
      <c r="KTM34" s="22"/>
      <c r="KTN34" s="22"/>
      <c r="KTO34" s="22"/>
      <c r="KTP34" s="22"/>
      <c r="KTQ34" s="22"/>
      <c r="KTR34" s="22"/>
      <c r="KTS34" s="22"/>
      <c r="KTT34" s="22"/>
      <c r="KTU34" s="22"/>
      <c r="KTV34" s="22"/>
      <c r="KTW34" s="22"/>
      <c r="KTX34" s="22"/>
      <c r="KTY34" s="22"/>
      <c r="KTZ34" s="22"/>
      <c r="KUA34" s="22"/>
      <c r="KUB34" s="22"/>
      <c r="KUC34" s="22"/>
      <c r="KUD34" s="22"/>
      <c r="KUE34" s="22"/>
      <c r="KUF34" s="22"/>
      <c r="KUG34" s="22"/>
      <c r="KUH34" s="22"/>
      <c r="KUI34" s="22"/>
      <c r="KUJ34" s="22"/>
      <c r="KUK34" s="22"/>
      <c r="KUL34" s="22"/>
      <c r="KUM34" s="22"/>
      <c r="KUN34" s="22"/>
      <c r="KUO34" s="22"/>
      <c r="KUP34" s="22"/>
      <c r="KUQ34" s="22"/>
      <c r="KUR34" s="22"/>
      <c r="KUS34" s="22"/>
      <c r="KUT34" s="22"/>
      <c r="KUU34" s="22"/>
      <c r="KUV34" s="22"/>
      <c r="KUW34" s="22"/>
      <c r="KUX34" s="22"/>
      <c r="KUY34" s="22"/>
      <c r="KUZ34" s="22"/>
      <c r="KVA34" s="22"/>
      <c r="KVB34" s="22"/>
      <c r="KVC34" s="22"/>
      <c r="KVD34" s="22"/>
      <c r="KVE34" s="22"/>
      <c r="KVF34" s="22"/>
      <c r="KVG34" s="22"/>
      <c r="KVH34" s="22"/>
      <c r="KVI34" s="22"/>
      <c r="KVJ34" s="22"/>
      <c r="KVK34" s="22"/>
      <c r="KVL34" s="22"/>
      <c r="KVM34" s="22"/>
      <c r="KVN34" s="22"/>
      <c r="KVO34" s="22"/>
      <c r="KVP34" s="22"/>
      <c r="KVQ34" s="22"/>
      <c r="KVR34" s="22"/>
      <c r="KVS34" s="22"/>
      <c r="KVT34" s="22"/>
      <c r="KVU34" s="22"/>
      <c r="KVV34" s="22"/>
      <c r="KVW34" s="22"/>
      <c r="KVX34" s="22"/>
      <c r="KVY34" s="22"/>
      <c r="KVZ34" s="22"/>
      <c r="KWA34" s="22"/>
      <c r="KWB34" s="22"/>
      <c r="KWC34" s="22"/>
      <c r="KWD34" s="22"/>
      <c r="KWE34" s="22"/>
      <c r="KWF34" s="22"/>
      <c r="KWG34" s="22"/>
      <c r="KWH34" s="22"/>
      <c r="KWI34" s="22"/>
      <c r="KWJ34" s="22"/>
      <c r="KWK34" s="22"/>
      <c r="KWL34" s="22"/>
      <c r="KWM34" s="22"/>
      <c r="KWN34" s="22"/>
      <c r="KWO34" s="22"/>
      <c r="KWP34" s="22"/>
      <c r="KWQ34" s="22"/>
      <c r="KWR34" s="22"/>
      <c r="KWS34" s="30"/>
      <c r="KWT34" s="22"/>
      <c r="KWU34" s="22"/>
      <c r="KWV34" s="22"/>
      <c r="KWW34" s="22"/>
      <c r="KWX34" s="22"/>
      <c r="KWY34" s="22"/>
      <c r="KWZ34" s="22"/>
      <c r="KXA34" s="22"/>
      <c r="KXB34" s="22"/>
      <c r="KXC34" s="22"/>
      <c r="KXD34" s="22"/>
      <c r="KXE34" s="22"/>
      <c r="KXF34" s="22"/>
      <c r="KXG34" s="22"/>
      <c r="KXH34" s="22"/>
      <c r="KXI34" s="22"/>
      <c r="KXJ34" s="22"/>
      <c r="KXK34" s="22"/>
      <c r="KXL34" s="22"/>
      <c r="KXM34" s="22"/>
      <c r="KXN34" s="22"/>
      <c r="KXO34" s="22"/>
      <c r="KXP34" s="22"/>
      <c r="KXQ34" s="22"/>
      <c r="KXR34" s="22"/>
      <c r="KXS34" s="22"/>
      <c r="KXT34" s="22"/>
      <c r="KXU34" s="22"/>
      <c r="KXV34" s="22"/>
      <c r="KXW34" s="22"/>
      <c r="KXX34" s="22"/>
      <c r="KXY34" s="22"/>
      <c r="KXZ34" s="22"/>
      <c r="KYA34" s="22"/>
      <c r="KYB34" s="22"/>
      <c r="KYC34" s="22"/>
      <c r="KYD34" s="22"/>
      <c r="KYE34" s="22"/>
      <c r="KYF34" s="22"/>
      <c r="KYG34" s="22"/>
      <c r="KYH34" s="22"/>
      <c r="KYI34" s="22"/>
      <c r="KYJ34" s="22"/>
      <c r="KYK34" s="22"/>
      <c r="KYL34" s="22"/>
      <c r="KYM34" s="22"/>
      <c r="KYN34" s="22"/>
      <c r="KYO34" s="22"/>
      <c r="KYP34" s="22"/>
      <c r="KYQ34" s="22"/>
      <c r="KYR34" s="22"/>
      <c r="KYS34" s="22"/>
      <c r="KYT34" s="22"/>
      <c r="KYU34" s="22"/>
      <c r="KYV34" s="22"/>
      <c r="KYW34" s="22"/>
      <c r="KYX34" s="22"/>
      <c r="KYY34" s="22"/>
      <c r="KYZ34" s="22"/>
      <c r="KZA34" s="22"/>
      <c r="KZB34" s="22"/>
      <c r="KZC34" s="22"/>
      <c r="KZD34" s="22"/>
      <c r="KZE34" s="22"/>
      <c r="KZF34" s="22"/>
      <c r="KZG34" s="22"/>
      <c r="KZH34" s="22"/>
      <c r="KZI34" s="22"/>
      <c r="KZJ34" s="22"/>
      <c r="KZK34" s="22"/>
      <c r="KZL34" s="22"/>
      <c r="KZM34" s="22"/>
      <c r="KZN34" s="22"/>
      <c r="KZO34" s="22"/>
      <c r="KZP34" s="22"/>
      <c r="KZQ34" s="22"/>
      <c r="KZR34" s="22"/>
      <c r="KZS34" s="22"/>
      <c r="KZT34" s="22"/>
      <c r="KZU34" s="22"/>
      <c r="KZV34" s="22"/>
      <c r="KZW34" s="22"/>
      <c r="KZX34" s="22"/>
      <c r="KZY34" s="22"/>
      <c r="KZZ34" s="22"/>
      <c r="LAA34" s="22"/>
      <c r="LAB34" s="22"/>
      <c r="LAC34" s="22"/>
      <c r="LAD34" s="22"/>
      <c r="LAE34" s="22"/>
      <c r="LAF34" s="22"/>
      <c r="LAG34" s="22"/>
      <c r="LAH34" s="22"/>
      <c r="LAI34" s="22"/>
      <c r="LAJ34" s="22"/>
      <c r="LAK34" s="22"/>
      <c r="LAL34" s="22"/>
      <c r="LAM34" s="22"/>
      <c r="LAN34" s="22"/>
      <c r="LAO34" s="22"/>
      <c r="LAP34" s="22"/>
      <c r="LAQ34" s="22"/>
      <c r="LAR34" s="22"/>
      <c r="LAS34" s="22"/>
      <c r="LAT34" s="22"/>
      <c r="LAU34" s="22"/>
      <c r="LAV34" s="22"/>
      <c r="LAW34" s="22"/>
      <c r="LAX34" s="22"/>
      <c r="LAY34" s="22"/>
      <c r="LAZ34" s="22"/>
      <c r="LBA34" s="22"/>
      <c r="LBB34" s="22"/>
      <c r="LBC34" s="22"/>
      <c r="LBD34" s="22"/>
      <c r="LBE34" s="22"/>
      <c r="LBF34" s="22"/>
      <c r="LBG34" s="22"/>
      <c r="LBH34" s="22"/>
      <c r="LBI34" s="22"/>
      <c r="LBJ34" s="22"/>
      <c r="LBK34" s="22"/>
      <c r="LBL34" s="22"/>
      <c r="LBM34" s="22"/>
      <c r="LBN34" s="22"/>
      <c r="LBO34" s="22"/>
      <c r="LBP34" s="22"/>
      <c r="LBQ34" s="22"/>
      <c r="LBR34" s="22"/>
      <c r="LBS34" s="22"/>
      <c r="LBT34" s="22"/>
      <c r="LBU34" s="22"/>
      <c r="LBV34" s="22"/>
      <c r="LBW34" s="22"/>
      <c r="LBX34" s="22"/>
      <c r="LBY34" s="22"/>
      <c r="LBZ34" s="22"/>
      <c r="LCA34" s="22"/>
      <c r="LCB34" s="22"/>
      <c r="LCC34" s="22"/>
      <c r="LCD34" s="22"/>
      <c r="LCE34" s="22"/>
      <c r="LCF34" s="22"/>
      <c r="LCG34" s="22"/>
      <c r="LCH34" s="22"/>
      <c r="LCI34" s="22"/>
      <c r="LCJ34" s="22"/>
      <c r="LCK34" s="22"/>
      <c r="LCL34" s="22"/>
      <c r="LCM34" s="22"/>
      <c r="LCN34" s="22"/>
      <c r="LCO34" s="22"/>
      <c r="LCP34" s="22"/>
      <c r="LCQ34" s="22"/>
      <c r="LCR34" s="22"/>
      <c r="LCS34" s="22"/>
      <c r="LCT34" s="22"/>
      <c r="LCU34" s="22"/>
      <c r="LCV34" s="22"/>
      <c r="LCW34" s="22"/>
      <c r="LCX34" s="22"/>
      <c r="LCY34" s="22"/>
      <c r="LCZ34" s="22"/>
      <c r="LDA34" s="22"/>
      <c r="LDB34" s="22"/>
      <c r="LDC34" s="22"/>
      <c r="LDD34" s="22"/>
      <c r="LDE34" s="22"/>
      <c r="LDF34" s="22"/>
      <c r="LDG34" s="22"/>
      <c r="LDH34" s="22"/>
      <c r="LDI34" s="22"/>
      <c r="LDJ34" s="22"/>
      <c r="LDK34" s="22"/>
      <c r="LDL34" s="22"/>
      <c r="LDM34" s="22"/>
      <c r="LDN34" s="22"/>
      <c r="LDO34" s="22"/>
      <c r="LDP34" s="22"/>
      <c r="LDQ34" s="22"/>
      <c r="LDR34" s="22"/>
      <c r="LDS34" s="22"/>
      <c r="LDT34" s="22"/>
      <c r="LDU34" s="22"/>
      <c r="LDV34" s="22"/>
      <c r="LDW34" s="22"/>
      <c r="LDX34" s="22"/>
      <c r="LDY34" s="22"/>
      <c r="LDZ34" s="22"/>
      <c r="LEA34" s="22"/>
      <c r="LEB34" s="22"/>
      <c r="LEC34" s="22"/>
      <c r="LED34" s="22"/>
      <c r="LEE34" s="22"/>
      <c r="LEF34" s="22"/>
      <c r="LEG34" s="22"/>
      <c r="LEH34" s="22"/>
      <c r="LEI34" s="22"/>
      <c r="LEJ34" s="22"/>
      <c r="LEK34" s="22"/>
      <c r="LEL34" s="22"/>
      <c r="LEM34" s="22"/>
      <c r="LEN34" s="22"/>
      <c r="LEO34" s="22"/>
      <c r="LEP34" s="22"/>
      <c r="LEQ34" s="22"/>
      <c r="LER34" s="22"/>
      <c r="LES34" s="22"/>
      <c r="LET34" s="22"/>
      <c r="LEU34" s="22"/>
      <c r="LEV34" s="22"/>
      <c r="LEW34" s="22"/>
      <c r="LEX34" s="22"/>
      <c r="LEY34" s="22"/>
      <c r="LEZ34" s="22"/>
      <c r="LFA34" s="22"/>
      <c r="LFB34" s="22"/>
      <c r="LFC34" s="22"/>
      <c r="LFD34" s="22"/>
      <c r="LFE34" s="22"/>
      <c r="LFF34" s="22"/>
      <c r="LFG34" s="22"/>
      <c r="LFH34" s="22"/>
      <c r="LFI34" s="22"/>
      <c r="LFJ34" s="22"/>
      <c r="LFK34" s="22"/>
      <c r="LFL34" s="22"/>
      <c r="LFM34" s="22"/>
      <c r="LFN34" s="22"/>
      <c r="LFO34" s="22"/>
      <c r="LFP34" s="22"/>
      <c r="LFQ34" s="22"/>
      <c r="LFR34" s="22"/>
      <c r="LFS34" s="22"/>
      <c r="LFT34" s="22"/>
      <c r="LFU34" s="22"/>
      <c r="LFV34" s="22"/>
      <c r="LFW34" s="22"/>
      <c r="LFX34" s="22"/>
      <c r="LFY34" s="22"/>
      <c r="LFZ34" s="22"/>
      <c r="LGA34" s="22"/>
      <c r="LGB34" s="22"/>
      <c r="LGC34" s="22"/>
      <c r="LGD34" s="22"/>
      <c r="LGE34" s="22"/>
      <c r="LGF34" s="22"/>
      <c r="LGG34" s="22"/>
      <c r="LGH34" s="22"/>
      <c r="LGI34" s="22"/>
      <c r="LGJ34" s="22"/>
      <c r="LGK34" s="22"/>
      <c r="LGL34" s="22"/>
      <c r="LGM34" s="22"/>
      <c r="LGN34" s="22"/>
      <c r="LGO34" s="22"/>
      <c r="LGP34" s="22"/>
      <c r="LGQ34" s="22"/>
      <c r="LGR34" s="22"/>
      <c r="LGS34" s="22"/>
      <c r="LGT34" s="22"/>
      <c r="LGU34" s="22"/>
      <c r="LGV34" s="22"/>
      <c r="LGW34" s="22"/>
      <c r="LGX34" s="22"/>
      <c r="LGY34" s="22"/>
      <c r="LGZ34" s="22"/>
      <c r="LHA34" s="22"/>
      <c r="LHB34" s="22"/>
      <c r="LHC34" s="22"/>
      <c r="LHD34" s="22"/>
      <c r="LHE34" s="22"/>
      <c r="LHF34" s="22"/>
      <c r="LHG34" s="22"/>
      <c r="LHH34" s="22"/>
      <c r="LHI34" s="22"/>
      <c r="LHJ34" s="22"/>
      <c r="LHK34" s="22"/>
      <c r="LHL34" s="22"/>
      <c r="LHM34" s="22"/>
      <c r="LHN34" s="22"/>
      <c r="LHO34" s="22"/>
      <c r="LHP34" s="22"/>
      <c r="LHQ34" s="22"/>
      <c r="LHR34" s="22"/>
      <c r="LHS34" s="22"/>
      <c r="LHT34" s="22"/>
      <c r="LHU34" s="22"/>
      <c r="LHV34" s="22"/>
      <c r="LHW34" s="22"/>
      <c r="LHX34" s="22"/>
      <c r="LHY34" s="22"/>
      <c r="LHZ34" s="22"/>
      <c r="LIA34" s="22"/>
      <c r="LIB34" s="22"/>
      <c r="LIC34" s="22"/>
      <c r="LID34" s="22"/>
      <c r="LIE34" s="22"/>
      <c r="LIF34" s="22"/>
      <c r="LIG34" s="22"/>
      <c r="LIH34" s="22"/>
      <c r="LII34" s="22"/>
      <c r="LIJ34" s="22"/>
      <c r="LIK34" s="22"/>
      <c r="LIL34" s="22"/>
      <c r="LIM34" s="22"/>
      <c r="LIN34" s="22"/>
      <c r="LIO34" s="22"/>
      <c r="LIP34" s="22"/>
      <c r="LIQ34" s="22"/>
      <c r="LIR34" s="22"/>
      <c r="LIS34" s="22"/>
      <c r="LIT34" s="22"/>
      <c r="LIU34" s="22"/>
      <c r="LIV34" s="22"/>
      <c r="LIW34" s="22"/>
      <c r="LIX34" s="22"/>
      <c r="LIY34" s="22"/>
      <c r="LIZ34" s="22"/>
      <c r="LJA34" s="22"/>
      <c r="LJB34" s="22"/>
      <c r="LJC34" s="22"/>
      <c r="LJD34" s="22"/>
      <c r="LJE34" s="22"/>
      <c r="LJF34" s="22"/>
      <c r="LJG34" s="22"/>
      <c r="LJH34" s="22"/>
      <c r="LJI34" s="22"/>
      <c r="LJJ34" s="22"/>
      <c r="LJK34" s="22"/>
      <c r="LJL34" s="22"/>
      <c r="LJM34" s="22"/>
      <c r="LJN34" s="22"/>
      <c r="LJO34" s="22"/>
      <c r="LJP34" s="22"/>
      <c r="LJQ34" s="22"/>
      <c r="LJR34" s="22"/>
      <c r="LJS34" s="22"/>
      <c r="LJT34" s="22"/>
      <c r="LJU34" s="22"/>
      <c r="LJV34" s="22"/>
      <c r="LJW34" s="22"/>
      <c r="LJX34" s="22"/>
      <c r="LJY34" s="22"/>
      <c r="LJZ34" s="22"/>
      <c r="LKA34" s="22"/>
      <c r="LKB34" s="22"/>
      <c r="LKC34" s="22"/>
      <c r="LKD34" s="22"/>
      <c r="LKE34" s="22"/>
      <c r="LKF34" s="22"/>
      <c r="LKG34" s="22"/>
      <c r="LKH34" s="22"/>
      <c r="LKI34" s="22"/>
      <c r="LKJ34" s="22"/>
      <c r="LKK34" s="22"/>
      <c r="LKL34" s="22"/>
      <c r="LKM34" s="22"/>
      <c r="LKN34" s="22"/>
      <c r="LKO34" s="22"/>
      <c r="LKP34" s="22"/>
      <c r="LKQ34" s="22"/>
      <c r="LKR34" s="22"/>
      <c r="LKS34" s="22"/>
      <c r="LKT34" s="22"/>
      <c r="LKU34" s="30"/>
      <c r="LKV34" s="22"/>
      <c r="LKW34" s="22"/>
      <c r="LKX34" s="22"/>
      <c r="LKY34" s="22"/>
      <c r="LKZ34" s="22"/>
      <c r="LLA34" s="22"/>
      <c r="LLB34" s="22"/>
      <c r="LLC34" s="22"/>
      <c r="LLD34" s="22"/>
      <c r="LLE34" s="22"/>
      <c r="LLF34" s="22"/>
      <c r="LLG34" s="22"/>
      <c r="LLH34" s="22"/>
      <c r="LLI34" s="22"/>
      <c r="LLJ34" s="22"/>
      <c r="LLK34" s="22"/>
      <c r="LLL34" s="22"/>
      <c r="LLM34" s="22"/>
      <c r="LLN34" s="22"/>
      <c r="LLO34" s="22"/>
      <c r="LLP34" s="22"/>
      <c r="LLQ34" s="22"/>
      <c r="LLR34" s="22"/>
      <c r="LLS34" s="22"/>
      <c r="LLT34" s="22"/>
      <c r="LLU34" s="22"/>
      <c r="LLV34" s="22"/>
      <c r="LLW34" s="22"/>
      <c r="LLX34" s="22"/>
      <c r="LLY34" s="22"/>
      <c r="LLZ34" s="22"/>
      <c r="LMA34" s="22"/>
      <c r="LMB34" s="22"/>
      <c r="LMC34" s="22"/>
      <c r="LMD34" s="22"/>
      <c r="LME34" s="22"/>
      <c r="LMF34" s="22"/>
      <c r="LMG34" s="22"/>
      <c r="LMH34" s="22"/>
      <c r="LMI34" s="22"/>
      <c r="LMJ34" s="22"/>
      <c r="LMK34" s="22"/>
      <c r="LML34" s="22"/>
      <c r="LMM34" s="22"/>
      <c r="LMN34" s="22"/>
      <c r="LMO34" s="22"/>
      <c r="LMP34" s="22"/>
      <c r="LMQ34" s="22"/>
      <c r="LMR34" s="22"/>
      <c r="LMS34" s="22"/>
      <c r="LMT34" s="22"/>
      <c r="LMU34" s="22"/>
      <c r="LMV34" s="22"/>
      <c r="LMW34" s="22"/>
      <c r="LMX34" s="22"/>
      <c r="LMY34" s="22"/>
      <c r="LMZ34" s="22"/>
      <c r="LNA34" s="22"/>
      <c r="LNB34" s="22"/>
      <c r="LNC34" s="22"/>
      <c r="LND34" s="22"/>
      <c r="LNE34" s="22"/>
      <c r="LNF34" s="22"/>
      <c r="LNG34" s="22"/>
      <c r="LNH34" s="22"/>
      <c r="LNI34" s="22"/>
      <c r="LNJ34" s="22"/>
      <c r="LNK34" s="22"/>
      <c r="LNL34" s="22"/>
      <c r="LNM34" s="22"/>
      <c r="LNN34" s="22"/>
      <c r="LNO34" s="22"/>
      <c r="LNP34" s="22"/>
      <c r="LNQ34" s="22"/>
      <c r="LNR34" s="22"/>
      <c r="LNS34" s="22"/>
      <c r="LNT34" s="22"/>
      <c r="LNU34" s="22"/>
      <c r="LNV34" s="22"/>
      <c r="LNW34" s="22"/>
      <c r="LNX34" s="22"/>
      <c r="LNY34" s="22"/>
      <c r="LNZ34" s="22"/>
      <c r="LOA34" s="22"/>
      <c r="LOB34" s="22"/>
      <c r="LOC34" s="22"/>
      <c r="LOD34" s="22"/>
      <c r="LOE34" s="22"/>
      <c r="LOF34" s="22"/>
      <c r="LOG34" s="22"/>
      <c r="LOH34" s="22"/>
      <c r="LOI34" s="22"/>
      <c r="LOJ34" s="22"/>
      <c r="LOK34" s="22"/>
      <c r="LOL34" s="22"/>
      <c r="LOM34" s="22"/>
      <c r="LON34" s="22"/>
      <c r="LOO34" s="22"/>
      <c r="LOP34" s="22"/>
      <c r="LOQ34" s="22"/>
      <c r="LOR34" s="22"/>
      <c r="LOS34" s="22"/>
      <c r="LOT34" s="22"/>
      <c r="LOU34" s="22"/>
      <c r="LOV34" s="22"/>
      <c r="LOW34" s="22"/>
      <c r="LOX34" s="22"/>
      <c r="LOY34" s="22"/>
      <c r="LOZ34" s="22"/>
      <c r="LPA34" s="22"/>
      <c r="LPB34" s="22"/>
      <c r="LPC34" s="22"/>
      <c r="LPD34" s="22"/>
      <c r="LPE34" s="22"/>
      <c r="LPF34" s="22"/>
      <c r="LPG34" s="22"/>
      <c r="LPH34" s="22"/>
      <c r="LPI34" s="22"/>
      <c r="LPJ34" s="22"/>
      <c r="LPK34" s="22"/>
      <c r="LPL34" s="22"/>
      <c r="LPM34" s="22"/>
      <c r="LPN34" s="22"/>
      <c r="LPO34" s="22"/>
      <c r="LPP34" s="22"/>
      <c r="LPQ34" s="22"/>
      <c r="LPR34" s="22"/>
      <c r="LPS34" s="22"/>
      <c r="LPT34" s="22"/>
      <c r="LPU34" s="22"/>
      <c r="LPV34" s="22"/>
      <c r="LPW34" s="22"/>
      <c r="LPX34" s="22"/>
      <c r="LPY34" s="22"/>
      <c r="LPZ34" s="22"/>
      <c r="LQA34" s="22"/>
      <c r="LQB34" s="22"/>
      <c r="LQC34" s="22"/>
      <c r="LQD34" s="22"/>
      <c r="LQE34" s="22"/>
      <c r="LQF34" s="22"/>
      <c r="LQG34" s="22"/>
      <c r="LQH34" s="22"/>
      <c r="LQI34" s="22"/>
      <c r="LQJ34" s="22"/>
      <c r="LQK34" s="22"/>
      <c r="LQL34" s="22"/>
      <c r="LQM34" s="22"/>
      <c r="LQN34" s="22"/>
      <c r="LQO34" s="22"/>
      <c r="LQP34" s="22"/>
      <c r="LQQ34" s="22"/>
      <c r="LQR34" s="22"/>
      <c r="LQS34" s="22"/>
      <c r="LQT34" s="22"/>
      <c r="LQU34" s="22"/>
      <c r="LQV34" s="22"/>
      <c r="LQW34" s="22"/>
      <c r="LQX34" s="22"/>
      <c r="LQY34" s="22"/>
      <c r="LQZ34" s="22"/>
      <c r="LRA34" s="22"/>
      <c r="LRB34" s="22"/>
      <c r="LRC34" s="22"/>
      <c r="LRD34" s="22"/>
      <c r="LRE34" s="22"/>
      <c r="LRF34" s="22"/>
      <c r="LRG34" s="22"/>
      <c r="LRH34" s="22"/>
      <c r="LRI34" s="22"/>
      <c r="LRJ34" s="22"/>
      <c r="LRK34" s="22"/>
      <c r="LRL34" s="22"/>
      <c r="LRM34" s="22"/>
      <c r="LRN34" s="22"/>
      <c r="LRO34" s="22"/>
      <c r="LRP34" s="22"/>
      <c r="LRQ34" s="22"/>
      <c r="LRR34" s="22"/>
      <c r="LRS34" s="22"/>
      <c r="LRT34" s="22"/>
      <c r="LRU34" s="22"/>
      <c r="LRV34" s="22"/>
      <c r="LRW34" s="22"/>
      <c r="LRX34" s="22"/>
      <c r="LRY34" s="22"/>
      <c r="LRZ34" s="22"/>
      <c r="LSA34" s="22"/>
      <c r="LSB34" s="22"/>
      <c r="LSC34" s="22"/>
      <c r="LSD34" s="22"/>
      <c r="LSE34" s="22"/>
      <c r="LSF34" s="22"/>
      <c r="LSG34" s="22"/>
      <c r="LSH34" s="22"/>
      <c r="LSI34" s="22"/>
      <c r="LSJ34" s="22"/>
      <c r="LSK34" s="22"/>
      <c r="LSL34" s="22"/>
      <c r="LSM34" s="22"/>
      <c r="LSN34" s="22"/>
      <c r="LSO34" s="22"/>
      <c r="LSP34" s="22"/>
      <c r="LSQ34" s="22"/>
      <c r="LSR34" s="22"/>
      <c r="LSS34" s="22"/>
      <c r="LST34" s="22"/>
      <c r="LSU34" s="22"/>
      <c r="LSV34" s="22"/>
      <c r="LSW34" s="22"/>
      <c r="LSX34" s="22"/>
      <c r="LSY34" s="22"/>
      <c r="LSZ34" s="22"/>
      <c r="LTA34" s="22"/>
      <c r="LTB34" s="22"/>
      <c r="LTC34" s="22"/>
      <c r="LTD34" s="22"/>
      <c r="LTE34" s="22"/>
      <c r="LTF34" s="22"/>
      <c r="LTG34" s="22"/>
      <c r="LTH34" s="22"/>
      <c r="LTI34" s="22"/>
      <c r="LTJ34" s="22"/>
      <c r="LTK34" s="22"/>
      <c r="LTL34" s="22"/>
      <c r="LTM34" s="22"/>
      <c r="LTN34" s="22"/>
      <c r="LTO34" s="22"/>
      <c r="LTP34" s="22"/>
      <c r="LTQ34" s="22"/>
      <c r="LTR34" s="22"/>
      <c r="LTS34" s="22"/>
      <c r="LTT34" s="22"/>
      <c r="LTU34" s="22"/>
      <c r="LTV34" s="22"/>
      <c r="LTW34" s="22"/>
      <c r="LTX34" s="22"/>
      <c r="LTY34" s="22"/>
      <c r="LTZ34" s="22"/>
      <c r="LUA34" s="22"/>
      <c r="LUB34" s="22"/>
      <c r="LUC34" s="22"/>
      <c r="LUD34" s="22"/>
      <c r="LUE34" s="22"/>
      <c r="LUF34" s="22"/>
      <c r="LUG34" s="22"/>
      <c r="LUH34" s="22"/>
      <c r="LUI34" s="22"/>
      <c r="LUJ34" s="22"/>
      <c r="LUK34" s="22"/>
      <c r="LUL34" s="22"/>
      <c r="LUM34" s="22"/>
      <c r="LUN34" s="22"/>
      <c r="LUO34" s="22"/>
      <c r="LUP34" s="22"/>
      <c r="LUQ34" s="22"/>
      <c r="LUR34" s="22"/>
      <c r="LUS34" s="22"/>
      <c r="LUT34" s="22"/>
      <c r="LUU34" s="22"/>
      <c r="LUV34" s="22"/>
      <c r="LUW34" s="22"/>
      <c r="LUX34" s="22"/>
      <c r="LUY34" s="22"/>
      <c r="LUZ34" s="22"/>
      <c r="LVA34" s="22"/>
      <c r="LVB34" s="22"/>
      <c r="LVC34" s="22"/>
      <c r="LVD34" s="22"/>
      <c r="LVE34" s="22"/>
      <c r="LVF34" s="22"/>
      <c r="LVG34" s="22"/>
      <c r="LVH34" s="22"/>
      <c r="LVI34" s="22"/>
      <c r="LVJ34" s="22"/>
      <c r="LVK34" s="22"/>
      <c r="LVL34" s="22"/>
      <c r="LVM34" s="22"/>
      <c r="LVN34" s="22"/>
      <c r="LVO34" s="22"/>
      <c r="LVP34" s="22"/>
      <c r="LVQ34" s="22"/>
      <c r="LVR34" s="22"/>
      <c r="LVS34" s="22"/>
      <c r="LVT34" s="22"/>
      <c r="LVU34" s="22"/>
      <c r="LVV34" s="22"/>
      <c r="LVW34" s="22"/>
      <c r="LVX34" s="22"/>
      <c r="LVY34" s="22"/>
      <c r="LVZ34" s="22"/>
      <c r="LWA34" s="22"/>
      <c r="LWB34" s="22"/>
      <c r="LWC34" s="22"/>
      <c r="LWD34" s="22"/>
      <c r="LWE34" s="22"/>
      <c r="LWF34" s="22"/>
      <c r="LWG34" s="22"/>
      <c r="LWH34" s="22"/>
      <c r="LWI34" s="22"/>
      <c r="LWJ34" s="22"/>
      <c r="LWK34" s="22"/>
      <c r="LWL34" s="22"/>
      <c r="LWM34" s="22"/>
      <c r="LWN34" s="22"/>
      <c r="LWO34" s="22"/>
      <c r="LWP34" s="22"/>
      <c r="LWQ34" s="22"/>
      <c r="LWR34" s="22"/>
      <c r="LWS34" s="22"/>
      <c r="LWT34" s="22"/>
      <c r="LWU34" s="22"/>
      <c r="LWV34" s="22"/>
      <c r="LWW34" s="22"/>
      <c r="LWX34" s="22"/>
      <c r="LWY34" s="22"/>
      <c r="LWZ34" s="22"/>
      <c r="LXA34" s="22"/>
      <c r="LXB34" s="22"/>
      <c r="LXC34" s="22"/>
      <c r="LXD34" s="22"/>
      <c r="LXE34" s="22"/>
      <c r="LXF34" s="22"/>
      <c r="LXG34" s="22"/>
      <c r="LXH34" s="22"/>
      <c r="LXI34" s="22"/>
      <c r="LXJ34" s="22"/>
      <c r="LXK34" s="22"/>
      <c r="LXL34" s="22"/>
      <c r="LXM34" s="22"/>
      <c r="LXN34" s="22"/>
      <c r="LXO34" s="22"/>
      <c r="LXP34" s="22"/>
      <c r="LXQ34" s="22"/>
      <c r="LXR34" s="22"/>
      <c r="LXS34" s="22"/>
      <c r="LXT34" s="22"/>
      <c r="LXU34" s="22"/>
      <c r="LXV34" s="22"/>
      <c r="LXW34" s="22"/>
      <c r="LXX34" s="22"/>
      <c r="LXY34" s="22"/>
      <c r="LXZ34" s="22"/>
      <c r="LYA34" s="22"/>
      <c r="LYB34" s="22"/>
      <c r="LYC34" s="22"/>
      <c r="LYD34" s="22"/>
      <c r="LYE34" s="22"/>
      <c r="LYF34" s="22"/>
      <c r="LYG34" s="22"/>
      <c r="LYH34" s="22"/>
      <c r="LYI34" s="22"/>
      <c r="LYJ34" s="22"/>
      <c r="LYK34" s="22"/>
      <c r="LYL34" s="22"/>
      <c r="LYM34" s="22"/>
      <c r="LYN34" s="22"/>
      <c r="LYO34" s="22"/>
      <c r="LYP34" s="22"/>
      <c r="LYQ34" s="22"/>
      <c r="LYR34" s="22"/>
      <c r="LYS34" s="22"/>
      <c r="LYT34" s="22"/>
      <c r="LYU34" s="22"/>
      <c r="LYV34" s="22"/>
      <c r="LYW34" s="30"/>
      <c r="LYX34" s="22"/>
      <c r="LYY34" s="22"/>
      <c r="LYZ34" s="22"/>
      <c r="LZA34" s="22"/>
      <c r="LZB34" s="22"/>
      <c r="LZC34" s="22"/>
      <c r="LZD34" s="22"/>
      <c r="LZE34" s="22"/>
      <c r="LZF34" s="22"/>
      <c r="LZG34" s="22"/>
      <c r="LZH34" s="22"/>
      <c r="LZI34" s="22"/>
      <c r="LZJ34" s="22"/>
      <c r="LZK34" s="22"/>
      <c r="LZL34" s="22"/>
      <c r="LZM34" s="22"/>
      <c r="LZN34" s="22"/>
      <c r="LZO34" s="22"/>
      <c r="LZP34" s="22"/>
      <c r="LZQ34" s="22"/>
      <c r="LZR34" s="22"/>
      <c r="LZS34" s="22"/>
      <c r="LZT34" s="22"/>
      <c r="LZU34" s="22"/>
      <c r="LZV34" s="22"/>
      <c r="LZW34" s="22"/>
      <c r="LZX34" s="22"/>
      <c r="LZY34" s="22"/>
      <c r="LZZ34" s="22"/>
      <c r="MAA34" s="22"/>
      <c r="MAB34" s="22"/>
      <c r="MAC34" s="22"/>
      <c r="MAD34" s="22"/>
      <c r="MAE34" s="22"/>
      <c r="MAF34" s="22"/>
      <c r="MAG34" s="22"/>
      <c r="MAH34" s="22"/>
      <c r="MAI34" s="22"/>
      <c r="MAJ34" s="22"/>
      <c r="MAK34" s="22"/>
      <c r="MAL34" s="22"/>
      <c r="MAM34" s="22"/>
      <c r="MAN34" s="22"/>
      <c r="MAO34" s="22"/>
      <c r="MAP34" s="22"/>
      <c r="MAQ34" s="22"/>
      <c r="MAR34" s="22"/>
      <c r="MAS34" s="22"/>
      <c r="MAT34" s="22"/>
      <c r="MAU34" s="22"/>
      <c r="MAV34" s="22"/>
      <c r="MAW34" s="22"/>
      <c r="MAX34" s="22"/>
      <c r="MAY34" s="22"/>
      <c r="MAZ34" s="22"/>
      <c r="MBA34" s="22"/>
      <c r="MBB34" s="22"/>
      <c r="MBC34" s="22"/>
      <c r="MBD34" s="22"/>
      <c r="MBE34" s="22"/>
      <c r="MBF34" s="22"/>
      <c r="MBG34" s="22"/>
      <c r="MBH34" s="22"/>
      <c r="MBI34" s="22"/>
      <c r="MBJ34" s="22"/>
      <c r="MBK34" s="22"/>
      <c r="MBL34" s="22"/>
      <c r="MBM34" s="22"/>
      <c r="MBN34" s="22"/>
      <c r="MBO34" s="22"/>
      <c r="MBP34" s="22"/>
      <c r="MBQ34" s="22"/>
      <c r="MBR34" s="22"/>
      <c r="MBS34" s="22"/>
      <c r="MBT34" s="22"/>
      <c r="MBU34" s="22"/>
      <c r="MBV34" s="22"/>
      <c r="MBW34" s="22"/>
      <c r="MBX34" s="22"/>
      <c r="MBY34" s="22"/>
      <c r="MBZ34" s="22"/>
      <c r="MCA34" s="22"/>
      <c r="MCB34" s="22"/>
      <c r="MCC34" s="22"/>
      <c r="MCD34" s="22"/>
      <c r="MCE34" s="22"/>
      <c r="MCF34" s="22"/>
      <c r="MCG34" s="22"/>
      <c r="MCH34" s="22"/>
      <c r="MCI34" s="22"/>
      <c r="MCJ34" s="22"/>
      <c r="MCK34" s="22"/>
      <c r="MCL34" s="22"/>
      <c r="MCM34" s="22"/>
      <c r="MCN34" s="22"/>
      <c r="MCO34" s="22"/>
      <c r="MCP34" s="22"/>
      <c r="MCQ34" s="22"/>
      <c r="MCR34" s="22"/>
      <c r="MCS34" s="22"/>
      <c r="MCT34" s="22"/>
      <c r="MCU34" s="22"/>
      <c r="MCV34" s="22"/>
      <c r="MCW34" s="22"/>
      <c r="MCX34" s="22"/>
      <c r="MCY34" s="22"/>
      <c r="MCZ34" s="22"/>
      <c r="MDA34" s="22"/>
      <c r="MDB34" s="22"/>
      <c r="MDC34" s="22"/>
      <c r="MDD34" s="22"/>
      <c r="MDE34" s="22"/>
      <c r="MDF34" s="22"/>
      <c r="MDG34" s="22"/>
      <c r="MDH34" s="22"/>
      <c r="MDI34" s="22"/>
      <c r="MDJ34" s="22"/>
      <c r="MDK34" s="22"/>
      <c r="MDL34" s="22"/>
      <c r="MDM34" s="22"/>
      <c r="MDN34" s="22"/>
      <c r="MDO34" s="22"/>
      <c r="MDP34" s="22"/>
      <c r="MDQ34" s="22"/>
      <c r="MDR34" s="22"/>
      <c r="MDS34" s="22"/>
      <c r="MDT34" s="22"/>
      <c r="MDU34" s="22"/>
      <c r="MDV34" s="22"/>
      <c r="MDW34" s="22"/>
      <c r="MDX34" s="22"/>
      <c r="MDY34" s="22"/>
      <c r="MDZ34" s="22"/>
      <c r="MEA34" s="22"/>
      <c r="MEB34" s="22"/>
      <c r="MEC34" s="22"/>
      <c r="MED34" s="22"/>
      <c r="MEE34" s="22"/>
      <c r="MEF34" s="22"/>
      <c r="MEG34" s="22"/>
      <c r="MEH34" s="22"/>
      <c r="MEI34" s="22"/>
      <c r="MEJ34" s="22"/>
      <c r="MEK34" s="22"/>
      <c r="MEL34" s="22"/>
      <c r="MEM34" s="22"/>
      <c r="MEN34" s="22"/>
      <c r="MEO34" s="22"/>
      <c r="MEP34" s="22"/>
      <c r="MEQ34" s="22"/>
      <c r="MER34" s="22"/>
      <c r="MES34" s="22"/>
      <c r="MET34" s="22"/>
      <c r="MEU34" s="22"/>
      <c r="MEV34" s="22"/>
      <c r="MEW34" s="22"/>
      <c r="MEX34" s="22"/>
      <c r="MEY34" s="22"/>
      <c r="MEZ34" s="22"/>
      <c r="MFA34" s="22"/>
      <c r="MFB34" s="22"/>
      <c r="MFC34" s="22"/>
      <c r="MFD34" s="22"/>
      <c r="MFE34" s="22"/>
      <c r="MFF34" s="22"/>
      <c r="MFG34" s="22"/>
      <c r="MFH34" s="22"/>
      <c r="MFI34" s="22"/>
      <c r="MFJ34" s="22"/>
      <c r="MFK34" s="22"/>
      <c r="MFL34" s="22"/>
      <c r="MFM34" s="22"/>
      <c r="MFN34" s="22"/>
      <c r="MFO34" s="22"/>
      <c r="MFP34" s="22"/>
      <c r="MFQ34" s="22"/>
      <c r="MFR34" s="22"/>
      <c r="MFS34" s="22"/>
      <c r="MFT34" s="22"/>
      <c r="MFU34" s="22"/>
      <c r="MFV34" s="22"/>
      <c r="MFW34" s="22"/>
      <c r="MFX34" s="22"/>
      <c r="MFY34" s="22"/>
      <c r="MFZ34" s="22"/>
      <c r="MGA34" s="22"/>
      <c r="MGB34" s="22"/>
      <c r="MGC34" s="22"/>
      <c r="MGD34" s="22"/>
      <c r="MGE34" s="22"/>
      <c r="MGF34" s="22"/>
      <c r="MGG34" s="22"/>
      <c r="MGH34" s="22"/>
      <c r="MGI34" s="22"/>
      <c r="MGJ34" s="22"/>
      <c r="MGK34" s="22"/>
      <c r="MGL34" s="22"/>
      <c r="MGM34" s="22"/>
      <c r="MGN34" s="22"/>
      <c r="MGO34" s="22"/>
      <c r="MGP34" s="22"/>
      <c r="MGQ34" s="22"/>
      <c r="MGR34" s="22"/>
      <c r="MGS34" s="22"/>
      <c r="MGT34" s="22"/>
      <c r="MGU34" s="22"/>
      <c r="MGV34" s="22"/>
      <c r="MGW34" s="22"/>
      <c r="MGX34" s="22"/>
      <c r="MGY34" s="22"/>
      <c r="MGZ34" s="22"/>
      <c r="MHA34" s="22"/>
      <c r="MHB34" s="22"/>
      <c r="MHC34" s="22"/>
      <c r="MHD34" s="22"/>
      <c r="MHE34" s="22"/>
      <c r="MHF34" s="22"/>
      <c r="MHG34" s="22"/>
      <c r="MHH34" s="22"/>
      <c r="MHI34" s="22"/>
      <c r="MHJ34" s="22"/>
      <c r="MHK34" s="22"/>
      <c r="MHL34" s="22"/>
      <c r="MHM34" s="22"/>
      <c r="MHN34" s="22"/>
      <c r="MHO34" s="22"/>
      <c r="MHP34" s="22"/>
      <c r="MHQ34" s="22"/>
      <c r="MHR34" s="22"/>
      <c r="MHS34" s="22"/>
      <c r="MHT34" s="22"/>
      <c r="MHU34" s="22"/>
      <c r="MHV34" s="22"/>
      <c r="MHW34" s="22"/>
      <c r="MHX34" s="22"/>
      <c r="MHY34" s="22"/>
      <c r="MHZ34" s="22"/>
      <c r="MIA34" s="22"/>
      <c r="MIB34" s="22"/>
      <c r="MIC34" s="22"/>
      <c r="MID34" s="22"/>
      <c r="MIE34" s="22"/>
      <c r="MIF34" s="22"/>
      <c r="MIG34" s="22"/>
      <c r="MIH34" s="22"/>
      <c r="MII34" s="22"/>
      <c r="MIJ34" s="22"/>
      <c r="MIK34" s="22"/>
      <c r="MIL34" s="22"/>
      <c r="MIM34" s="22"/>
      <c r="MIN34" s="22"/>
      <c r="MIO34" s="22"/>
      <c r="MIP34" s="22"/>
      <c r="MIQ34" s="22"/>
      <c r="MIR34" s="22"/>
      <c r="MIS34" s="22"/>
      <c r="MIT34" s="22"/>
      <c r="MIU34" s="22"/>
      <c r="MIV34" s="22"/>
      <c r="MIW34" s="22"/>
      <c r="MIX34" s="22"/>
      <c r="MIY34" s="22"/>
      <c r="MIZ34" s="22"/>
      <c r="MJA34" s="22"/>
      <c r="MJB34" s="22"/>
      <c r="MJC34" s="22"/>
      <c r="MJD34" s="22"/>
      <c r="MJE34" s="22"/>
      <c r="MJF34" s="22"/>
      <c r="MJG34" s="22"/>
      <c r="MJH34" s="22"/>
      <c r="MJI34" s="22"/>
      <c r="MJJ34" s="22"/>
      <c r="MJK34" s="22"/>
      <c r="MJL34" s="22"/>
      <c r="MJM34" s="22"/>
      <c r="MJN34" s="22"/>
      <c r="MJO34" s="22"/>
      <c r="MJP34" s="22"/>
      <c r="MJQ34" s="22"/>
      <c r="MJR34" s="22"/>
      <c r="MJS34" s="22"/>
      <c r="MJT34" s="22"/>
      <c r="MJU34" s="22"/>
      <c r="MJV34" s="22"/>
      <c r="MJW34" s="22"/>
      <c r="MJX34" s="22"/>
      <c r="MJY34" s="22"/>
      <c r="MJZ34" s="22"/>
      <c r="MKA34" s="22"/>
      <c r="MKB34" s="22"/>
      <c r="MKC34" s="22"/>
      <c r="MKD34" s="22"/>
      <c r="MKE34" s="22"/>
      <c r="MKF34" s="22"/>
      <c r="MKG34" s="22"/>
      <c r="MKH34" s="22"/>
      <c r="MKI34" s="22"/>
      <c r="MKJ34" s="22"/>
      <c r="MKK34" s="22"/>
      <c r="MKL34" s="22"/>
      <c r="MKM34" s="22"/>
      <c r="MKN34" s="22"/>
      <c r="MKO34" s="22"/>
      <c r="MKP34" s="22"/>
      <c r="MKQ34" s="22"/>
      <c r="MKR34" s="22"/>
      <c r="MKS34" s="22"/>
      <c r="MKT34" s="22"/>
      <c r="MKU34" s="22"/>
      <c r="MKV34" s="22"/>
      <c r="MKW34" s="22"/>
      <c r="MKX34" s="22"/>
      <c r="MKY34" s="22"/>
      <c r="MKZ34" s="22"/>
      <c r="MLA34" s="22"/>
      <c r="MLB34" s="22"/>
      <c r="MLC34" s="22"/>
      <c r="MLD34" s="22"/>
      <c r="MLE34" s="22"/>
      <c r="MLF34" s="22"/>
      <c r="MLG34" s="22"/>
      <c r="MLH34" s="22"/>
      <c r="MLI34" s="22"/>
      <c r="MLJ34" s="22"/>
      <c r="MLK34" s="22"/>
      <c r="MLL34" s="22"/>
      <c r="MLM34" s="22"/>
      <c r="MLN34" s="22"/>
      <c r="MLO34" s="22"/>
      <c r="MLP34" s="22"/>
      <c r="MLQ34" s="22"/>
      <c r="MLR34" s="22"/>
      <c r="MLS34" s="22"/>
      <c r="MLT34" s="22"/>
      <c r="MLU34" s="22"/>
      <c r="MLV34" s="22"/>
      <c r="MLW34" s="22"/>
      <c r="MLX34" s="22"/>
      <c r="MLY34" s="22"/>
      <c r="MLZ34" s="22"/>
      <c r="MMA34" s="22"/>
      <c r="MMB34" s="22"/>
      <c r="MMC34" s="22"/>
      <c r="MMD34" s="22"/>
      <c r="MME34" s="22"/>
      <c r="MMF34" s="22"/>
      <c r="MMG34" s="22"/>
      <c r="MMH34" s="22"/>
      <c r="MMI34" s="22"/>
      <c r="MMJ34" s="22"/>
      <c r="MMK34" s="22"/>
      <c r="MML34" s="22"/>
      <c r="MMM34" s="22"/>
      <c r="MMN34" s="22"/>
      <c r="MMO34" s="22"/>
      <c r="MMP34" s="22"/>
      <c r="MMQ34" s="22"/>
      <c r="MMR34" s="22"/>
      <c r="MMS34" s="22"/>
      <c r="MMT34" s="22"/>
      <c r="MMU34" s="22"/>
      <c r="MMV34" s="22"/>
      <c r="MMW34" s="22"/>
      <c r="MMX34" s="22"/>
      <c r="MMY34" s="30"/>
      <c r="MMZ34" s="22"/>
      <c r="MNA34" s="22"/>
      <c r="MNB34" s="22"/>
      <c r="MNC34" s="22"/>
      <c r="MND34" s="22"/>
      <c r="MNE34" s="22"/>
      <c r="MNF34" s="22"/>
      <c r="MNG34" s="22"/>
      <c r="MNH34" s="22"/>
      <c r="MNI34" s="22"/>
      <c r="MNJ34" s="22"/>
      <c r="MNK34" s="22"/>
      <c r="MNL34" s="22"/>
      <c r="MNM34" s="22"/>
      <c r="MNN34" s="22"/>
      <c r="MNO34" s="22"/>
      <c r="MNP34" s="22"/>
      <c r="MNQ34" s="22"/>
      <c r="MNR34" s="22"/>
      <c r="MNS34" s="22"/>
      <c r="MNT34" s="22"/>
      <c r="MNU34" s="22"/>
      <c r="MNV34" s="22"/>
      <c r="MNW34" s="22"/>
      <c r="MNX34" s="22"/>
      <c r="MNY34" s="22"/>
      <c r="MNZ34" s="22"/>
      <c r="MOA34" s="22"/>
      <c r="MOB34" s="22"/>
      <c r="MOC34" s="22"/>
      <c r="MOD34" s="22"/>
      <c r="MOE34" s="22"/>
      <c r="MOF34" s="22"/>
      <c r="MOG34" s="22"/>
      <c r="MOH34" s="22"/>
      <c r="MOI34" s="22"/>
      <c r="MOJ34" s="22"/>
      <c r="MOK34" s="22"/>
      <c r="MOL34" s="22"/>
      <c r="MOM34" s="22"/>
      <c r="MON34" s="22"/>
      <c r="MOO34" s="22"/>
      <c r="MOP34" s="22"/>
      <c r="MOQ34" s="22"/>
      <c r="MOR34" s="22"/>
      <c r="MOS34" s="22"/>
      <c r="MOT34" s="22"/>
      <c r="MOU34" s="22"/>
      <c r="MOV34" s="22"/>
      <c r="MOW34" s="22"/>
      <c r="MOX34" s="22"/>
      <c r="MOY34" s="22"/>
      <c r="MOZ34" s="22"/>
      <c r="MPA34" s="22"/>
      <c r="MPB34" s="22"/>
      <c r="MPC34" s="22"/>
      <c r="MPD34" s="22"/>
      <c r="MPE34" s="22"/>
      <c r="MPF34" s="22"/>
      <c r="MPG34" s="22"/>
      <c r="MPH34" s="22"/>
      <c r="MPI34" s="22"/>
      <c r="MPJ34" s="22"/>
      <c r="MPK34" s="22"/>
      <c r="MPL34" s="22"/>
      <c r="MPM34" s="22"/>
      <c r="MPN34" s="22"/>
      <c r="MPO34" s="22"/>
      <c r="MPP34" s="22"/>
      <c r="MPQ34" s="22"/>
      <c r="MPR34" s="22"/>
      <c r="MPS34" s="22"/>
      <c r="MPT34" s="22"/>
      <c r="MPU34" s="22"/>
      <c r="MPV34" s="22"/>
      <c r="MPW34" s="22"/>
      <c r="MPX34" s="22"/>
      <c r="MPY34" s="22"/>
      <c r="MPZ34" s="22"/>
      <c r="MQA34" s="22"/>
      <c r="MQB34" s="22"/>
      <c r="MQC34" s="22"/>
      <c r="MQD34" s="22"/>
      <c r="MQE34" s="22"/>
      <c r="MQF34" s="22"/>
      <c r="MQG34" s="22"/>
      <c r="MQH34" s="22"/>
      <c r="MQI34" s="22"/>
      <c r="MQJ34" s="22"/>
      <c r="MQK34" s="22"/>
      <c r="MQL34" s="22"/>
      <c r="MQM34" s="22"/>
      <c r="MQN34" s="22"/>
      <c r="MQO34" s="22"/>
      <c r="MQP34" s="22"/>
      <c r="MQQ34" s="22"/>
      <c r="MQR34" s="22"/>
      <c r="MQS34" s="22"/>
      <c r="MQT34" s="22"/>
      <c r="MQU34" s="22"/>
      <c r="MQV34" s="22"/>
      <c r="MQW34" s="22"/>
      <c r="MQX34" s="22"/>
      <c r="MQY34" s="22"/>
      <c r="MQZ34" s="22"/>
      <c r="MRA34" s="22"/>
      <c r="MRB34" s="22"/>
      <c r="MRC34" s="22"/>
      <c r="MRD34" s="22"/>
      <c r="MRE34" s="22"/>
      <c r="MRF34" s="22"/>
      <c r="MRG34" s="22"/>
      <c r="MRH34" s="22"/>
      <c r="MRI34" s="22"/>
      <c r="MRJ34" s="22"/>
      <c r="MRK34" s="22"/>
      <c r="MRL34" s="22"/>
      <c r="MRM34" s="22"/>
      <c r="MRN34" s="22"/>
      <c r="MRO34" s="22"/>
      <c r="MRP34" s="22"/>
      <c r="MRQ34" s="22"/>
      <c r="MRR34" s="22"/>
      <c r="MRS34" s="22"/>
      <c r="MRT34" s="22"/>
      <c r="MRU34" s="22"/>
      <c r="MRV34" s="22"/>
      <c r="MRW34" s="22"/>
      <c r="MRX34" s="22"/>
      <c r="MRY34" s="22"/>
      <c r="MRZ34" s="22"/>
      <c r="MSA34" s="22"/>
      <c r="MSB34" s="22"/>
      <c r="MSC34" s="22"/>
      <c r="MSD34" s="22"/>
      <c r="MSE34" s="22"/>
      <c r="MSF34" s="22"/>
      <c r="MSG34" s="22"/>
      <c r="MSH34" s="22"/>
      <c r="MSI34" s="22"/>
      <c r="MSJ34" s="22"/>
      <c r="MSK34" s="22"/>
      <c r="MSL34" s="22"/>
      <c r="MSM34" s="22"/>
      <c r="MSN34" s="22"/>
      <c r="MSO34" s="22"/>
      <c r="MSP34" s="22"/>
      <c r="MSQ34" s="22"/>
      <c r="MSR34" s="22"/>
      <c r="MSS34" s="22"/>
      <c r="MST34" s="22"/>
      <c r="MSU34" s="22"/>
      <c r="MSV34" s="22"/>
      <c r="MSW34" s="22"/>
      <c r="MSX34" s="22"/>
      <c r="MSY34" s="22"/>
      <c r="MSZ34" s="22"/>
      <c r="MTA34" s="22"/>
      <c r="MTB34" s="22"/>
      <c r="MTC34" s="22"/>
      <c r="MTD34" s="22"/>
      <c r="MTE34" s="22"/>
      <c r="MTF34" s="22"/>
      <c r="MTG34" s="22"/>
      <c r="MTH34" s="22"/>
      <c r="MTI34" s="22"/>
      <c r="MTJ34" s="22"/>
      <c r="MTK34" s="22"/>
      <c r="MTL34" s="22"/>
      <c r="MTM34" s="22"/>
      <c r="MTN34" s="22"/>
      <c r="MTO34" s="22"/>
      <c r="MTP34" s="22"/>
      <c r="MTQ34" s="22"/>
      <c r="MTR34" s="22"/>
      <c r="MTS34" s="22"/>
      <c r="MTT34" s="22"/>
      <c r="MTU34" s="22"/>
      <c r="MTV34" s="22"/>
      <c r="MTW34" s="22"/>
      <c r="MTX34" s="22"/>
      <c r="MTY34" s="22"/>
      <c r="MTZ34" s="22"/>
      <c r="MUA34" s="22"/>
      <c r="MUB34" s="22"/>
      <c r="MUC34" s="22"/>
      <c r="MUD34" s="22"/>
      <c r="MUE34" s="22"/>
      <c r="MUF34" s="22"/>
      <c r="MUG34" s="22"/>
      <c r="MUH34" s="22"/>
      <c r="MUI34" s="22"/>
      <c r="MUJ34" s="22"/>
      <c r="MUK34" s="22"/>
      <c r="MUL34" s="22"/>
      <c r="MUM34" s="22"/>
      <c r="MUN34" s="22"/>
      <c r="MUO34" s="22"/>
      <c r="MUP34" s="22"/>
      <c r="MUQ34" s="22"/>
      <c r="MUR34" s="22"/>
      <c r="MUS34" s="22"/>
      <c r="MUT34" s="22"/>
      <c r="MUU34" s="22"/>
      <c r="MUV34" s="22"/>
      <c r="MUW34" s="22"/>
      <c r="MUX34" s="22"/>
      <c r="MUY34" s="22"/>
      <c r="MUZ34" s="22"/>
      <c r="MVA34" s="22"/>
      <c r="MVB34" s="22"/>
      <c r="MVC34" s="22"/>
      <c r="MVD34" s="22"/>
      <c r="MVE34" s="22"/>
      <c r="MVF34" s="22"/>
      <c r="MVG34" s="22"/>
      <c r="MVH34" s="22"/>
      <c r="MVI34" s="22"/>
      <c r="MVJ34" s="22"/>
      <c r="MVK34" s="22"/>
      <c r="MVL34" s="22"/>
      <c r="MVM34" s="22"/>
      <c r="MVN34" s="22"/>
      <c r="MVO34" s="22"/>
      <c r="MVP34" s="22"/>
      <c r="MVQ34" s="22"/>
      <c r="MVR34" s="22"/>
      <c r="MVS34" s="22"/>
      <c r="MVT34" s="22"/>
      <c r="MVU34" s="22"/>
      <c r="MVV34" s="22"/>
      <c r="MVW34" s="22"/>
      <c r="MVX34" s="22"/>
      <c r="MVY34" s="22"/>
      <c r="MVZ34" s="22"/>
      <c r="MWA34" s="22"/>
      <c r="MWB34" s="22"/>
      <c r="MWC34" s="22"/>
      <c r="MWD34" s="22"/>
      <c r="MWE34" s="22"/>
      <c r="MWF34" s="22"/>
      <c r="MWG34" s="22"/>
      <c r="MWH34" s="22"/>
      <c r="MWI34" s="22"/>
      <c r="MWJ34" s="22"/>
      <c r="MWK34" s="22"/>
      <c r="MWL34" s="22"/>
      <c r="MWM34" s="22"/>
      <c r="MWN34" s="22"/>
      <c r="MWO34" s="22"/>
      <c r="MWP34" s="22"/>
      <c r="MWQ34" s="22"/>
      <c r="MWR34" s="22"/>
      <c r="MWS34" s="22"/>
      <c r="MWT34" s="22"/>
      <c r="MWU34" s="22"/>
      <c r="MWV34" s="22"/>
      <c r="MWW34" s="22"/>
      <c r="MWX34" s="22"/>
      <c r="MWY34" s="22"/>
      <c r="MWZ34" s="22"/>
      <c r="MXA34" s="22"/>
      <c r="MXB34" s="22"/>
      <c r="MXC34" s="22"/>
      <c r="MXD34" s="22"/>
      <c r="MXE34" s="22"/>
      <c r="MXF34" s="22"/>
      <c r="MXG34" s="22"/>
      <c r="MXH34" s="22"/>
      <c r="MXI34" s="22"/>
      <c r="MXJ34" s="22"/>
      <c r="MXK34" s="22"/>
      <c r="MXL34" s="22"/>
      <c r="MXM34" s="22"/>
      <c r="MXN34" s="22"/>
      <c r="MXO34" s="22"/>
      <c r="MXP34" s="22"/>
      <c r="MXQ34" s="22"/>
      <c r="MXR34" s="22"/>
      <c r="MXS34" s="22"/>
      <c r="MXT34" s="22"/>
      <c r="MXU34" s="22"/>
      <c r="MXV34" s="22"/>
      <c r="MXW34" s="22"/>
      <c r="MXX34" s="22"/>
      <c r="MXY34" s="22"/>
      <c r="MXZ34" s="22"/>
      <c r="MYA34" s="22"/>
      <c r="MYB34" s="22"/>
      <c r="MYC34" s="22"/>
      <c r="MYD34" s="22"/>
      <c r="MYE34" s="22"/>
      <c r="MYF34" s="22"/>
      <c r="MYG34" s="22"/>
      <c r="MYH34" s="22"/>
      <c r="MYI34" s="22"/>
      <c r="MYJ34" s="22"/>
      <c r="MYK34" s="22"/>
      <c r="MYL34" s="22"/>
      <c r="MYM34" s="22"/>
      <c r="MYN34" s="22"/>
      <c r="MYO34" s="22"/>
      <c r="MYP34" s="22"/>
      <c r="MYQ34" s="22"/>
      <c r="MYR34" s="22"/>
      <c r="MYS34" s="22"/>
      <c r="MYT34" s="22"/>
      <c r="MYU34" s="22"/>
      <c r="MYV34" s="22"/>
      <c r="MYW34" s="22"/>
      <c r="MYX34" s="22"/>
      <c r="MYY34" s="22"/>
      <c r="MYZ34" s="22"/>
      <c r="MZA34" s="22"/>
      <c r="MZB34" s="22"/>
      <c r="MZC34" s="22"/>
      <c r="MZD34" s="22"/>
      <c r="MZE34" s="22"/>
      <c r="MZF34" s="22"/>
      <c r="MZG34" s="22"/>
      <c r="MZH34" s="22"/>
      <c r="MZI34" s="22"/>
      <c r="MZJ34" s="22"/>
      <c r="MZK34" s="22"/>
      <c r="MZL34" s="22"/>
      <c r="MZM34" s="22"/>
      <c r="MZN34" s="22"/>
      <c r="MZO34" s="22"/>
      <c r="MZP34" s="22"/>
      <c r="MZQ34" s="22"/>
      <c r="MZR34" s="22"/>
      <c r="MZS34" s="22"/>
      <c r="MZT34" s="22"/>
      <c r="MZU34" s="22"/>
      <c r="MZV34" s="22"/>
      <c r="MZW34" s="22"/>
      <c r="MZX34" s="22"/>
      <c r="MZY34" s="22"/>
      <c r="MZZ34" s="22"/>
      <c r="NAA34" s="22"/>
      <c r="NAB34" s="22"/>
      <c r="NAC34" s="22"/>
      <c r="NAD34" s="22"/>
      <c r="NAE34" s="22"/>
      <c r="NAF34" s="22"/>
      <c r="NAG34" s="22"/>
      <c r="NAH34" s="22"/>
      <c r="NAI34" s="22"/>
      <c r="NAJ34" s="22"/>
      <c r="NAK34" s="22"/>
      <c r="NAL34" s="22"/>
      <c r="NAM34" s="22"/>
      <c r="NAN34" s="22"/>
      <c r="NAO34" s="22"/>
      <c r="NAP34" s="22"/>
      <c r="NAQ34" s="22"/>
      <c r="NAR34" s="22"/>
      <c r="NAS34" s="22"/>
      <c r="NAT34" s="22"/>
      <c r="NAU34" s="22"/>
      <c r="NAV34" s="22"/>
      <c r="NAW34" s="22"/>
      <c r="NAX34" s="22"/>
      <c r="NAY34" s="22"/>
      <c r="NAZ34" s="22"/>
      <c r="NBA34" s="30"/>
      <c r="NBB34" s="22"/>
      <c r="NBC34" s="22"/>
      <c r="NBD34" s="22"/>
      <c r="NBE34" s="22"/>
      <c r="NBF34" s="22"/>
      <c r="NBG34" s="22"/>
      <c r="NBH34" s="22"/>
      <c r="NBI34" s="22"/>
      <c r="NBJ34" s="22"/>
      <c r="NBK34" s="22"/>
      <c r="NBL34" s="22"/>
      <c r="NBM34" s="22"/>
      <c r="NBN34" s="22"/>
      <c r="NBO34" s="22"/>
      <c r="NBP34" s="22"/>
      <c r="NBQ34" s="22"/>
      <c r="NBR34" s="22"/>
      <c r="NBS34" s="22"/>
      <c r="NBT34" s="22"/>
      <c r="NBU34" s="22"/>
      <c r="NBV34" s="22"/>
      <c r="NBW34" s="22"/>
      <c r="NBX34" s="22"/>
      <c r="NBY34" s="22"/>
      <c r="NBZ34" s="22"/>
      <c r="NCA34" s="22"/>
      <c r="NCB34" s="22"/>
      <c r="NCC34" s="22"/>
      <c r="NCD34" s="22"/>
      <c r="NCE34" s="22"/>
      <c r="NCF34" s="22"/>
      <c r="NCG34" s="22"/>
      <c r="NCH34" s="22"/>
      <c r="NCI34" s="22"/>
      <c r="NCJ34" s="22"/>
      <c r="NCK34" s="22"/>
      <c r="NCL34" s="22"/>
      <c r="NCM34" s="22"/>
      <c r="NCN34" s="22"/>
      <c r="NCO34" s="22"/>
      <c r="NCP34" s="22"/>
      <c r="NCQ34" s="22"/>
      <c r="NCR34" s="22"/>
      <c r="NCS34" s="22"/>
      <c r="NCT34" s="22"/>
      <c r="NCU34" s="22"/>
      <c r="NCV34" s="22"/>
      <c r="NCW34" s="22"/>
      <c r="NCX34" s="22"/>
      <c r="NCY34" s="22"/>
      <c r="NCZ34" s="22"/>
      <c r="NDA34" s="22"/>
      <c r="NDB34" s="22"/>
      <c r="NDC34" s="22"/>
      <c r="NDD34" s="22"/>
      <c r="NDE34" s="22"/>
      <c r="NDF34" s="22"/>
      <c r="NDG34" s="22"/>
      <c r="NDH34" s="22"/>
      <c r="NDI34" s="22"/>
      <c r="NDJ34" s="22"/>
      <c r="NDK34" s="22"/>
      <c r="NDL34" s="22"/>
      <c r="NDM34" s="22"/>
      <c r="NDN34" s="22"/>
      <c r="NDO34" s="22"/>
      <c r="NDP34" s="22"/>
      <c r="NDQ34" s="22"/>
      <c r="NDR34" s="22"/>
      <c r="NDS34" s="22"/>
      <c r="NDT34" s="22"/>
      <c r="NDU34" s="22"/>
      <c r="NDV34" s="22"/>
      <c r="NDW34" s="22"/>
      <c r="NDX34" s="22"/>
      <c r="NDY34" s="22"/>
      <c r="NDZ34" s="22"/>
      <c r="NEA34" s="22"/>
      <c r="NEB34" s="22"/>
      <c r="NEC34" s="22"/>
      <c r="NED34" s="22"/>
      <c r="NEE34" s="22"/>
      <c r="NEF34" s="22"/>
      <c r="NEG34" s="22"/>
      <c r="NEH34" s="22"/>
      <c r="NEI34" s="22"/>
      <c r="NEJ34" s="22"/>
      <c r="NEK34" s="22"/>
      <c r="NEL34" s="22"/>
      <c r="NEM34" s="22"/>
      <c r="NEN34" s="22"/>
      <c r="NEO34" s="22"/>
      <c r="NEP34" s="22"/>
      <c r="NEQ34" s="22"/>
      <c r="NER34" s="22"/>
      <c r="NES34" s="22"/>
      <c r="NET34" s="22"/>
      <c r="NEU34" s="22"/>
      <c r="NEV34" s="22"/>
      <c r="NEW34" s="22"/>
      <c r="NEX34" s="22"/>
      <c r="NEY34" s="22"/>
      <c r="NEZ34" s="22"/>
      <c r="NFA34" s="22"/>
      <c r="NFB34" s="22"/>
      <c r="NFC34" s="22"/>
      <c r="NFD34" s="22"/>
      <c r="NFE34" s="22"/>
      <c r="NFF34" s="22"/>
      <c r="NFG34" s="22"/>
      <c r="NFH34" s="22"/>
      <c r="NFI34" s="22"/>
      <c r="NFJ34" s="22"/>
      <c r="NFK34" s="22"/>
      <c r="NFL34" s="22"/>
      <c r="NFM34" s="22"/>
      <c r="NFN34" s="22"/>
      <c r="NFO34" s="22"/>
      <c r="NFP34" s="22"/>
      <c r="NFQ34" s="22"/>
      <c r="NFR34" s="22"/>
      <c r="NFS34" s="22"/>
      <c r="NFT34" s="22"/>
      <c r="NFU34" s="22"/>
      <c r="NFV34" s="22"/>
      <c r="NFW34" s="22"/>
      <c r="NFX34" s="22"/>
      <c r="NFY34" s="22"/>
      <c r="NFZ34" s="22"/>
      <c r="NGA34" s="22"/>
      <c r="NGB34" s="22"/>
      <c r="NGC34" s="22"/>
      <c r="NGD34" s="22"/>
      <c r="NGE34" s="22"/>
      <c r="NGF34" s="22"/>
      <c r="NGG34" s="22"/>
      <c r="NGH34" s="22"/>
      <c r="NGI34" s="22"/>
      <c r="NGJ34" s="22"/>
      <c r="NGK34" s="22"/>
      <c r="NGL34" s="22"/>
      <c r="NGM34" s="22"/>
      <c r="NGN34" s="22"/>
      <c r="NGO34" s="22"/>
      <c r="NGP34" s="22"/>
      <c r="NGQ34" s="22"/>
      <c r="NGR34" s="22"/>
      <c r="NGS34" s="22"/>
      <c r="NGT34" s="22"/>
      <c r="NGU34" s="22"/>
      <c r="NGV34" s="22"/>
      <c r="NGW34" s="22"/>
      <c r="NGX34" s="22"/>
      <c r="NGY34" s="22"/>
      <c r="NGZ34" s="22"/>
      <c r="NHA34" s="22"/>
      <c r="NHB34" s="22"/>
      <c r="NHC34" s="22"/>
      <c r="NHD34" s="22"/>
      <c r="NHE34" s="22"/>
      <c r="NHF34" s="22"/>
      <c r="NHG34" s="22"/>
      <c r="NHH34" s="22"/>
      <c r="NHI34" s="22"/>
      <c r="NHJ34" s="22"/>
      <c r="NHK34" s="22"/>
      <c r="NHL34" s="22"/>
      <c r="NHM34" s="22"/>
      <c r="NHN34" s="22"/>
      <c r="NHO34" s="22"/>
      <c r="NHP34" s="22"/>
      <c r="NHQ34" s="22"/>
      <c r="NHR34" s="22"/>
      <c r="NHS34" s="22"/>
      <c r="NHT34" s="22"/>
      <c r="NHU34" s="22"/>
      <c r="NHV34" s="22"/>
      <c r="NHW34" s="22"/>
      <c r="NHX34" s="22"/>
      <c r="NHY34" s="22"/>
      <c r="NHZ34" s="22"/>
      <c r="NIA34" s="22"/>
      <c r="NIB34" s="22"/>
      <c r="NIC34" s="22"/>
      <c r="NID34" s="22"/>
      <c r="NIE34" s="22"/>
      <c r="NIF34" s="22"/>
      <c r="NIG34" s="22"/>
      <c r="NIH34" s="22"/>
      <c r="NII34" s="22"/>
      <c r="NIJ34" s="22"/>
      <c r="NIK34" s="22"/>
      <c r="NIL34" s="22"/>
      <c r="NIM34" s="22"/>
      <c r="NIN34" s="22"/>
      <c r="NIO34" s="22"/>
      <c r="NIP34" s="22"/>
      <c r="NIQ34" s="22"/>
      <c r="NIR34" s="22"/>
      <c r="NIS34" s="22"/>
      <c r="NIT34" s="22"/>
      <c r="NIU34" s="22"/>
      <c r="NIV34" s="22"/>
      <c r="NIW34" s="22"/>
      <c r="NIX34" s="22"/>
      <c r="NIY34" s="22"/>
      <c r="NIZ34" s="22"/>
      <c r="NJA34" s="22"/>
      <c r="NJB34" s="22"/>
      <c r="NJC34" s="22"/>
      <c r="NJD34" s="22"/>
      <c r="NJE34" s="22"/>
      <c r="NJF34" s="22"/>
      <c r="NJG34" s="22"/>
      <c r="NJH34" s="22"/>
      <c r="NJI34" s="22"/>
      <c r="NJJ34" s="22"/>
      <c r="NJK34" s="22"/>
      <c r="NJL34" s="22"/>
      <c r="NJM34" s="22"/>
      <c r="NJN34" s="22"/>
      <c r="NJO34" s="22"/>
      <c r="NJP34" s="22"/>
      <c r="NJQ34" s="22"/>
      <c r="NJR34" s="22"/>
      <c r="NJS34" s="22"/>
      <c r="NJT34" s="22"/>
      <c r="NJU34" s="22"/>
      <c r="NJV34" s="22"/>
      <c r="NJW34" s="22"/>
      <c r="NJX34" s="22"/>
      <c r="NJY34" s="22"/>
      <c r="NJZ34" s="22"/>
      <c r="NKA34" s="22"/>
      <c r="NKB34" s="22"/>
      <c r="NKC34" s="22"/>
      <c r="NKD34" s="22"/>
      <c r="NKE34" s="22"/>
      <c r="NKF34" s="22"/>
      <c r="NKG34" s="22"/>
      <c r="NKH34" s="22"/>
      <c r="NKI34" s="22"/>
      <c r="NKJ34" s="22"/>
      <c r="NKK34" s="22"/>
      <c r="NKL34" s="22"/>
      <c r="NKM34" s="22"/>
      <c r="NKN34" s="22"/>
      <c r="NKO34" s="22"/>
      <c r="NKP34" s="22"/>
      <c r="NKQ34" s="22"/>
      <c r="NKR34" s="22"/>
      <c r="NKS34" s="22"/>
      <c r="NKT34" s="22"/>
      <c r="NKU34" s="22"/>
      <c r="NKV34" s="22"/>
      <c r="NKW34" s="22"/>
      <c r="NKX34" s="22"/>
      <c r="NKY34" s="22"/>
      <c r="NKZ34" s="22"/>
      <c r="NLA34" s="22"/>
      <c r="NLB34" s="22"/>
      <c r="NLC34" s="22"/>
      <c r="NLD34" s="22"/>
      <c r="NLE34" s="22"/>
      <c r="NLF34" s="22"/>
      <c r="NLG34" s="22"/>
      <c r="NLH34" s="22"/>
      <c r="NLI34" s="22"/>
      <c r="NLJ34" s="22"/>
      <c r="NLK34" s="22"/>
      <c r="NLL34" s="22"/>
      <c r="NLM34" s="22"/>
      <c r="NLN34" s="22"/>
      <c r="NLO34" s="22"/>
      <c r="NLP34" s="22"/>
      <c r="NLQ34" s="22"/>
      <c r="NLR34" s="22"/>
      <c r="NLS34" s="22"/>
      <c r="NLT34" s="22"/>
      <c r="NLU34" s="22"/>
      <c r="NLV34" s="22"/>
      <c r="NLW34" s="22"/>
      <c r="NLX34" s="22"/>
      <c r="NLY34" s="22"/>
      <c r="NLZ34" s="22"/>
      <c r="NMA34" s="22"/>
      <c r="NMB34" s="22"/>
      <c r="NMC34" s="22"/>
      <c r="NMD34" s="22"/>
      <c r="NME34" s="22"/>
      <c r="NMF34" s="22"/>
      <c r="NMG34" s="22"/>
      <c r="NMH34" s="22"/>
      <c r="NMI34" s="22"/>
      <c r="NMJ34" s="22"/>
      <c r="NMK34" s="22"/>
      <c r="NML34" s="22"/>
      <c r="NMM34" s="22"/>
      <c r="NMN34" s="22"/>
      <c r="NMO34" s="22"/>
      <c r="NMP34" s="22"/>
      <c r="NMQ34" s="22"/>
      <c r="NMR34" s="22"/>
      <c r="NMS34" s="22"/>
      <c r="NMT34" s="22"/>
      <c r="NMU34" s="22"/>
      <c r="NMV34" s="22"/>
      <c r="NMW34" s="22"/>
      <c r="NMX34" s="22"/>
      <c r="NMY34" s="22"/>
      <c r="NMZ34" s="22"/>
      <c r="NNA34" s="22"/>
      <c r="NNB34" s="22"/>
      <c r="NNC34" s="22"/>
      <c r="NND34" s="22"/>
      <c r="NNE34" s="22"/>
      <c r="NNF34" s="22"/>
      <c r="NNG34" s="22"/>
      <c r="NNH34" s="22"/>
      <c r="NNI34" s="22"/>
      <c r="NNJ34" s="22"/>
      <c r="NNK34" s="22"/>
      <c r="NNL34" s="22"/>
      <c r="NNM34" s="22"/>
      <c r="NNN34" s="22"/>
      <c r="NNO34" s="22"/>
      <c r="NNP34" s="22"/>
      <c r="NNQ34" s="22"/>
      <c r="NNR34" s="22"/>
      <c r="NNS34" s="22"/>
      <c r="NNT34" s="22"/>
      <c r="NNU34" s="22"/>
      <c r="NNV34" s="22"/>
      <c r="NNW34" s="22"/>
      <c r="NNX34" s="22"/>
      <c r="NNY34" s="22"/>
      <c r="NNZ34" s="22"/>
      <c r="NOA34" s="22"/>
      <c r="NOB34" s="22"/>
      <c r="NOC34" s="22"/>
      <c r="NOD34" s="22"/>
      <c r="NOE34" s="22"/>
      <c r="NOF34" s="22"/>
      <c r="NOG34" s="22"/>
      <c r="NOH34" s="22"/>
      <c r="NOI34" s="22"/>
      <c r="NOJ34" s="22"/>
      <c r="NOK34" s="22"/>
      <c r="NOL34" s="22"/>
      <c r="NOM34" s="22"/>
      <c r="NON34" s="22"/>
      <c r="NOO34" s="22"/>
      <c r="NOP34" s="22"/>
      <c r="NOQ34" s="22"/>
      <c r="NOR34" s="22"/>
      <c r="NOS34" s="22"/>
      <c r="NOT34" s="22"/>
      <c r="NOU34" s="22"/>
      <c r="NOV34" s="22"/>
      <c r="NOW34" s="22"/>
      <c r="NOX34" s="22"/>
      <c r="NOY34" s="22"/>
      <c r="NOZ34" s="22"/>
      <c r="NPA34" s="22"/>
      <c r="NPB34" s="22"/>
      <c r="NPC34" s="30"/>
      <c r="NPD34" s="22"/>
      <c r="NPE34" s="22"/>
      <c r="NPF34" s="22"/>
      <c r="NPG34" s="22"/>
      <c r="NPH34" s="22"/>
      <c r="NPI34" s="22"/>
      <c r="NPJ34" s="22"/>
      <c r="NPK34" s="22"/>
      <c r="NPL34" s="22"/>
      <c r="NPM34" s="22"/>
      <c r="NPN34" s="22"/>
      <c r="NPO34" s="22"/>
      <c r="NPP34" s="22"/>
      <c r="NPQ34" s="22"/>
      <c r="NPR34" s="22"/>
      <c r="NPS34" s="22"/>
      <c r="NPT34" s="22"/>
      <c r="NPU34" s="22"/>
      <c r="NPV34" s="22"/>
      <c r="NPW34" s="22"/>
      <c r="NPX34" s="22"/>
      <c r="NPY34" s="22"/>
      <c r="NPZ34" s="22"/>
      <c r="NQA34" s="22"/>
      <c r="NQB34" s="22"/>
      <c r="NQC34" s="22"/>
      <c r="NQD34" s="22"/>
      <c r="NQE34" s="22"/>
      <c r="NQF34" s="22"/>
      <c r="NQG34" s="22"/>
      <c r="NQH34" s="22"/>
      <c r="NQI34" s="22"/>
      <c r="NQJ34" s="22"/>
      <c r="NQK34" s="22"/>
      <c r="NQL34" s="22"/>
      <c r="NQM34" s="22"/>
      <c r="NQN34" s="22"/>
      <c r="NQO34" s="22"/>
      <c r="NQP34" s="22"/>
      <c r="NQQ34" s="22"/>
      <c r="NQR34" s="22"/>
      <c r="NQS34" s="22"/>
      <c r="NQT34" s="22"/>
      <c r="NQU34" s="22"/>
      <c r="NQV34" s="22"/>
      <c r="NQW34" s="22"/>
      <c r="NQX34" s="22"/>
      <c r="NQY34" s="22"/>
      <c r="NQZ34" s="22"/>
      <c r="NRA34" s="22"/>
      <c r="NRB34" s="22"/>
      <c r="NRC34" s="22"/>
      <c r="NRD34" s="22"/>
      <c r="NRE34" s="22"/>
      <c r="NRF34" s="22"/>
      <c r="NRG34" s="22"/>
      <c r="NRH34" s="22"/>
      <c r="NRI34" s="22"/>
      <c r="NRJ34" s="22"/>
      <c r="NRK34" s="22"/>
      <c r="NRL34" s="22"/>
      <c r="NRM34" s="22"/>
      <c r="NRN34" s="22"/>
      <c r="NRO34" s="22"/>
      <c r="NRP34" s="22"/>
      <c r="NRQ34" s="22"/>
      <c r="NRR34" s="22"/>
      <c r="NRS34" s="22"/>
      <c r="NRT34" s="22"/>
      <c r="NRU34" s="22"/>
      <c r="NRV34" s="22"/>
      <c r="NRW34" s="22"/>
      <c r="NRX34" s="22"/>
      <c r="NRY34" s="22"/>
      <c r="NRZ34" s="22"/>
      <c r="NSA34" s="22"/>
      <c r="NSB34" s="22"/>
      <c r="NSC34" s="22"/>
      <c r="NSD34" s="22"/>
      <c r="NSE34" s="22"/>
      <c r="NSF34" s="22"/>
      <c r="NSG34" s="22"/>
      <c r="NSH34" s="22"/>
      <c r="NSI34" s="22"/>
      <c r="NSJ34" s="22"/>
      <c r="NSK34" s="22"/>
      <c r="NSL34" s="22"/>
      <c r="NSM34" s="22"/>
      <c r="NSN34" s="22"/>
      <c r="NSO34" s="22"/>
      <c r="NSP34" s="22"/>
      <c r="NSQ34" s="22"/>
      <c r="NSR34" s="22"/>
      <c r="NSS34" s="22"/>
      <c r="NST34" s="22"/>
      <c r="NSU34" s="22"/>
      <c r="NSV34" s="22"/>
      <c r="NSW34" s="22"/>
      <c r="NSX34" s="22"/>
      <c r="NSY34" s="22"/>
      <c r="NSZ34" s="22"/>
      <c r="NTA34" s="22"/>
      <c r="NTB34" s="22"/>
      <c r="NTC34" s="22"/>
      <c r="NTD34" s="22"/>
      <c r="NTE34" s="22"/>
      <c r="NTF34" s="22"/>
      <c r="NTG34" s="22"/>
      <c r="NTH34" s="22"/>
      <c r="NTI34" s="22"/>
      <c r="NTJ34" s="22"/>
      <c r="NTK34" s="22"/>
      <c r="NTL34" s="22"/>
      <c r="NTM34" s="22"/>
      <c r="NTN34" s="22"/>
      <c r="NTO34" s="22"/>
      <c r="NTP34" s="22"/>
      <c r="NTQ34" s="22"/>
      <c r="NTR34" s="22"/>
      <c r="NTS34" s="22"/>
      <c r="NTT34" s="22"/>
      <c r="NTU34" s="22"/>
      <c r="NTV34" s="22"/>
      <c r="NTW34" s="22"/>
      <c r="NTX34" s="22"/>
      <c r="NTY34" s="22"/>
      <c r="NTZ34" s="22"/>
      <c r="NUA34" s="22"/>
      <c r="NUB34" s="22"/>
      <c r="NUC34" s="22"/>
      <c r="NUD34" s="22"/>
      <c r="NUE34" s="22"/>
      <c r="NUF34" s="22"/>
      <c r="NUG34" s="22"/>
      <c r="NUH34" s="22"/>
      <c r="NUI34" s="22"/>
      <c r="NUJ34" s="22"/>
      <c r="NUK34" s="22"/>
      <c r="NUL34" s="22"/>
      <c r="NUM34" s="22"/>
      <c r="NUN34" s="22"/>
      <c r="NUO34" s="22"/>
      <c r="NUP34" s="22"/>
      <c r="NUQ34" s="22"/>
      <c r="NUR34" s="22"/>
      <c r="NUS34" s="22"/>
      <c r="NUT34" s="22"/>
      <c r="NUU34" s="22"/>
      <c r="NUV34" s="22"/>
      <c r="NUW34" s="22"/>
      <c r="NUX34" s="22"/>
      <c r="NUY34" s="22"/>
      <c r="NUZ34" s="22"/>
      <c r="NVA34" s="22"/>
      <c r="NVB34" s="22"/>
      <c r="NVC34" s="22"/>
      <c r="NVD34" s="22"/>
      <c r="NVE34" s="22"/>
      <c r="NVF34" s="22"/>
      <c r="NVG34" s="22"/>
      <c r="NVH34" s="22"/>
      <c r="NVI34" s="22"/>
      <c r="NVJ34" s="22"/>
      <c r="NVK34" s="22"/>
      <c r="NVL34" s="22"/>
      <c r="NVM34" s="22"/>
      <c r="NVN34" s="22"/>
      <c r="NVO34" s="22"/>
      <c r="NVP34" s="22"/>
      <c r="NVQ34" s="22"/>
      <c r="NVR34" s="22"/>
      <c r="NVS34" s="22"/>
      <c r="NVT34" s="22"/>
      <c r="NVU34" s="22"/>
      <c r="NVV34" s="22"/>
      <c r="NVW34" s="22"/>
      <c r="NVX34" s="22"/>
      <c r="NVY34" s="22"/>
      <c r="NVZ34" s="22"/>
      <c r="NWA34" s="22"/>
      <c r="NWB34" s="22"/>
      <c r="NWC34" s="22"/>
      <c r="NWD34" s="22"/>
      <c r="NWE34" s="22"/>
      <c r="NWF34" s="22"/>
      <c r="NWG34" s="22"/>
      <c r="NWH34" s="22"/>
      <c r="NWI34" s="22"/>
      <c r="NWJ34" s="22"/>
      <c r="NWK34" s="22"/>
      <c r="NWL34" s="22"/>
      <c r="NWM34" s="22"/>
      <c r="NWN34" s="22"/>
      <c r="NWO34" s="22"/>
      <c r="NWP34" s="22"/>
      <c r="NWQ34" s="22"/>
      <c r="NWR34" s="22"/>
      <c r="NWS34" s="22"/>
      <c r="NWT34" s="22"/>
      <c r="NWU34" s="22"/>
      <c r="NWV34" s="22"/>
      <c r="NWW34" s="22"/>
      <c r="NWX34" s="22"/>
      <c r="NWY34" s="22"/>
      <c r="NWZ34" s="22"/>
      <c r="NXA34" s="22"/>
      <c r="NXB34" s="22"/>
      <c r="NXC34" s="22"/>
      <c r="NXD34" s="22"/>
      <c r="NXE34" s="22"/>
      <c r="NXF34" s="22"/>
      <c r="NXG34" s="22"/>
      <c r="NXH34" s="22"/>
      <c r="NXI34" s="22"/>
      <c r="NXJ34" s="22"/>
      <c r="NXK34" s="22"/>
      <c r="NXL34" s="22"/>
      <c r="NXM34" s="22"/>
      <c r="NXN34" s="22"/>
      <c r="NXO34" s="22"/>
      <c r="NXP34" s="22"/>
      <c r="NXQ34" s="22"/>
      <c r="NXR34" s="22"/>
      <c r="NXS34" s="22"/>
      <c r="NXT34" s="22"/>
      <c r="NXU34" s="22"/>
      <c r="NXV34" s="22"/>
      <c r="NXW34" s="22"/>
      <c r="NXX34" s="22"/>
      <c r="NXY34" s="22"/>
      <c r="NXZ34" s="22"/>
      <c r="NYA34" s="22"/>
      <c r="NYB34" s="22"/>
      <c r="NYC34" s="22"/>
      <c r="NYD34" s="22"/>
      <c r="NYE34" s="22"/>
      <c r="NYF34" s="22"/>
      <c r="NYG34" s="22"/>
      <c r="NYH34" s="22"/>
      <c r="NYI34" s="22"/>
      <c r="NYJ34" s="22"/>
      <c r="NYK34" s="22"/>
      <c r="NYL34" s="22"/>
      <c r="NYM34" s="22"/>
      <c r="NYN34" s="22"/>
      <c r="NYO34" s="22"/>
      <c r="NYP34" s="22"/>
      <c r="NYQ34" s="22"/>
      <c r="NYR34" s="22"/>
      <c r="NYS34" s="22"/>
      <c r="NYT34" s="22"/>
      <c r="NYU34" s="22"/>
      <c r="NYV34" s="22"/>
      <c r="NYW34" s="22"/>
      <c r="NYX34" s="22"/>
      <c r="NYY34" s="22"/>
      <c r="NYZ34" s="22"/>
      <c r="NZA34" s="22"/>
      <c r="NZB34" s="22"/>
      <c r="NZC34" s="22"/>
      <c r="NZD34" s="22"/>
      <c r="NZE34" s="22"/>
      <c r="NZF34" s="22"/>
      <c r="NZG34" s="22"/>
      <c r="NZH34" s="22"/>
      <c r="NZI34" s="22"/>
      <c r="NZJ34" s="22"/>
      <c r="NZK34" s="22"/>
      <c r="NZL34" s="22"/>
      <c r="NZM34" s="22"/>
      <c r="NZN34" s="22"/>
      <c r="NZO34" s="22"/>
      <c r="NZP34" s="22"/>
      <c r="NZQ34" s="22"/>
      <c r="NZR34" s="22"/>
      <c r="NZS34" s="22"/>
      <c r="NZT34" s="22"/>
      <c r="NZU34" s="22"/>
      <c r="NZV34" s="22"/>
      <c r="NZW34" s="22"/>
      <c r="NZX34" s="22"/>
      <c r="NZY34" s="22"/>
      <c r="NZZ34" s="22"/>
      <c r="OAA34" s="22"/>
      <c r="OAB34" s="22"/>
      <c r="OAC34" s="22"/>
      <c r="OAD34" s="22"/>
      <c r="OAE34" s="22"/>
      <c r="OAF34" s="22"/>
      <c r="OAG34" s="22"/>
      <c r="OAH34" s="22"/>
      <c r="OAI34" s="22"/>
      <c r="OAJ34" s="22"/>
      <c r="OAK34" s="22"/>
      <c r="OAL34" s="22"/>
      <c r="OAM34" s="22"/>
      <c r="OAN34" s="22"/>
      <c r="OAO34" s="22"/>
      <c r="OAP34" s="22"/>
      <c r="OAQ34" s="22"/>
      <c r="OAR34" s="22"/>
      <c r="OAS34" s="22"/>
      <c r="OAT34" s="22"/>
      <c r="OAU34" s="22"/>
      <c r="OAV34" s="22"/>
      <c r="OAW34" s="22"/>
      <c r="OAX34" s="22"/>
      <c r="OAY34" s="22"/>
      <c r="OAZ34" s="22"/>
      <c r="OBA34" s="22"/>
      <c r="OBB34" s="22"/>
      <c r="OBC34" s="22"/>
      <c r="OBD34" s="22"/>
      <c r="OBE34" s="22"/>
      <c r="OBF34" s="22"/>
      <c r="OBG34" s="22"/>
      <c r="OBH34" s="22"/>
      <c r="OBI34" s="22"/>
      <c r="OBJ34" s="22"/>
      <c r="OBK34" s="22"/>
      <c r="OBL34" s="22"/>
      <c r="OBM34" s="22"/>
      <c r="OBN34" s="22"/>
      <c r="OBO34" s="22"/>
      <c r="OBP34" s="22"/>
      <c r="OBQ34" s="22"/>
      <c r="OBR34" s="22"/>
      <c r="OBS34" s="22"/>
      <c r="OBT34" s="22"/>
      <c r="OBU34" s="22"/>
      <c r="OBV34" s="22"/>
      <c r="OBW34" s="22"/>
      <c r="OBX34" s="22"/>
      <c r="OBY34" s="22"/>
      <c r="OBZ34" s="22"/>
      <c r="OCA34" s="22"/>
      <c r="OCB34" s="22"/>
      <c r="OCC34" s="22"/>
      <c r="OCD34" s="22"/>
      <c r="OCE34" s="22"/>
      <c r="OCF34" s="22"/>
      <c r="OCG34" s="22"/>
      <c r="OCH34" s="22"/>
      <c r="OCI34" s="22"/>
      <c r="OCJ34" s="22"/>
      <c r="OCK34" s="22"/>
      <c r="OCL34" s="22"/>
      <c r="OCM34" s="22"/>
      <c r="OCN34" s="22"/>
      <c r="OCO34" s="22"/>
      <c r="OCP34" s="22"/>
      <c r="OCQ34" s="22"/>
      <c r="OCR34" s="22"/>
      <c r="OCS34" s="22"/>
      <c r="OCT34" s="22"/>
      <c r="OCU34" s="22"/>
      <c r="OCV34" s="22"/>
      <c r="OCW34" s="22"/>
      <c r="OCX34" s="22"/>
      <c r="OCY34" s="22"/>
      <c r="OCZ34" s="22"/>
      <c r="ODA34" s="22"/>
      <c r="ODB34" s="22"/>
      <c r="ODC34" s="22"/>
      <c r="ODD34" s="22"/>
      <c r="ODE34" s="30"/>
      <c r="ODF34" s="22"/>
      <c r="ODG34" s="22"/>
      <c r="ODH34" s="22"/>
      <c r="ODI34" s="22"/>
      <c r="ODJ34" s="22"/>
      <c r="ODK34" s="22"/>
      <c r="ODL34" s="22"/>
      <c r="ODM34" s="22"/>
      <c r="ODN34" s="22"/>
      <c r="ODO34" s="22"/>
      <c r="ODP34" s="22"/>
      <c r="ODQ34" s="22"/>
      <c r="ODR34" s="22"/>
      <c r="ODS34" s="22"/>
      <c r="ODT34" s="22"/>
      <c r="ODU34" s="22"/>
      <c r="ODV34" s="22"/>
      <c r="ODW34" s="22"/>
      <c r="ODX34" s="22"/>
      <c r="ODY34" s="22"/>
      <c r="ODZ34" s="22"/>
      <c r="OEA34" s="22"/>
      <c r="OEB34" s="22"/>
      <c r="OEC34" s="22"/>
      <c r="OED34" s="22"/>
      <c r="OEE34" s="22"/>
      <c r="OEF34" s="22"/>
      <c r="OEG34" s="22"/>
      <c r="OEH34" s="22"/>
      <c r="OEI34" s="22"/>
      <c r="OEJ34" s="22"/>
      <c r="OEK34" s="22"/>
      <c r="OEL34" s="22"/>
      <c r="OEM34" s="22"/>
      <c r="OEN34" s="22"/>
      <c r="OEO34" s="22"/>
      <c r="OEP34" s="22"/>
      <c r="OEQ34" s="22"/>
      <c r="OER34" s="22"/>
      <c r="OES34" s="22"/>
      <c r="OET34" s="22"/>
      <c r="OEU34" s="22"/>
      <c r="OEV34" s="22"/>
      <c r="OEW34" s="22"/>
      <c r="OEX34" s="22"/>
      <c r="OEY34" s="22"/>
      <c r="OEZ34" s="22"/>
      <c r="OFA34" s="22"/>
      <c r="OFB34" s="22"/>
      <c r="OFC34" s="22"/>
      <c r="OFD34" s="22"/>
      <c r="OFE34" s="22"/>
      <c r="OFF34" s="22"/>
      <c r="OFG34" s="22"/>
      <c r="OFH34" s="22"/>
      <c r="OFI34" s="22"/>
      <c r="OFJ34" s="22"/>
      <c r="OFK34" s="22"/>
      <c r="OFL34" s="22"/>
      <c r="OFM34" s="22"/>
      <c r="OFN34" s="22"/>
      <c r="OFO34" s="22"/>
      <c r="OFP34" s="22"/>
      <c r="OFQ34" s="22"/>
      <c r="OFR34" s="22"/>
      <c r="OFS34" s="22"/>
      <c r="OFT34" s="22"/>
      <c r="OFU34" s="22"/>
      <c r="OFV34" s="22"/>
      <c r="OFW34" s="22"/>
      <c r="OFX34" s="22"/>
      <c r="OFY34" s="22"/>
      <c r="OFZ34" s="22"/>
      <c r="OGA34" s="22"/>
      <c r="OGB34" s="22"/>
      <c r="OGC34" s="22"/>
      <c r="OGD34" s="22"/>
      <c r="OGE34" s="22"/>
      <c r="OGF34" s="22"/>
      <c r="OGG34" s="22"/>
      <c r="OGH34" s="22"/>
      <c r="OGI34" s="22"/>
      <c r="OGJ34" s="22"/>
      <c r="OGK34" s="22"/>
      <c r="OGL34" s="22"/>
      <c r="OGM34" s="22"/>
      <c r="OGN34" s="22"/>
      <c r="OGO34" s="22"/>
      <c r="OGP34" s="22"/>
      <c r="OGQ34" s="22"/>
      <c r="OGR34" s="22"/>
      <c r="OGS34" s="22"/>
      <c r="OGT34" s="22"/>
      <c r="OGU34" s="22"/>
      <c r="OGV34" s="22"/>
      <c r="OGW34" s="22"/>
      <c r="OGX34" s="22"/>
      <c r="OGY34" s="22"/>
      <c r="OGZ34" s="22"/>
      <c r="OHA34" s="22"/>
      <c r="OHB34" s="22"/>
      <c r="OHC34" s="22"/>
      <c r="OHD34" s="22"/>
      <c r="OHE34" s="22"/>
      <c r="OHF34" s="22"/>
      <c r="OHG34" s="22"/>
      <c r="OHH34" s="22"/>
      <c r="OHI34" s="22"/>
      <c r="OHJ34" s="22"/>
      <c r="OHK34" s="22"/>
      <c r="OHL34" s="22"/>
      <c r="OHM34" s="22"/>
      <c r="OHN34" s="22"/>
      <c r="OHO34" s="22"/>
      <c r="OHP34" s="22"/>
      <c r="OHQ34" s="22"/>
      <c r="OHR34" s="22"/>
      <c r="OHS34" s="22"/>
      <c r="OHT34" s="22"/>
      <c r="OHU34" s="22"/>
      <c r="OHV34" s="22"/>
      <c r="OHW34" s="22"/>
      <c r="OHX34" s="22"/>
      <c r="OHY34" s="22"/>
      <c r="OHZ34" s="22"/>
      <c r="OIA34" s="22"/>
      <c r="OIB34" s="22"/>
      <c r="OIC34" s="22"/>
      <c r="OID34" s="22"/>
      <c r="OIE34" s="22"/>
      <c r="OIF34" s="22"/>
      <c r="OIG34" s="22"/>
      <c r="OIH34" s="22"/>
      <c r="OII34" s="22"/>
      <c r="OIJ34" s="22"/>
      <c r="OIK34" s="22"/>
      <c r="OIL34" s="22"/>
      <c r="OIM34" s="22"/>
      <c r="OIN34" s="22"/>
      <c r="OIO34" s="22"/>
      <c r="OIP34" s="22"/>
      <c r="OIQ34" s="22"/>
      <c r="OIR34" s="22"/>
      <c r="OIS34" s="22"/>
      <c r="OIT34" s="22"/>
      <c r="OIU34" s="22"/>
      <c r="OIV34" s="22"/>
      <c r="OIW34" s="22"/>
      <c r="OIX34" s="22"/>
      <c r="OIY34" s="22"/>
      <c r="OIZ34" s="22"/>
      <c r="OJA34" s="22"/>
      <c r="OJB34" s="22"/>
      <c r="OJC34" s="22"/>
      <c r="OJD34" s="22"/>
      <c r="OJE34" s="22"/>
      <c r="OJF34" s="22"/>
      <c r="OJG34" s="22"/>
      <c r="OJH34" s="22"/>
      <c r="OJI34" s="22"/>
      <c r="OJJ34" s="22"/>
      <c r="OJK34" s="22"/>
      <c r="OJL34" s="22"/>
      <c r="OJM34" s="22"/>
      <c r="OJN34" s="22"/>
      <c r="OJO34" s="22"/>
      <c r="OJP34" s="22"/>
      <c r="OJQ34" s="22"/>
      <c r="OJR34" s="22"/>
      <c r="OJS34" s="22"/>
      <c r="OJT34" s="22"/>
      <c r="OJU34" s="22"/>
      <c r="OJV34" s="22"/>
      <c r="OJW34" s="22"/>
      <c r="OJX34" s="22"/>
      <c r="OJY34" s="22"/>
      <c r="OJZ34" s="22"/>
      <c r="OKA34" s="22"/>
      <c r="OKB34" s="22"/>
      <c r="OKC34" s="22"/>
      <c r="OKD34" s="22"/>
      <c r="OKE34" s="22"/>
      <c r="OKF34" s="22"/>
      <c r="OKG34" s="22"/>
      <c r="OKH34" s="22"/>
      <c r="OKI34" s="22"/>
      <c r="OKJ34" s="22"/>
      <c r="OKK34" s="22"/>
      <c r="OKL34" s="22"/>
      <c r="OKM34" s="22"/>
      <c r="OKN34" s="22"/>
      <c r="OKO34" s="22"/>
      <c r="OKP34" s="22"/>
      <c r="OKQ34" s="22"/>
      <c r="OKR34" s="22"/>
      <c r="OKS34" s="22"/>
      <c r="OKT34" s="22"/>
      <c r="OKU34" s="22"/>
      <c r="OKV34" s="22"/>
      <c r="OKW34" s="22"/>
      <c r="OKX34" s="22"/>
      <c r="OKY34" s="22"/>
      <c r="OKZ34" s="22"/>
      <c r="OLA34" s="22"/>
      <c r="OLB34" s="22"/>
      <c r="OLC34" s="22"/>
      <c r="OLD34" s="22"/>
      <c r="OLE34" s="22"/>
      <c r="OLF34" s="22"/>
      <c r="OLG34" s="22"/>
      <c r="OLH34" s="22"/>
      <c r="OLI34" s="22"/>
      <c r="OLJ34" s="22"/>
      <c r="OLK34" s="22"/>
      <c r="OLL34" s="22"/>
      <c r="OLM34" s="22"/>
      <c r="OLN34" s="22"/>
      <c r="OLO34" s="22"/>
      <c r="OLP34" s="22"/>
      <c r="OLQ34" s="22"/>
      <c r="OLR34" s="22"/>
      <c r="OLS34" s="22"/>
      <c r="OLT34" s="22"/>
      <c r="OLU34" s="22"/>
      <c r="OLV34" s="22"/>
      <c r="OLW34" s="22"/>
      <c r="OLX34" s="22"/>
      <c r="OLY34" s="22"/>
      <c r="OLZ34" s="22"/>
      <c r="OMA34" s="22"/>
      <c r="OMB34" s="22"/>
      <c r="OMC34" s="22"/>
      <c r="OMD34" s="22"/>
      <c r="OME34" s="22"/>
      <c r="OMF34" s="22"/>
      <c r="OMG34" s="22"/>
      <c r="OMH34" s="22"/>
      <c r="OMI34" s="22"/>
      <c r="OMJ34" s="22"/>
      <c r="OMK34" s="22"/>
      <c r="OML34" s="22"/>
      <c r="OMM34" s="22"/>
      <c r="OMN34" s="22"/>
      <c r="OMO34" s="22"/>
      <c r="OMP34" s="22"/>
      <c r="OMQ34" s="22"/>
      <c r="OMR34" s="22"/>
      <c r="OMS34" s="22"/>
      <c r="OMT34" s="22"/>
      <c r="OMU34" s="22"/>
      <c r="OMV34" s="22"/>
      <c r="OMW34" s="22"/>
      <c r="OMX34" s="22"/>
      <c r="OMY34" s="22"/>
      <c r="OMZ34" s="22"/>
      <c r="ONA34" s="22"/>
      <c r="ONB34" s="22"/>
      <c r="ONC34" s="22"/>
      <c r="OND34" s="22"/>
      <c r="ONE34" s="22"/>
      <c r="ONF34" s="22"/>
      <c r="ONG34" s="22"/>
      <c r="ONH34" s="22"/>
      <c r="ONI34" s="22"/>
      <c r="ONJ34" s="22"/>
      <c r="ONK34" s="22"/>
      <c r="ONL34" s="22"/>
      <c r="ONM34" s="22"/>
      <c r="ONN34" s="22"/>
      <c r="ONO34" s="22"/>
      <c r="ONP34" s="22"/>
      <c r="ONQ34" s="22"/>
      <c r="ONR34" s="22"/>
      <c r="ONS34" s="22"/>
      <c r="ONT34" s="22"/>
      <c r="ONU34" s="22"/>
      <c r="ONV34" s="22"/>
      <c r="ONW34" s="22"/>
      <c r="ONX34" s="22"/>
      <c r="ONY34" s="22"/>
      <c r="ONZ34" s="22"/>
      <c r="OOA34" s="22"/>
      <c r="OOB34" s="22"/>
      <c r="OOC34" s="22"/>
      <c r="OOD34" s="22"/>
      <c r="OOE34" s="22"/>
      <c r="OOF34" s="22"/>
      <c r="OOG34" s="22"/>
      <c r="OOH34" s="22"/>
      <c r="OOI34" s="22"/>
      <c r="OOJ34" s="22"/>
      <c r="OOK34" s="22"/>
      <c r="OOL34" s="22"/>
      <c r="OOM34" s="22"/>
      <c r="OON34" s="22"/>
      <c r="OOO34" s="22"/>
      <c r="OOP34" s="22"/>
      <c r="OOQ34" s="22"/>
      <c r="OOR34" s="22"/>
      <c r="OOS34" s="22"/>
      <c r="OOT34" s="22"/>
      <c r="OOU34" s="22"/>
      <c r="OOV34" s="22"/>
      <c r="OOW34" s="22"/>
      <c r="OOX34" s="22"/>
      <c r="OOY34" s="22"/>
      <c r="OOZ34" s="22"/>
      <c r="OPA34" s="22"/>
      <c r="OPB34" s="22"/>
      <c r="OPC34" s="22"/>
      <c r="OPD34" s="22"/>
      <c r="OPE34" s="22"/>
      <c r="OPF34" s="22"/>
      <c r="OPG34" s="22"/>
      <c r="OPH34" s="22"/>
      <c r="OPI34" s="22"/>
      <c r="OPJ34" s="22"/>
      <c r="OPK34" s="22"/>
      <c r="OPL34" s="22"/>
      <c r="OPM34" s="22"/>
      <c r="OPN34" s="22"/>
      <c r="OPO34" s="22"/>
      <c r="OPP34" s="22"/>
      <c r="OPQ34" s="22"/>
      <c r="OPR34" s="22"/>
      <c r="OPS34" s="22"/>
      <c r="OPT34" s="22"/>
      <c r="OPU34" s="22"/>
      <c r="OPV34" s="22"/>
      <c r="OPW34" s="22"/>
      <c r="OPX34" s="22"/>
      <c r="OPY34" s="22"/>
      <c r="OPZ34" s="22"/>
      <c r="OQA34" s="22"/>
      <c r="OQB34" s="22"/>
      <c r="OQC34" s="22"/>
      <c r="OQD34" s="22"/>
      <c r="OQE34" s="22"/>
      <c r="OQF34" s="22"/>
      <c r="OQG34" s="22"/>
      <c r="OQH34" s="22"/>
      <c r="OQI34" s="22"/>
      <c r="OQJ34" s="22"/>
      <c r="OQK34" s="22"/>
      <c r="OQL34" s="22"/>
      <c r="OQM34" s="22"/>
      <c r="OQN34" s="22"/>
      <c r="OQO34" s="22"/>
      <c r="OQP34" s="22"/>
      <c r="OQQ34" s="22"/>
      <c r="OQR34" s="22"/>
      <c r="OQS34" s="22"/>
      <c r="OQT34" s="22"/>
      <c r="OQU34" s="22"/>
      <c r="OQV34" s="22"/>
      <c r="OQW34" s="22"/>
      <c r="OQX34" s="22"/>
      <c r="OQY34" s="22"/>
      <c r="OQZ34" s="22"/>
      <c r="ORA34" s="22"/>
      <c r="ORB34" s="22"/>
      <c r="ORC34" s="22"/>
      <c r="ORD34" s="22"/>
      <c r="ORE34" s="22"/>
      <c r="ORF34" s="22"/>
      <c r="ORG34" s="30"/>
      <c r="ORH34" s="22"/>
      <c r="ORI34" s="22"/>
      <c r="ORJ34" s="22"/>
      <c r="ORK34" s="22"/>
      <c r="ORL34" s="22"/>
      <c r="ORM34" s="22"/>
      <c r="ORN34" s="22"/>
      <c r="ORO34" s="22"/>
      <c r="ORP34" s="22"/>
      <c r="ORQ34" s="22"/>
      <c r="ORR34" s="22"/>
      <c r="ORS34" s="22"/>
      <c r="ORT34" s="22"/>
      <c r="ORU34" s="22"/>
      <c r="ORV34" s="22"/>
      <c r="ORW34" s="22"/>
      <c r="ORX34" s="22"/>
      <c r="ORY34" s="22"/>
      <c r="ORZ34" s="22"/>
      <c r="OSA34" s="22"/>
      <c r="OSB34" s="22"/>
      <c r="OSC34" s="22"/>
      <c r="OSD34" s="22"/>
      <c r="OSE34" s="22"/>
      <c r="OSF34" s="22"/>
      <c r="OSG34" s="22"/>
      <c r="OSH34" s="22"/>
      <c r="OSI34" s="22"/>
      <c r="OSJ34" s="22"/>
      <c r="OSK34" s="22"/>
      <c r="OSL34" s="22"/>
      <c r="OSM34" s="22"/>
      <c r="OSN34" s="22"/>
      <c r="OSO34" s="22"/>
      <c r="OSP34" s="22"/>
      <c r="OSQ34" s="22"/>
      <c r="OSR34" s="22"/>
      <c r="OSS34" s="22"/>
      <c r="OST34" s="22"/>
      <c r="OSU34" s="22"/>
      <c r="OSV34" s="22"/>
      <c r="OSW34" s="22"/>
      <c r="OSX34" s="22"/>
      <c r="OSY34" s="22"/>
      <c r="OSZ34" s="22"/>
      <c r="OTA34" s="22"/>
      <c r="OTB34" s="22"/>
      <c r="OTC34" s="22"/>
      <c r="OTD34" s="22"/>
      <c r="OTE34" s="22"/>
      <c r="OTF34" s="22"/>
      <c r="OTG34" s="22"/>
      <c r="OTH34" s="22"/>
      <c r="OTI34" s="22"/>
      <c r="OTJ34" s="22"/>
      <c r="OTK34" s="22"/>
      <c r="OTL34" s="22"/>
      <c r="OTM34" s="22"/>
      <c r="OTN34" s="22"/>
      <c r="OTO34" s="22"/>
      <c r="OTP34" s="22"/>
      <c r="OTQ34" s="22"/>
      <c r="OTR34" s="22"/>
      <c r="OTS34" s="22"/>
      <c r="OTT34" s="22"/>
      <c r="OTU34" s="22"/>
      <c r="OTV34" s="22"/>
      <c r="OTW34" s="22"/>
      <c r="OTX34" s="22"/>
      <c r="OTY34" s="22"/>
      <c r="OTZ34" s="22"/>
      <c r="OUA34" s="22"/>
      <c r="OUB34" s="22"/>
      <c r="OUC34" s="22"/>
      <c r="OUD34" s="22"/>
      <c r="OUE34" s="22"/>
      <c r="OUF34" s="22"/>
      <c r="OUG34" s="22"/>
      <c r="OUH34" s="22"/>
      <c r="OUI34" s="22"/>
      <c r="OUJ34" s="22"/>
      <c r="OUK34" s="22"/>
      <c r="OUL34" s="22"/>
      <c r="OUM34" s="22"/>
      <c r="OUN34" s="22"/>
      <c r="OUO34" s="22"/>
      <c r="OUP34" s="22"/>
      <c r="OUQ34" s="22"/>
      <c r="OUR34" s="22"/>
      <c r="OUS34" s="22"/>
      <c r="OUT34" s="22"/>
      <c r="OUU34" s="22"/>
      <c r="OUV34" s="22"/>
      <c r="OUW34" s="22"/>
      <c r="OUX34" s="22"/>
      <c r="OUY34" s="22"/>
      <c r="OUZ34" s="22"/>
      <c r="OVA34" s="22"/>
      <c r="OVB34" s="22"/>
      <c r="OVC34" s="22"/>
      <c r="OVD34" s="22"/>
      <c r="OVE34" s="22"/>
      <c r="OVF34" s="22"/>
      <c r="OVG34" s="22"/>
      <c r="OVH34" s="22"/>
      <c r="OVI34" s="22"/>
      <c r="OVJ34" s="22"/>
      <c r="OVK34" s="22"/>
      <c r="OVL34" s="22"/>
      <c r="OVM34" s="22"/>
      <c r="OVN34" s="22"/>
      <c r="OVO34" s="22"/>
      <c r="OVP34" s="22"/>
      <c r="OVQ34" s="22"/>
      <c r="OVR34" s="22"/>
      <c r="OVS34" s="22"/>
      <c r="OVT34" s="22"/>
      <c r="OVU34" s="22"/>
      <c r="OVV34" s="22"/>
      <c r="OVW34" s="22"/>
      <c r="OVX34" s="22"/>
      <c r="OVY34" s="22"/>
      <c r="OVZ34" s="22"/>
      <c r="OWA34" s="22"/>
      <c r="OWB34" s="22"/>
      <c r="OWC34" s="22"/>
      <c r="OWD34" s="22"/>
      <c r="OWE34" s="22"/>
      <c r="OWF34" s="22"/>
      <c r="OWG34" s="22"/>
      <c r="OWH34" s="22"/>
      <c r="OWI34" s="22"/>
      <c r="OWJ34" s="22"/>
      <c r="OWK34" s="22"/>
      <c r="OWL34" s="22"/>
      <c r="OWM34" s="22"/>
      <c r="OWN34" s="22"/>
      <c r="OWO34" s="22"/>
      <c r="OWP34" s="22"/>
      <c r="OWQ34" s="22"/>
      <c r="OWR34" s="22"/>
      <c r="OWS34" s="22"/>
      <c r="OWT34" s="22"/>
      <c r="OWU34" s="22"/>
      <c r="OWV34" s="22"/>
      <c r="OWW34" s="22"/>
      <c r="OWX34" s="22"/>
      <c r="OWY34" s="22"/>
      <c r="OWZ34" s="22"/>
      <c r="OXA34" s="22"/>
      <c r="OXB34" s="22"/>
      <c r="OXC34" s="22"/>
      <c r="OXD34" s="22"/>
      <c r="OXE34" s="22"/>
      <c r="OXF34" s="22"/>
      <c r="OXG34" s="22"/>
      <c r="OXH34" s="22"/>
      <c r="OXI34" s="22"/>
      <c r="OXJ34" s="22"/>
      <c r="OXK34" s="22"/>
      <c r="OXL34" s="22"/>
      <c r="OXM34" s="22"/>
      <c r="OXN34" s="22"/>
      <c r="OXO34" s="22"/>
      <c r="OXP34" s="22"/>
      <c r="OXQ34" s="22"/>
      <c r="OXR34" s="22"/>
      <c r="OXS34" s="22"/>
      <c r="OXT34" s="22"/>
      <c r="OXU34" s="22"/>
      <c r="OXV34" s="22"/>
      <c r="OXW34" s="22"/>
      <c r="OXX34" s="22"/>
      <c r="OXY34" s="22"/>
      <c r="OXZ34" s="22"/>
      <c r="OYA34" s="22"/>
      <c r="OYB34" s="22"/>
      <c r="OYC34" s="22"/>
      <c r="OYD34" s="22"/>
      <c r="OYE34" s="22"/>
      <c r="OYF34" s="22"/>
      <c r="OYG34" s="22"/>
      <c r="OYH34" s="22"/>
      <c r="OYI34" s="22"/>
      <c r="OYJ34" s="22"/>
      <c r="OYK34" s="22"/>
      <c r="OYL34" s="22"/>
      <c r="OYM34" s="22"/>
      <c r="OYN34" s="22"/>
      <c r="OYO34" s="22"/>
      <c r="OYP34" s="22"/>
      <c r="OYQ34" s="22"/>
      <c r="OYR34" s="22"/>
      <c r="OYS34" s="22"/>
      <c r="OYT34" s="22"/>
      <c r="OYU34" s="22"/>
      <c r="OYV34" s="22"/>
      <c r="OYW34" s="22"/>
      <c r="OYX34" s="22"/>
      <c r="OYY34" s="22"/>
      <c r="OYZ34" s="22"/>
      <c r="OZA34" s="22"/>
      <c r="OZB34" s="22"/>
      <c r="OZC34" s="22"/>
      <c r="OZD34" s="22"/>
      <c r="OZE34" s="22"/>
      <c r="OZF34" s="22"/>
      <c r="OZG34" s="22"/>
      <c r="OZH34" s="22"/>
      <c r="OZI34" s="22"/>
      <c r="OZJ34" s="22"/>
      <c r="OZK34" s="22"/>
      <c r="OZL34" s="22"/>
      <c r="OZM34" s="22"/>
      <c r="OZN34" s="22"/>
      <c r="OZO34" s="22"/>
      <c r="OZP34" s="22"/>
      <c r="OZQ34" s="22"/>
      <c r="OZR34" s="22"/>
      <c r="OZS34" s="22"/>
      <c r="OZT34" s="22"/>
      <c r="OZU34" s="22"/>
      <c r="OZV34" s="22"/>
      <c r="OZW34" s="22"/>
      <c r="OZX34" s="22"/>
      <c r="OZY34" s="22"/>
      <c r="OZZ34" s="22"/>
      <c r="PAA34" s="22"/>
      <c r="PAB34" s="22"/>
      <c r="PAC34" s="22"/>
      <c r="PAD34" s="22"/>
      <c r="PAE34" s="22"/>
      <c r="PAF34" s="22"/>
      <c r="PAG34" s="22"/>
      <c r="PAH34" s="22"/>
      <c r="PAI34" s="22"/>
      <c r="PAJ34" s="22"/>
      <c r="PAK34" s="22"/>
      <c r="PAL34" s="22"/>
      <c r="PAM34" s="22"/>
      <c r="PAN34" s="22"/>
      <c r="PAO34" s="22"/>
      <c r="PAP34" s="22"/>
      <c r="PAQ34" s="22"/>
      <c r="PAR34" s="22"/>
      <c r="PAS34" s="22"/>
      <c r="PAT34" s="22"/>
      <c r="PAU34" s="22"/>
      <c r="PAV34" s="22"/>
      <c r="PAW34" s="22"/>
      <c r="PAX34" s="22"/>
      <c r="PAY34" s="22"/>
      <c r="PAZ34" s="22"/>
      <c r="PBA34" s="22"/>
      <c r="PBB34" s="22"/>
      <c r="PBC34" s="22"/>
      <c r="PBD34" s="22"/>
      <c r="PBE34" s="22"/>
      <c r="PBF34" s="22"/>
      <c r="PBG34" s="22"/>
      <c r="PBH34" s="22"/>
      <c r="PBI34" s="22"/>
      <c r="PBJ34" s="22"/>
      <c r="PBK34" s="22"/>
      <c r="PBL34" s="22"/>
      <c r="PBM34" s="22"/>
      <c r="PBN34" s="22"/>
      <c r="PBO34" s="22"/>
      <c r="PBP34" s="22"/>
      <c r="PBQ34" s="22"/>
      <c r="PBR34" s="22"/>
      <c r="PBS34" s="22"/>
      <c r="PBT34" s="22"/>
      <c r="PBU34" s="22"/>
      <c r="PBV34" s="22"/>
      <c r="PBW34" s="22"/>
      <c r="PBX34" s="22"/>
      <c r="PBY34" s="22"/>
      <c r="PBZ34" s="22"/>
      <c r="PCA34" s="22"/>
      <c r="PCB34" s="22"/>
      <c r="PCC34" s="22"/>
      <c r="PCD34" s="22"/>
      <c r="PCE34" s="22"/>
      <c r="PCF34" s="22"/>
      <c r="PCG34" s="22"/>
      <c r="PCH34" s="22"/>
      <c r="PCI34" s="22"/>
      <c r="PCJ34" s="22"/>
      <c r="PCK34" s="22"/>
      <c r="PCL34" s="22"/>
      <c r="PCM34" s="22"/>
      <c r="PCN34" s="22"/>
      <c r="PCO34" s="22"/>
      <c r="PCP34" s="22"/>
      <c r="PCQ34" s="22"/>
      <c r="PCR34" s="22"/>
      <c r="PCS34" s="22"/>
      <c r="PCT34" s="22"/>
      <c r="PCU34" s="22"/>
      <c r="PCV34" s="22"/>
      <c r="PCW34" s="22"/>
      <c r="PCX34" s="22"/>
      <c r="PCY34" s="22"/>
      <c r="PCZ34" s="22"/>
      <c r="PDA34" s="22"/>
      <c r="PDB34" s="22"/>
      <c r="PDC34" s="22"/>
      <c r="PDD34" s="22"/>
      <c r="PDE34" s="22"/>
      <c r="PDF34" s="22"/>
      <c r="PDG34" s="22"/>
      <c r="PDH34" s="22"/>
      <c r="PDI34" s="22"/>
      <c r="PDJ34" s="22"/>
      <c r="PDK34" s="22"/>
      <c r="PDL34" s="22"/>
      <c r="PDM34" s="22"/>
      <c r="PDN34" s="22"/>
      <c r="PDO34" s="22"/>
      <c r="PDP34" s="22"/>
      <c r="PDQ34" s="22"/>
      <c r="PDR34" s="22"/>
      <c r="PDS34" s="22"/>
      <c r="PDT34" s="22"/>
      <c r="PDU34" s="22"/>
      <c r="PDV34" s="22"/>
      <c r="PDW34" s="22"/>
      <c r="PDX34" s="22"/>
      <c r="PDY34" s="22"/>
      <c r="PDZ34" s="22"/>
      <c r="PEA34" s="22"/>
      <c r="PEB34" s="22"/>
      <c r="PEC34" s="22"/>
      <c r="PED34" s="22"/>
      <c r="PEE34" s="22"/>
      <c r="PEF34" s="22"/>
      <c r="PEG34" s="22"/>
      <c r="PEH34" s="22"/>
      <c r="PEI34" s="22"/>
      <c r="PEJ34" s="22"/>
      <c r="PEK34" s="22"/>
      <c r="PEL34" s="22"/>
      <c r="PEM34" s="22"/>
      <c r="PEN34" s="22"/>
      <c r="PEO34" s="22"/>
      <c r="PEP34" s="22"/>
      <c r="PEQ34" s="22"/>
      <c r="PER34" s="22"/>
      <c r="PES34" s="22"/>
      <c r="PET34" s="22"/>
      <c r="PEU34" s="22"/>
      <c r="PEV34" s="22"/>
      <c r="PEW34" s="22"/>
      <c r="PEX34" s="22"/>
      <c r="PEY34" s="22"/>
      <c r="PEZ34" s="22"/>
      <c r="PFA34" s="22"/>
      <c r="PFB34" s="22"/>
      <c r="PFC34" s="22"/>
      <c r="PFD34" s="22"/>
      <c r="PFE34" s="22"/>
      <c r="PFF34" s="22"/>
      <c r="PFG34" s="22"/>
      <c r="PFH34" s="22"/>
      <c r="PFI34" s="30"/>
      <c r="PFJ34" s="22"/>
      <c r="PFK34" s="22"/>
      <c r="PFL34" s="22"/>
      <c r="PFM34" s="22"/>
      <c r="PFN34" s="22"/>
      <c r="PFO34" s="22"/>
      <c r="PFP34" s="22"/>
      <c r="PFQ34" s="22"/>
      <c r="PFR34" s="22"/>
      <c r="PFS34" s="22"/>
      <c r="PFT34" s="22"/>
      <c r="PFU34" s="22"/>
      <c r="PFV34" s="22"/>
      <c r="PFW34" s="22"/>
      <c r="PFX34" s="22"/>
      <c r="PFY34" s="22"/>
      <c r="PFZ34" s="22"/>
      <c r="PGA34" s="22"/>
      <c r="PGB34" s="22"/>
      <c r="PGC34" s="22"/>
      <c r="PGD34" s="22"/>
      <c r="PGE34" s="22"/>
      <c r="PGF34" s="22"/>
      <c r="PGG34" s="22"/>
      <c r="PGH34" s="22"/>
      <c r="PGI34" s="22"/>
      <c r="PGJ34" s="22"/>
      <c r="PGK34" s="22"/>
      <c r="PGL34" s="22"/>
      <c r="PGM34" s="22"/>
      <c r="PGN34" s="22"/>
      <c r="PGO34" s="22"/>
      <c r="PGP34" s="22"/>
      <c r="PGQ34" s="22"/>
      <c r="PGR34" s="22"/>
      <c r="PGS34" s="22"/>
      <c r="PGT34" s="22"/>
      <c r="PGU34" s="22"/>
      <c r="PGV34" s="22"/>
      <c r="PGW34" s="22"/>
      <c r="PGX34" s="22"/>
      <c r="PGY34" s="22"/>
      <c r="PGZ34" s="22"/>
      <c r="PHA34" s="22"/>
      <c r="PHB34" s="22"/>
      <c r="PHC34" s="22"/>
      <c r="PHD34" s="22"/>
      <c r="PHE34" s="22"/>
      <c r="PHF34" s="22"/>
      <c r="PHG34" s="22"/>
      <c r="PHH34" s="22"/>
      <c r="PHI34" s="22"/>
      <c r="PHJ34" s="22"/>
      <c r="PHK34" s="22"/>
      <c r="PHL34" s="22"/>
      <c r="PHM34" s="22"/>
      <c r="PHN34" s="22"/>
      <c r="PHO34" s="22"/>
      <c r="PHP34" s="22"/>
      <c r="PHQ34" s="22"/>
      <c r="PHR34" s="22"/>
      <c r="PHS34" s="22"/>
      <c r="PHT34" s="22"/>
      <c r="PHU34" s="22"/>
      <c r="PHV34" s="22"/>
      <c r="PHW34" s="22"/>
      <c r="PHX34" s="22"/>
      <c r="PHY34" s="22"/>
      <c r="PHZ34" s="22"/>
      <c r="PIA34" s="22"/>
      <c r="PIB34" s="22"/>
      <c r="PIC34" s="22"/>
      <c r="PID34" s="22"/>
      <c r="PIE34" s="22"/>
      <c r="PIF34" s="22"/>
      <c r="PIG34" s="22"/>
      <c r="PIH34" s="22"/>
      <c r="PII34" s="22"/>
      <c r="PIJ34" s="22"/>
      <c r="PIK34" s="22"/>
      <c r="PIL34" s="22"/>
      <c r="PIM34" s="22"/>
      <c r="PIN34" s="22"/>
      <c r="PIO34" s="22"/>
      <c r="PIP34" s="22"/>
      <c r="PIQ34" s="22"/>
      <c r="PIR34" s="22"/>
      <c r="PIS34" s="22"/>
      <c r="PIT34" s="22"/>
      <c r="PIU34" s="22"/>
      <c r="PIV34" s="22"/>
      <c r="PIW34" s="22"/>
      <c r="PIX34" s="22"/>
      <c r="PIY34" s="22"/>
      <c r="PIZ34" s="22"/>
      <c r="PJA34" s="22"/>
      <c r="PJB34" s="22"/>
      <c r="PJC34" s="22"/>
      <c r="PJD34" s="22"/>
      <c r="PJE34" s="22"/>
      <c r="PJF34" s="22"/>
      <c r="PJG34" s="22"/>
      <c r="PJH34" s="22"/>
      <c r="PJI34" s="22"/>
      <c r="PJJ34" s="22"/>
      <c r="PJK34" s="22"/>
      <c r="PJL34" s="22"/>
      <c r="PJM34" s="22"/>
      <c r="PJN34" s="22"/>
      <c r="PJO34" s="22"/>
      <c r="PJP34" s="22"/>
      <c r="PJQ34" s="22"/>
      <c r="PJR34" s="22"/>
      <c r="PJS34" s="22"/>
      <c r="PJT34" s="22"/>
      <c r="PJU34" s="22"/>
      <c r="PJV34" s="22"/>
      <c r="PJW34" s="22"/>
      <c r="PJX34" s="22"/>
      <c r="PJY34" s="22"/>
      <c r="PJZ34" s="22"/>
      <c r="PKA34" s="22"/>
      <c r="PKB34" s="22"/>
      <c r="PKC34" s="22"/>
      <c r="PKD34" s="22"/>
      <c r="PKE34" s="22"/>
      <c r="PKF34" s="22"/>
      <c r="PKG34" s="22"/>
      <c r="PKH34" s="22"/>
      <c r="PKI34" s="22"/>
      <c r="PKJ34" s="22"/>
      <c r="PKK34" s="22"/>
      <c r="PKL34" s="22"/>
      <c r="PKM34" s="22"/>
      <c r="PKN34" s="22"/>
      <c r="PKO34" s="22"/>
      <c r="PKP34" s="22"/>
      <c r="PKQ34" s="22"/>
      <c r="PKR34" s="22"/>
      <c r="PKS34" s="22"/>
      <c r="PKT34" s="22"/>
      <c r="PKU34" s="22"/>
      <c r="PKV34" s="22"/>
      <c r="PKW34" s="22"/>
      <c r="PKX34" s="22"/>
      <c r="PKY34" s="22"/>
      <c r="PKZ34" s="22"/>
      <c r="PLA34" s="22"/>
      <c r="PLB34" s="22"/>
      <c r="PLC34" s="22"/>
      <c r="PLD34" s="22"/>
      <c r="PLE34" s="22"/>
      <c r="PLF34" s="22"/>
      <c r="PLG34" s="22"/>
      <c r="PLH34" s="22"/>
      <c r="PLI34" s="22"/>
      <c r="PLJ34" s="22"/>
      <c r="PLK34" s="22"/>
      <c r="PLL34" s="22"/>
      <c r="PLM34" s="22"/>
      <c r="PLN34" s="22"/>
      <c r="PLO34" s="22"/>
      <c r="PLP34" s="22"/>
      <c r="PLQ34" s="22"/>
      <c r="PLR34" s="22"/>
      <c r="PLS34" s="22"/>
      <c r="PLT34" s="22"/>
      <c r="PLU34" s="22"/>
      <c r="PLV34" s="22"/>
      <c r="PLW34" s="22"/>
      <c r="PLX34" s="22"/>
      <c r="PLY34" s="22"/>
      <c r="PLZ34" s="22"/>
      <c r="PMA34" s="22"/>
      <c r="PMB34" s="22"/>
      <c r="PMC34" s="22"/>
      <c r="PMD34" s="22"/>
      <c r="PME34" s="22"/>
      <c r="PMF34" s="22"/>
      <c r="PMG34" s="22"/>
      <c r="PMH34" s="22"/>
      <c r="PMI34" s="22"/>
      <c r="PMJ34" s="22"/>
      <c r="PMK34" s="22"/>
      <c r="PML34" s="22"/>
      <c r="PMM34" s="22"/>
      <c r="PMN34" s="22"/>
      <c r="PMO34" s="22"/>
      <c r="PMP34" s="22"/>
      <c r="PMQ34" s="22"/>
      <c r="PMR34" s="22"/>
      <c r="PMS34" s="22"/>
      <c r="PMT34" s="22"/>
      <c r="PMU34" s="22"/>
      <c r="PMV34" s="22"/>
      <c r="PMW34" s="22"/>
      <c r="PMX34" s="22"/>
      <c r="PMY34" s="22"/>
      <c r="PMZ34" s="22"/>
      <c r="PNA34" s="22"/>
      <c r="PNB34" s="22"/>
      <c r="PNC34" s="22"/>
      <c r="PND34" s="22"/>
      <c r="PNE34" s="22"/>
      <c r="PNF34" s="22"/>
      <c r="PNG34" s="22"/>
      <c r="PNH34" s="22"/>
      <c r="PNI34" s="22"/>
      <c r="PNJ34" s="22"/>
      <c r="PNK34" s="22"/>
      <c r="PNL34" s="22"/>
      <c r="PNM34" s="22"/>
      <c r="PNN34" s="22"/>
      <c r="PNO34" s="22"/>
      <c r="PNP34" s="22"/>
      <c r="PNQ34" s="22"/>
      <c r="PNR34" s="22"/>
      <c r="PNS34" s="22"/>
      <c r="PNT34" s="22"/>
      <c r="PNU34" s="22"/>
      <c r="PNV34" s="22"/>
      <c r="PNW34" s="22"/>
      <c r="PNX34" s="22"/>
      <c r="PNY34" s="22"/>
      <c r="PNZ34" s="22"/>
      <c r="POA34" s="22"/>
      <c r="POB34" s="22"/>
      <c r="POC34" s="22"/>
      <c r="POD34" s="22"/>
      <c r="POE34" s="22"/>
      <c r="POF34" s="22"/>
      <c r="POG34" s="22"/>
      <c r="POH34" s="22"/>
      <c r="POI34" s="22"/>
      <c r="POJ34" s="22"/>
      <c r="POK34" s="22"/>
      <c r="POL34" s="22"/>
      <c r="POM34" s="22"/>
      <c r="PON34" s="22"/>
      <c r="POO34" s="22"/>
      <c r="POP34" s="22"/>
      <c r="POQ34" s="22"/>
      <c r="POR34" s="22"/>
      <c r="POS34" s="22"/>
      <c r="POT34" s="22"/>
      <c r="POU34" s="22"/>
      <c r="POV34" s="22"/>
      <c r="POW34" s="22"/>
      <c r="POX34" s="22"/>
      <c r="POY34" s="22"/>
      <c r="POZ34" s="22"/>
      <c r="PPA34" s="22"/>
      <c r="PPB34" s="22"/>
      <c r="PPC34" s="22"/>
      <c r="PPD34" s="22"/>
      <c r="PPE34" s="22"/>
      <c r="PPF34" s="22"/>
      <c r="PPG34" s="22"/>
      <c r="PPH34" s="22"/>
      <c r="PPI34" s="22"/>
      <c r="PPJ34" s="22"/>
      <c r="PPK34" s="22"/>
      <c r="PPL34" s="22"/>
      <c r="PPM34" s="22"/>
      <c r="PPN34" s="22"/>
      <c r="PPO34" s="22"/>
      <c r="PPP34" s="22"/>
      <c r="PPQ34" s="22"/>
      <c r="PPR34" s="22"/>
      <c r="PPS34" s="22"/>
      <c r="PPT34" s="22"/>
      <c r="PPU34" s="22"/>
      <c r="PPV34" s="22"/>
      <c r="PPW34" s="22"/>
      <c r="PPX34" s="22"/>
      <c r="PPY34" s="22"/>
      <c r="PPZ34" s="22"/>
      <c r="PQA34" s="22"/>
      <c r="PQB34" s="22"/>
      <c r="PQC34" s="22"/>
      <c r="PQD34" s="22"/>
      <c r="PQE34" s="22"/>
      <c r="PQF34" s="22"/>
      <c r="PQG34" s="22"/>
      <c r="PQH34" s="22"/>
      <c r="PQI34" s="22"/>
      <c r="PQJ34" s="22"/>
      <c r="PQK34" s="22"/>
      <c r="PQL34" s="22"/>
      <c r="PQM34" s="22"/>
      <c r="PQN34" s="22"/>
      <c r="PQO34" s="22"/>
      <c r="PQP34" s="22"/>
      <c r="PQQ34" s="22"/>
      <c r="PQR34" s="22"/>
      <c r="PQS34" s="22"/>
      <c r="PQT34" s="22"/>
      <c r="PQU34" s="22"/>
      <c r="PQV34" s="22"/>
      <c r="PQW34" s="22"/>
      <c r="PQX34" s="22"/>
      <c r="PQY34" s="22"/>
      <c r="PQZ34" s="22"/>
      <c r="PRA34" s="22"/>
      <c r="PRB34" s="22"/>
      <c r="PRC34" s="22"/>
      <c r="PRD34" s="22"/>
      <c r="PRE34" s="22"/>
      <c r="PRF34" s="22"/>
      <c r="PRG34" s="22"/>
      <c r="PRH34" s="22"/>
      <c r="PRI34" s="22"/>
      <c r="PRJ34" s="22"/>
      <c r="PRK34" s="22"/>
      <c r="PRL34" s="22"/>
      <c r="PRM34" s="22"/>
      <c r="PRN34" s="22"/>
      <c r="PRO34" s="22"/>
      <c r="PRP34" s="22"/>
      <c r="PRQ34" s="22"/>
      <c r="PRR34" s="22"/>
      <c r="PRS34" s="22"/>
      <c r="PRT34" s="22"/>
      <c r="PRU34" s="22"/>
      <c r="PRV34" s="22"/>
      <c r="PRW34" s="22"/>
      <c r="PRX34" s="22"/>
      <c r="PRY34" s="22"/>
      <c r="PRZ34" s="22"/>
      <c r="PSA34" s="22"/>
      <c r="PSB34" s="22"/>
      <c r="PSC34" s="22"/>
      <c r="PSD34" s="22"/>
      <c r="PSE34" s="22"/>
      <c r="PSF34" s="22"/>
      <c r="PSG34" s="22"/>
      <c r="PSH34" s="22"/>
      <c r="PSI34" s="22"/>
      <c r="PSJ34" s="22"/>
      <c r="PSK34" s="22"/>
      <c r="PSL34" s="22"/>
      <c r="PSM34" s="22"/>
      <c r="PSN34" s="22"/>
      <c r="PSO34" s="22"/>
      <c r="PSP34" s="22"/>
      <c r="PSQ34" s="22"/>
      <c r="PSR34" s="22"/>
      <c r="PSS34" s="22"/>
      <c r="PST34" s="22"/>
      <c r="PSU34" s="22"/>
      <c r="PSV34" s="22"/>
      <c r="PSW34" s="22"/>
      <c r="PSX34" s="22"/>
      <c r="PSY34" s="22"/>
      <c r="PSZ34" s="22"/>
      <c r="PTA34" s="22"/>
      <c r="PTB34" s="22"/>
      <c r="PTC34" s="22"/>
      <c r="PTD34" s="22"/>
      <c r="PTE34" s="22"/>
      <c r="PTF34" s="22"/>
      <c r="PTG34" s="22"/>
      <c r="PTH34" s="22"/>
      <c r="PTI34" s="22"/>
      <c r="PTJ34" s="22"/>
      <c r="PTK34" s="30"/>
      <c r="PTL34" s="22"/>
      <c r="PTM34" s="22"/>
      <c r="PTN34" s="22"/>
      <c r="PTO34" s="22"/>
      <c r="PTP34" s="22"/>
      <c r="PTQ34" s="22"/>
      <c r="PTR34" s="22"/>
      <c r="PTS34" s="22"/>
      <c r="PTT34" s="22"/>
      <c r="PTU34" s="22"/>
      <c r="PTV34" s="22"/>
      <c r="PTW34" s="22"/>
      <c r="PTX34" s="22"/>
      <c r="PTY34" s="22"/>
      <c r="PTZ34" s="22"/>
      <c r="PUA34" s="22"/>
      <c r="PUB34" s="22"/>
      <c r="PUC34" s="22"/>
      <c r="PUD34" s="22"/>
      <c r="PUE34" s="22"/>
      <c r="PUF34" s="22"/>
      <c r="PUG34" s="22"/>
      <c r="PUH34" s="22"/>
      <c r="PUI34" s="22"/>
      <c r="PUJ34" s="22"/>
      <c r="PUK34" s="22"/>
      <c r="PUL34" s="22"/>
      <c r="PUM34" s="22"/>
      <c r="PUN34" s="22"/>
      <c r="PUO34" s="22"/>
      <c r="PUP34" s="22"/>
      <c r="PUQ34" s="22"/>
      <c r="PUR34" s="22"/>
      <c r="PUS34" s="22"/>
      <c r="PUT34" s="22"/>
      <c r="PUU34" s="22"/>
      <c r="PUV34" s="22"/>
      <c r="PUW34" s="22"/>
      <c r="PUX34" s="22"/>
      <c r="PUY34" s="22"/>
      <c r="PUZ34" s="22"/>
      <c r="PVA34" s="22"/>
      <c r="PVB34" s="22"/>
      <c r="PVC34" s="22"/>
      <c r="PVD34" s="22"/>
      <c r="PVE34" s="22"/>
      <c r="PVF34" s="22"/>
      <c r="PVG34" s="22"/>
      <c r="PVH34" s="22"/>
      <c r="PVI34" s="22"/>
      <c r="PVJ34" s="22"/>
      <c r="PVK34" s="22"/>
      <c r="PVL34" s="22"/>
      <c r="PVM34" s="22"/>
      <c r="PVN34" s="22"/>
      <c r="PVO34" s="22"/>
      <c r="PVP34" s="22"/>
      <c r="PVQ34" s="22"/>
      <c r="PVR34" s="22"/>
      <c r="PVS34" s="22"/>
      <c r="PVT34" s="22"/>
      <c r="PVU34" s="22"/>
      <c r="PVV34" s="22"/>
      <c r="PVW34" s="22"/>
      <c r="PVX34" s="22"/>
      <c r="PVY34" s="22"/>
      <c r="PVZ34" s="22"/>
      <c r="PWA34" s="22"/>
      <c r="PWB34" s="22"/>
      <c r="PWC34" s="22"/>
      <c r="PWD34" s="22"/>
      <c r="PWE34" s="22"/>
      <c r="PWF34" s="22"/>
      <c r="PWG34" s="22"/>
      <c r="PWH34" s="22"/>
      <c r="PWI34" s="22"/>
      <c r="PWJ34" s="22"/>
      <c r="PWK34" s="22"/>
      <c r="PWL34" s="22"/>
      <c r="PWM34" s="22"/>
      <c r="PWN34" s="22"/>
      <c r="PWO34" s="22"/>
      <c r="PWP34" s="22"/>
      <c r="PWQ34" s="22"/>
      <c r="PWR34" s="22"/>
      <c r="PWS34" s="22"/>
      <c r="PWT34" s="22"/>
      <c r="PWU34" s="22"/>
      <c r="PWV34" s="22"/>
      <c r="PWW34" s="22"/>
      <c r="PWX34" s="22"/>
      <c r="PWY34" s="22"/>
      <c r="PWZ34" s="22"/>
      <c r="PXA34" s="22"/>
      <c r="PXB34" s="22"/>
      <c r="PXC34" s="22"/>
      <c r="PXD34" s="22"/>
      <c r="PXE34" s="22"/>
      <c r="PXF34" s="22"/>
      <c r="PXG34" s="22"/>
      <c r="PXH34" s="22"/>
      <c r="PXI34" s="22"/>
      <c r="PXJ34" s="22"/>
      <c r="PXK34" s="22"/>
      <c r="PXL34" s="22"/>
      <c r="PXM34" s="22"/>
      <c r="PXN34" s="22"/>
      <c r="PXO34" s="22"/>
      <c r="PXP34" s="22"/>
      <c r="PXQ34" s="22"/>
      <c r="PXR34" s="22"/>
      <c r="PXS34" s="22"/>
      <c r="PXT34" s="22"/>
      <c r="PXU34" s="22"/>
      <c r="PXV34" s="22"/>
      <c r="PXW34" s="22"/>
      <c r="PXX34" s="22"/>
      <c r="PXY34" s="22"/>
      <c r="PXZ34" s="22"/>
      <c r="PYA34" s="22"/>
      <c r="PYB34" s="22"/>
      <c r="PYC34" s="22"/>
      <c r="PYD34" s="22"/>
      <c r="PYE34" s="22"/>
      <c r="PYF34" s="22"/>
      <c r="PYG34" s="22"/>
      <c r="PYH34" s="22"/>
      <c r="PYI34" s="22"/>
      <c r="PYJ34" s="22"/>
      <c r="PYK34" s="22"/>
      <c r="PYL34" s="22"/>
      <c r="PYM34" s="22"/>
      <c r="PYN34" s="22"/>
      <c r="PYO34" s="22"/>
      <c r="PYP34" s="22"/>
      <c r="PYQ34" s="22"/>
      <c r="PYR34" s="22"/>
      <c r="PYS34" s="22"/>
      <c r="PYT34" s="22"/>
      <c r="PYU34" s="22"/>
      <c r="PYV34" s="22"/>
      <c r="PYW34" s="22"/>
      <c r="PYX34" s="22"/>
      <c r="PYY34" s="22"/>
      <c r="PYZ34" s="22"/>
      <c r="PZA34" s="22"/>
      <c r="PZB34" s="22"/>
      <c r="PZC34" s="22"/>
      <c r="PZD34" s="22"/>
      <c r="PZE34" s="22"/>
      <c r="PZF34" s="22"/>
      <c r="PZG34" s="22"/>
      <c r="PZH34" s="22"/>
      <c r="PZI34" s="22"/>
      <c r="PZJ34" s="22"/>
      <c r="PZK34" s="22"/>
      <c r="PZL34" s="22"/>
      <c r="PZM34" s="22"/>
      <c r="PZN34" s="22"/>
      <c r="PZO34" s="22"/>
      <c r="PZP34" s="22"/>
      <c r="PZQ34" s="22"/>
      <c r="PZR34" s="22"/>
      <c r="PZS34" s="22"/>
      <c r="PZT34" s="22"/>
      <c r="PZU34" s="22"/>
      <c r="PZV34" s="22"/>
      <c r="PZW34" s="22"/>
      <c r="PZX34" s="22"/>
      <c r="PZY34" s="22"/>
      <c r="PZZ34" s="22"/>
      <c r="QAA34" s="22"/>
      <c r="QAB34" s="22"/>
      <c r="QAC34" s="22"/>
      <c r="QAD34" s="22"/>
      <c r="QAE34" s="22"/>
      <c r="QAF34" s="22"/>
      <c r="QAG34" s="22"/>
      <c r="QAH34" s="22"/>
      <c r="QAI34" s="22"/>
      <c r="QAJ34" s="22"/>
      <c r="QAK34" s="22"/>
      <c r="QAL34" s="22"/>
      <c r="QAM34" s="22"/>
      <c r="QAN34" s="22"/>
      <c r="QAO34" s="22"/>
      <c r="QAP34" s="22"/>
      <c r="QAQ34" s="22"/>
      <c r="QAR34" s="22"/>
      <c r="QAS34" s="22"/>
      <c r="QAT34" s="22"/>
      <c r="QAU34" s="22"/>
      <c r="QAV34" s="22"/>
      <c r="QAW34" s="22"/>
      <c r="QAX34" s="22"/>
      <c r="QAY34" s="22"/>
      <c r="QAZ34" s="22"/>
      <c r="QBA34" s="22"/>
      <c r="QBB34" s="22"/>
      <c r="QBC34" s="22"/>
      <c r="QBD34" s="22"/>
      <c r="QBE34" s="22"/>
      <c r="QBF34" s="22"/>
      <c r="QBG34" s="22"/>
      <c r="QBH34" s="22"/>
      <c r="QBI34" s="22"/>
      <c r="QBJ34" s="22"/>
      <c r="QBK34" s="22"/>
      <c r="QBL34" s="22"/>
      <c r="QBM34" s="22"/>
      <c r="QBN34" s="22"/>
      <c r="QBO34" s="22"/>
      <c r="QBP34" s="22"/>
      <c r="QBQ34" s="22"/>
      <c r="QBR34" s="22"/>
      <c r="QBS34" s="22"/>
      <c r="QBT34" s="22"/>
      <c r="QBU34" s="22"/>
      <c r="QBV34" s="22"/>
      <c r="QBW34" s="22"/>
      <c r="QBX34" s="22"/>
      <c r="QBY34" s="22"/>
      <c r="QBZ34" s="22"/>
      <c r="QCA34" s="22"/>
      <c r="QCB34" s="22"/>
      <c r="QCC34" s="22"/>
      <c r="QCD34" s="22"/>
      <c r="QCE34" s="22"/>
      <c r="QCF34" s="22"/>
      <c r="QCG34" s="22"/>
      <c r="QCH34" s="22"/>
      <c r="QCI34" s="22"/>
      <c r="QCJ34" s="22"/>
      <c r="QCK34" s="22"/>
      <c r="QCL34" s="22"/>
      <c r="QCM34" s="22"/>
      <c r="QCN34" s="22"/>
      <c r="QCO34" s="22"/>
      <c r="QCP34" s="22"/>
      <c r="QCQ34" s="22"/>
      <c r="QCR34" s="22"/>
      <c r="QCS34" s="22"/>
      <c r="QCT34" s="22"/>
      <c r="QCU34" s="22"/>
      <c r="QCV34" s="22"/>
      <c r="QCW34" s="22"/>
      <c r="QCX34" s="22"/>
      <c r="QCY34" s="22"/>
      <c r="QCZ34" s="22"/>
      <c r="QDA34" s="22"/>
      <c r="QDB34" s="22"/>
      <c r="QDC34" s="22"/>
      <c r="QDD34" s="22"/>
      <c r="QDE34" s="22"/>
      <c r="QDF34" s="22"/>
      <c r="QDG34" s="22"/>
      <c r="QDH34" s="22"/>
      <c r="QDI34" s="22"/>
      <c r="QDJ34" s="22"/>
      <c r="QDK34" s="22"/>
      <c r="QDL34" s="22"/>
      <c r="QDM34" s="22"/>
      <c r="QDN34" s="22"/>
      <c r="QDO34" s="22"/>
      <c r="QDP34" s="22"/>
      <c r="QDQ34" s="22"/>
      <c r="QDR34" s="22"/>
      <c r="QDS34" s="22"/>
      <c r="QDT34" s="22"/>
      <c r="QDU34" s="22"/>
      <c r="QDV34" s="22"/>
      <c r="QDW34" s="22"/>
      <c r="QDX34" s="22"/>
      <c r="QDY34" s="22"/>
      <c r="QDZ34" s="22"/>
      <c r="QEA34" s="22"/>
      <c r="QEB34" s="22"/>
      <c r="QEC34" s="22"/>
      <c r="QED34" s="22"/>
      <c r="QEE34" s="22"/>
      <c r="QEF34" s="22"/>
      <c r="QEG34" s="22"/>
      <c r="QEH34" s="22"/>
      <c r="QEI34" s="22"/>
      <c r="QEJ34" s="22"/>
      <c r="QEK34" s="22"/>
      <c r="QEL34" s="22"/>
      <c r="QEM34" s="22"/>
      <c r="QEN34" s="22"/>
      <c r="QEO34" s="22"/>
      <c r="QEP34" s="22"/>
      <c r="QEQ34" s="22"/>
      <c r="QER34" s="22"/>
      <c r="QES34" s="22"/>
      <c r="QET34" s="22"/>
      <c r="QEU34" s="22"/>
      <c r="QEV34" s="22"/>
      <c r="QEW34" s="22"/>
      <c r="QEX34" s="22"/>
      <c r="QEY34" s="22"/>
      <c r="QEZ34" s="22"/>
      <c r="QFA34" s="22"/>
      <c r="QFB34" s="22"/>
      <c r="QFC34" s="22"/>
      <c r="QFD34" s="22"/>
      <c r="QFE34" s="22"/>
      <c r="QFF34" s="22"/>
      <c r="QFG34" s="22"/>
      <c r="QFH34" s="22"/>
      <c r="QFI34" s="22"/>
      <c r="QFJ34" s="22"/>
      <c r="QFK34" s="22"/>
      <c r="QFL34" s="22"/>
      <c r="QFM34" s="22"/>
      <c r="QFN34" s="22"/>
      <c r="QFO34" s="22"/>
      <c r="QFP34" s="22"/>
      <c r="QFQ34" s="22"/>
      <c r="QFR34" s="22"/>
      <c r="QFS34" s="22"/>
      <c r="QFT34" s="22"/>
      <c r="QFU34" s="22"/>
      <c r="QFV34" s="22"/>
      <c r="QFW34" s="22"/>
      <c r="QFX34" s="22"/>
      <c r="QFY34" s="22"/>
      <c r="QFZ34" s="22"/>
      <c r="QGA34" s="22"/>
      <c r="QGB34" s="22"/>
      <c r="QGC34" s="22"/>
      <c r="QGD34" s="22"/>
      <c r="QGE34" s="22"/>
      <c r="QGF34" s="22"/>
      <c r="QGG34" s="22"/>
      <c r="QGH34" s="22"/>
      <c r="QGI34" s="22"/>
      <c r="QGJ34" s="22"/>
      <c r="QGK34" s="22"/>
      <c r="QGL34" s="22"/>
      <c r="QGM34" s="22"/>
      <c r="QGN34" s="22"/>
      <c r="QGO34" s="22"/>
      <c r="QGP34" s="22"/>
      <c r="QGQ34" s="22"/>
      <c r="QGR34" s="22"/>
      <c r="QGS34" s="22"/>
      <c r="QGT34" s="22"/>
      <c r="QGU34" s="22"/>
      <c r="QGV34" s="22"/>
      <c r="QGW34" s="22"/>
      <c r="QGX34" s="22"/>
      <c r="QGY34" s="22"/>
      <c r="QGZ34" s="22"/>
      <c r="QHA34" s="22"/>
      <c r="QHB34" s="22"/>
      <c r="QHC34" s="22"/>
      <c r="QHD34" s="22"/>
      <c r="QHE34" s="22"/>
      <c r="QHF34" s="22"/>
      <c r="QHG34" s="22"/>
      <c r="QHH34" s="22"/>
      <c r="QHI34" s="22"/>
      <c r="QHJ34" s="22"/>
      <c r="QHK34" s="22"/>
      <c r="QHL34" s="22"/>
      <c r="QHM34" s="30"/>
      <c r="QHN34" s="22"/>
      <c r="QHO34" s="22"/>
      <c r="QHP34" s="22"/>
      <c r="QHQ34" s="22"/>
      <c r="QHR34" s="22"/>
      <c r="QHS34" s="22"/>
      <c r="QHT34" s="22"/>
      <c r="QHU34" s="22"/>
      <c r="QHV34" s="22"/>
      <c r="QHW34" s="22"/>
      <c r="QHX34" s="22"/>
      <c r="QHY34" s="22"/>
      <c r="QHZ34" s="22"/>
      <c r="QIA34" s="22"/>
      <c r="QIB34" s="22"/>
      <c r="QIC34" s="22"/>
      <c r="QID34" s="22"/>
      <c r="QIE34" s="22"/>
      <c r="QIF34" s="22"/>
      <c r="QIG34" s="22"/>
      <c r="QIH34" s="22"/>
      <c r="QII34" s="22"/>
      <c r="QIJ34" s="22"/>
      <c r="QIK34" s="22"/>
      <c r="QIL34" s="22"/>
      <c r="QIM34" s="22"/>
      <c r="QIN34" s="22"/>
      <c r="QIO34" s="22"/>
      <c r="QIP34" s="22"/>
      <c r="QIQ34" s="22"/>
      <c r="QIR34" s="22"/>
      <c r="QIS34" s="22"/>
      <c r="QIT34" s="22"/>
      <c r="QIU34" s="22"/>
      <c r="QIV34" s="22"/>
      <c r="QIW34" s="22"/>
      <c r="QIX34" s="22"/>
      <c r="QIY34" s="22"/>
      <c r="QIZ34" s="22"/>
      <c r="QJA34" s="22"/>
      <c r="QJB34" s="22"/>
      <c r="QJC34" s="22"/>
      <c r="QJD34" s="22"/>
      <c r="QJE34" s="22"/>
      <c r="QJF34" s="22"/>
      <c r="QJG34" s="22"/>
      <c r="QJH34" s="22"/>
      <c r="QJI34" s="22"/>
      <c r="QJJ34" s="22"/>
      <c r="QJK34" s="22"/>
      <c r="QJL34" s="22"/>
      <c r="QJM34" s="22"/>
      <c r="QJN34" s="22"/>
      <c r="QJO34" s="22"/>
      <c r="QJP34" s="22"/>
      <c r="QJQ34" s="22"/>
      <c r="QJR34" s="22"/>
      <c r="QJS34" s="22"/>
      <c r="QJT34" s="22"/>
      <c r="QJU34" s="22"/>
      <c r="QJV34" s="22"/>
      <c r="QJW34" s="22"/>
      <c r="QJX34" s="22"/>
      <c r="QJY34" s="22"/>
      <c r="QJZ34" s="22"/>
      <c r="QKA34" s="22"/>
      <c r="QKB34" s="22"/>
      <c r="QKC34" s="22"/>
      <c r="QKD34" s="22"/>
      <c r="QKE34" s="22"/>
      <c r="QKF34" s="22"/>
      <c r="QKG34" s="22"/>
      <c r="QKH34" s="22"/>
      <c r="QKI34" s="22"/>
      <c r="QKJ34" s="22"/>
      <c r="QKK34" s="22"/>
      <c r="QKL34" s="22"/>
      <c r="QKM34" s="22"/>
      <c r="QKN34" s="22"/>
      <c r="QKO34" s="22"/>
      <c r="QKP34" s="22"/>
      <c r="QKQ34" s="22"/>
      <c r="QKR34" s="22"/>
      <c r="QKS34" s="22"/>
      <c r="QKT34" s="22"/>
      <c r="QKU34" s="22"/>
      <c r="QKV34" s="22"/>
      <c r="QKW34" s="22"/>
      <c r="QKX34" s="22"/>
      <c r="QKY34" s="22"/>
      <c r="QKZ34" s="22"/>
      <c r="QLA34" s="22"/>
      <c r="QLB34" s="22"/>
      <c r="QLC34" s="22"/>
      <c r="QLD34" s="22"/>
      <c r="QLE34" s="22"/>
      <c r="QLF34" s="22"/>
      <c r="QLG34" s="22"/>
      <c r="QLH34" s="22"/>
      <c r="QLI34" s="22"/>
      <c r="QLJ34" s="22"/>
      <c r="QLK34" s="22"/>
      <c r="QLL34" s="22"/>
      <c r="QLM34" s="22"/>
      <c r="QLN34" s="22"/>
      <c r="QLO34" s="22"/>
      <c r="QLP34" s="22"/>
      <c r="QLQ34" s="22"/>
      <c r="QLR34" s="22"/>
      <c r="QLS34" s="22"/>
      <c r="QLT34" s="22"/>
      <c r="QLU34" s="22"/>
      <c r="QLV34" s="22"/>
      <c r="QLW34" s="22"/>
      <c r="QLX34" s="22"/>
      <c r="QLY34" s="22"/>
      <c r="QLZ34" s="22"/>
      <c r="QMA34" s="22"/>
      <c r="QMB34" s="22"/>
      <c r="QMC34" s="22"/>
      <c r="QMD34" s="22"/>
      <c r="QME34" s="22"/>
      <c r="QMF34" s="22"/>
      <c r="QMG34" s="22"/>
      <c r="QMH34" s="22"/>
      <c r="QMI34" s="22"/>
      <c r="QMJ34" s="22"/>
      <c r="QMK34" s="22"/>
      <c r="QML34" s="22"/>
      <c r="QMM34" s="22"/>
      <c r="QMN34" s="22"/>
      <c r="QMO34" s="22"/>
      <c r="QMP34" s="22"/>
      <c r="QMQ34" s="22"/>
      <c r="QMR34" s="22"/>
      <c r="QMS34" s="22"/>
      <c r="QMT34" s="22"/>
      <c r="QMU34" s="22"/>
      <c r="QMV34" s="22"/>
      <c r="QMW34" s="22"/>
      <c r="QMX34" s="22"/>
      <c r="QMY34" s="22"/>
      <c r="QMZ34" s="22"/>
      <c r="QNA34" s="22"/>
      <c r="QNB34" s="22"/>
      <c r="QNC34" s="22"/>
      <c r="QND34" s="22"/>
      <c r="QNE34" s="22"/>
      <c r="QNF34" s="22"/>
      <c r="QNG34" s="22"/>
      <c r="QNH34" s="22"/>
      <c r="QNI34" s="22"/>
      <c r="QNJ34" s="22"/>
      <c r="QNK34" s="22"/>
      <c r="QNL34" s="22"/>
      <c r="QNM34" s="22"/>
      <c r="QNN34" s="22"/>
      <c r="QNO34" s="22"/>
      <c r="QNP34" s="22"/>
      <c r="QNQ34" s="22"/>
      <c r="QNR34" s="22"/>
      <c r="QNS34" s="22"/>
      <c r="QNT34" s="22"/>
      <c r="QNU34" s="22"/>
      <c r="QNV34" s="22"/>
      <c r="QNW34" s="22"/>
      <c r="QNX34" s="22"/>
      <c r="QNY34" s="22"/>
      <c r="QNZ34" s="22"/>
      <c r="QOA34" s="22"/>
      <c r="QOB34" s="22"/>
      <c r="QOC34" s="22"/>
      <c r="QOD34" s="22"/>
      <c r="QOE34" s="22"/>
      <c r="QOF34" s="22"/>
      <c r="QOG34" s="22"/>
      <c r="QOH34" s="22"/>
      <c r="QOI34" s="22"/>
      <c r="QOJ34" s="22"/>
      <c r="QOK34" s="22"/>
      <c r="QOL34" s="22"/>
      <c r="QOM34" s="22"/>
      <c r="QON34" s="22"/>
      <c r="QOO34" s="22"/>
      <c r="QOP34" s="22"/>
      <c r="QOQ34" s="22"/>
      <c r="QOR34" s="22"/>
      <c r="QOS34" s="22"/>
      <c r="QOT34" s="22"/>
      <c r="QOU34" s="22"/>
      <c r="QOV34" s="22"/>
      <c r="QOW34" s="22"/>
      <c r="QOX34" s="22"/>
      <c r="QOY34" s="22"/>
      <c r="QOZ34" s="22"/>
      <c r="QPA34" s="22"/>
      <c r="QPB34" s="22"/>
      <c r="QPC34" s="22"/>
      <c r="QPD34" s="22"/>
      <c r="QPE34" s="22"/>
      <c r="QPF34" s="22"/>
      <c r="QPG34" s="22"/>
      <c r="QPH34" s="22"/>
      <c r="QPI34" s="22"/>
      <c r="QPJ34" s="22"/>
      <c r="QPK34" s="22"/>
      <c r="QPL34" s="22"/>
      <c r="QPM34" s="22"/>
      <c r="QPN34" s="22"/>
      <c r="QPO34" s="22"/>
      <c r="QPP34" s="22"/>
      <c r="QPQ34" s="22"/>
      <c r="QPR34" s="22"/>
      <c r="QPS34" s="22"/>
      <c r="QPT34" s="22"/>
      <c r="QPU34" s="22"/>
      <c r="QPV34" s="22"/>
      <c r="QPW34" s="22"/>
      <c r="QPX34" s="22"/>
      <c r="QPY34" s="22"/>
      <c r="QPZ34" s="22"/>
      <c r="QQA34" s="22"/>
      <c r="QQB34" s="22"/>
      <c r="QQC34" s="22"/>
      <c r="QQD34" s="22"/>
      <c r="QQE34" s="22"/>
      <c r="QQF34" s="22"/>
      <c r="QQG34" s="22"/>
      <c r="QQH34" s="22"/>
      <c r="QQI34" s="22"/>
      <c r="QQJ34" s="22"/>
      <c r="QQK34" s="22"/>
      <c r="QQL34" s="22"/>
      <c r="QQM34" s="22"/>
      <c r="QQN34" s="22"/>
      <c r="QQO34" s="22"/>
      <c r="QQP34" s="22"/>
      <c r="QQQ34" s="22"/>
      <c r="QQR34" s="22"/>
      <c r="QQS34" s="22"/>
      <c r="QQT34" s="22"/>
      <c r="QQU34" s="22"/>
      <c r="QQV34" s="22"/>
      <c r="QQW34" s="22"/>
      <c r="QQX34" s="22"/>
      <c r="QQY34" s="22"/>
      <c r="QQZ34" s="22"/>
      <c r="QRA34" s="22"/>
      <c r="QRB34" s="22"/>
      <c r="QRC34" s="22"/>
      <c r="QRD34" s="22"/>
      <c r="QRE34" s="22"/>
      <c r="QRF34" s="22"/>
      <c r="QRG34" s="22"/>
      <c r="QRH34" s="22"/>
      <c r="QRI34" s="22"/>
      <c r="QRJ34" s="22"/>
      <c r="QRK34" s="22"/>
      <c r="QRL34" s="22"/>
      <c r="QRM34" s="22"/>
      <c r="QRN34" s="22"/>
      <c r="QRO34" s="22"/>
      <c r="QRP34" s="22"/>
      <c r="QRQ34" s="22"/>
      <c r="QRR34" s="22"/>
      <c r="QRS34" s="22"/>
      <c r="QRT34" s="22"/>
      <c r="QRU34" s="22"/>
      <c r="QRV34" s="22"/>
      <c r="QRW34" s="22"/>
      <c r="QRX34" s="22"/>
      <c r="QRY34" s="22"/>
      <c r="QRZ34" s="22"/>
      <c r="QSA34" s="22"/>
      <c r="QSB34" s="22"/>
      <c r="QSC34" s="22"/>
      <c r="QSD34" s="22"/>
      <c r="QSE34" s="22"/>
      <c r="QSF34" s="22"/>
      <c r="QSG34" s="22"/>
      <c r="QSH34" s="22"/>
      <c r="QSI34" s="22"/>
      <c r="QSJ34" s="22"/>
      <c r="QSK34" s="22"/>
      <c r="QSL34" s="22"/>
      <c r="QSM34" s="22"/>
      <c r="QSN34" s="22"/>
      <c r="QSO34" s="22"/>
      <c r="QSP34" s="22"/>
      <c r="QSQ34" s="22"/>
      <c r="QSR34" s="22"/>
      <c r="QSS34" s="22"/>
      <c r="QST34" s="22"/>
      <c r="QSU34" s="22"/>
      <c r="QSV34" s="22"/>
      <c r="QSW34" s="22"/>
      <c r="QSX34" s="22"/>
      <c r="QSY34" s="22"/>
      <c r="QSZ34" s="22"/>
      <c r="QTA34" s="22"/>
      <c r="QTB34" s="22"/>
      <c r="QTC34" s="22"/>
      <c r="QTD34" s="22"/>
      <c r="QTE34" s="22"/>
      <c r="QTF34" s="22"/>
      <c r="QTG34" s="22"/>
      <c r="QTH34" s="22"/>
      <c r="QTI34" s="22"/>
      <c r="QTJ34" s="22"/>
      <c r="QTK34" s="22"/>
      <c r="QTL34" s="22"/>
      <c r="QTM34" s="22"/>
      <c r="QTN34" s="22"/>
      <c r="QTO34" s="22"/>
      <c r="QTP34" s="22"/>
      <c r="QTQ34" s="22"/>
      <c r="QTR34" s="22"/>
      <c r="QTS34" s="22"/>
      <c r="QTT34" s="22"/>
      <c r="QTU34" s="22"/>
      <c r="QTV34" s="22"/>
      <c r="QTW34" s="22"/>
      <c r="QTX34" s="22"/>
      <c r="QTY34" s="22"/>
      <c r="QTZ34" s="22"/>
      <c r="QUA34" s="22"/>
      <c r="QUB34" s="22"/>
      <c r="QUC34" s="22"/>
      <c r="QUD34" s="22"/>
      <c r="QUE34" s="22"/>
      <c r="QUF34" s="22"/>
      <c r="QUG34" s="22"/>
      <c r="QUH34" s="22"/>
      <c r="QUI34" s="22"/>
      <c r="QUJ34" s="22"/>
      <c r="QUK34" s="22"/>
      <c r="QUL34" s="22"/>
      <c r="QUM34" s="22"/>
      <c r="QUN34" s="22"/>
      <c r="QUO34" s="22"/>
      <c r="QUP34" s="22"/>
      <c r="QUQ34" s="22"/>
      <c r="QUR34" s="22"/>
      <c r="QUS34" s="22"/>
      <c r="QUT34" s="22"/>
      <c r="QUU34" s="22"/>
      <c r="QUV34" s="22"/>
      <c r="QUW34" s="22"/>
      <c r="QUX34" s="22"/>
      <c r="QUY34" s="22"/>
      <c r="QUZ34" s="22"/>
      <c r="QVA34" s="22"/>
      <c r="QVB34" s="22"/>
      <c r="QVC34" s="22"/>
      <c r="QVD34" s="22"/>
      <c r="QVE34" s="22"/>
      <c r="QVF34" s="22"/>
      <c r="QVG34" s="22"/>
      <c r="QVH34" s="22"/>
      <c r="QVI34" s="22"/>
      <c r="QVJ34" s="22"/>
      <c r="QVK34" s="22"/>
      <c r="QVL34" s="22"/>
      <c r="QVM34" s="22"/>
      <c r="QVN34" s="22"/>
      <c r="QVO34" s="30"/>
      <c r="QVP34" s="22"/>
      <c r="QVQ34" s="22"/>
      <c r="QVR34" s="22"/>
      <c r="QVS34" s="22"/>
      <c r="QVT34" s="22"/>
      <c r="QVU34" s="22"/>
      <c r="QVV34" s="22"/>
      <c r="QVW34" s="22"/>
      <c r="QVX34" s="22"/>
      <c r="QVY34" s="22"/>
      <c r="QVZ34" s="22"/>
      <c r="QWA34" s="22"/>
      <c r="QWB34" s="22"/>
      <c r="QWC34" s="22"/>
      <c r="QWD34" s="22"/>
      <c r="QWE34" s="22"/>
      <c r="QWF34" s="22"/>
      <c r="QWG34" s="22"/>
      <c r="QWH34" s="22"/>
      <c r="QWI34" s="22"/>
      <c r="QWJ34" s="22"/>
      <c r="QWK34" s="22"/>
      <c r="QWL34" s="22"/>
      <c r="QWM34" s="22"/>
      <c r="QWN34" s="22"/>
      <c r="QWO34" s="22"/>
      <c r="QWP34" s="22"/>
      <c r="QWQ34" s="22"/>
      <c r="QWR34" s="22"/>
      <c r="QWS34" s="22"/>
      <c r="QWT34" s="22"/>
      <c r="QWU34" s="22"/>
      <c r="QWV34" s="22"/>
      <c r="QWW34" s="22"/>
      <c r="QWX34" s="22"/>
      <c r="QWY34" s="22"/>
      <c r="QWZ34" s="22"/>
      <c r="QXA34" s="22"/>
      <c r="QXB34" s="22"/>
      <c r="QXC34" s="22"/>
      <c r="QXD34" s="22"/>
      <c r="QXE34" s="22"/>
      <c r="QXF34" s="22"/>
      <c r="QXG34" s="22"/>
      <c r="QXH34" s="22"/>
      <c r="QXI34" s="22"/>
      <c r="QXJ34" s="22"/>
      <c r="QXK34" s="22"/>
      <c r="QXL34" s="22"/>
      <c r="QXM34" s="22"/>
      <c r="QXN34" s="22"/>
      <c r="QXO34" s="22"/>
      <c r="QXP34" s="22"/>
      <c r="QXQ34" s="22"/>
      <c r="QXR34" s="22"/>
      <c r="QXS34" s="22"/>
      <c r="QXT34" s="22"/>
      <c r="QXU34" s="22"/>
      <c r="QXV34" s="22"/>
      <c r="QXW34" s="22"/>
      <c r="QXX34" s="22"/>
      <c r="QXY34" s="22"/>
      <c r="QXZ34" s="22"/>
      <c r="QYA34" s="22"/>
      <c r="QYB34" s="22"/>
      <c r="QYC34" s="22"/>
      <c r="QYD34" s="22"/>
      <c r="QYE34" s="22"/>
      <c r="QYF34" s="22"/>
      <c r="QYG34" s="22"/>
      <c r="QYH34" s="22"/>
      <c r="QYI34" s="22"/>
      <c r="QYJ34" s="22"/>
      <c r="QYK34" s="22"/>
      <c r="QYL34" s="22"/>
      <c r="QYM34" s="22"/>
      <c r="QYN34" s="22"/>
      <c r="QYO34" s="22"/>
      <c r="QYP34" s="22"/>
      <c r="QYQ34" s="22"/>
      <c r="QYR34" s="22"/>
      <c r="QYS34" s="22"/>
      <c r="QYT34" s="22"/>
      <c r="QYU34" s="22"/>
      <c r="QYV34" s="22"/>
      <c r="QYW34" s="22"/>
      <c r="QYX34" s="22"/>
      <c r="QYY34" s="22"/>
      <c r="QYZ34" s="22"/>
      <c r="QZA34" s="22"/>
      <c r="QZB34" s="22"/>
      <c r="QZC34" s="22"/>
      <c r="QZD34" s="22"/>
      <c r="QZE34" s="22"/>
      <c r="QZF34" s="22"/>
      <c r="QZG34" s="22"/>
      <c r="QZH34" s="22"/>
      <c r="QZI34" s="22"/>
      <c r="QZJ34" s="22"/>
      <c r="QZK34" s="22"/>
      <c r="QZL34" s="22"/>
      <c r="QZM34" s="22"/>
      <c r="QZN34" s="22"/>
      <c r="QZO34" s="22"/>
      <c r="QZP34" s="22"/>
      <c r="QZQ34" s="22"/>
      <c r="QZR34" s="22"/>
      <c r="QZS34" s="22"/>
      <c r="QZT34" s="22"/>
      <c r="QZU34" s="22"/>
      <c r="QZV34" s="22"/>
      <c r="QZW34" s="22"/>
      <c r="QZX34" s="22"/>
      <c r="QZY34" s="22"/>
      <c r="QZZ34" s="22"/>
      <c r="RAA34" s="22"/>
      <c r="RAB34" s="22"/>
      <c r="RAC34" s="22"/>
      <c r="RAD34" s="22"/>
      <c r="RAE34" s="22"/>
      <c r="RAF34" s="22"/>
      <c r="RAG34" s="22"/>
      <c r="RAH34" s="22"/>
      <c r="RAI34" s="22"/>
      <c r="RAJ34" s="22"/>
      <c r="RAK34" s="22"/>
      <c r="RAL34" s="22"/>
      <c r="RAM34" s="22"/>
      <c r="RAN34" s="22"/>
      <c r="RAO34" s="22"/>
      <c r="RAP34" s="22"/>
      <c r="RAQ34" s="22"/>
      <c r="RAR34" s="22"/>
      <c r="RAS34" s="22"/>
      <c r="RAT34" s="22"/>
      <c r="RAU34" s="22"/>
      <c r="RAV34" s="22"/>
      <c r="RAW34" s="22"/>
      <c r="RAX34" s="22"/>
      <c r="RAY34" s="22"/>
      <c r="RAZ34" s="22"/>
      <c r="RBA34" s="22"/>
      <c r="RBB34" s="22"/>
      <c r="RBC34" s="22"/>
      <c r="RBD34" s="22"/>
      <c r="RBE34" s="22"/>
      <c r="RBF34" s="22"/>
      <c r="RBG34" s="22"/>
      <c r="RBH34" s="22"/>
      <c r="RBI34" s="22"/>
      <c r="RBJ34" s="22"/>
      <c r="RBK34" s="22"/>
      <c r="RBL34" s="22"/>
      <c r="RBM34" s="22"/>
      <c r="RBN34" s="22"/>
      <c r="RBO34" s="22"/>
      <c r="RBP34" s="22"/>
      <c r="RBQ34" s="22"/>
      <c r="RBR34" s="22"/>
      <c r="RBS34" s="22"/>
      <c r="RBT34" s="22"/>
      <c r="RBU34" s="22"/>
      <c r="RBV34" s="22"/>
      <c r="RBW34" s="22"/>
      <c r="RBX34" s="22"/>
      <c r="RBY34" s="22"/>
      <c r="RBZ34" s="22"/>
      <c r="RCA34" s="22"/>
      <c r="RCB34" s="22"/>
      <c r="RCC34" s="22"/>
      <c r="RCD34" s="22"/>
      <c r="RCE34" s="22"/>
      <c r="RCF34" s="22"/>
      <c r="RCG34" s="22"/>
      <c r="RCH34" s="22"/>
      <c r="RCI34" s="22"/>
      <c r="RCJ34" s="22"/>
      <c r="RCK34" s="22"/>
      <c r="RCL34" s="22"/>
      <c r="RCM34" s="22"/>
      <c r="RCN34" s="22"/>
      <c r="RCO34" s="22"/>
      <c r="RCP34" s="22"/>
      <c r="RCQ34" s="22"/>
      <c r="RCR34" s="22"/>
      <c r="RCS34" s="22"/>
      <c r="RCT34" s="22"/>
      <c r="RCU34" s="22"/>
      <c r="RCV34" s="22"/>
      <c r="RCW34" s="22"/>
      <c r="RCX34" s="22"/>
      <c r="RCY34" s="22"/>
      <c r="RCZ34" s="22"/>
      <c r="RDA34" s="22"/>
      <c r="RDB34" s="22"/>
      <c r="RDC34" s="22"/>
      <c r="RDD34" s="22"/>
      <c r="RDE34" s="22"/>
      <c r="RDF34" s="22"/>
      <c r="RDG34" s="22"/>
      <c r="RDH34" s="22"/>
      <c r="RDI34" s="22"/>
      <c r="RDJ34" s="22"/>
      <c r="RDK34" s="22"/>
      <c r="RDL34" s="22"/>
      <c r="RDM34" s="22"/>
      <c r="RDN34" s="22"/>
      <c r="RDO34" s="22"/>
      <c r="RDP34" s="22"/>
      <c r="RDQ34" s="22"/>
      <c r="RDR34" s="22"/>
      <c r="RDS34" s="22"/>
      <c r="RDT34" s="22"/>
      <c r="RDU34" s="22"/>
      <c r="RDV34" s="22"/>
      <c r="RDW34" s="22"/>
      <c r="RDX34" s="22"/>
      <c r="RDY34" s="22"/>
      <c r="RDZ34" s="22"/>
      <c r="REA34" s="22"/>
      <c r="REB34" s="22"/>
      <c r="REC34" s="22"/>
      <c r="RED34" s="22"/>
      <c r="REE34" s="22"/>
      <c r="REF34" s="22"/>
      <c r="REG34" s="22"/>
      <c r="REH34" s="22"/>
      <c r="REI34" s="22"/>
      <c r="REJ34" s="22"/>
      <c r="REK34" s="22"/>
      <c r="REL34" s="22"/>
      <c r="REM34" s="22"/>
      <c r="REN34" s="22"/>
      <c r="REO34" s="22"/>
      <c r="REP34" s="22"/>
      <c r="REQ34" s="22"/>
      <c r="RER34" s="22"/>
      <c r="RES34" s="22"/>
      <c r="RET34" s="22"/>
      <c r="REU34" s="22"/>
      <c r="REV34" s="22"/>
      <c r="REW34" s="22"/>
      <c r="REX34" s="22"/>
      <c r="REY34" s="22"/>
      <c r="REZ34" s="22"/>
      <c r="RFA34" s="22"/>
      <c r="RFB34" s="22"/>
      <c r="RFC34" s="22"/>
      <c r="RFD34" s="22"/>
      <c r="RFE34" s="22"/>
      <c r="RFF34" s="22"/>
      <c r="RFG34" s="22"/>
      <c r="RFH34" s="22"/>
      <c r="RFI34" s="22"/>
      <c r="RFJ34" s="22"/>
      <c r="RFK34" s="22"/>
      <c r="RFL34" s="22"/>
      <c r="RFM34" s="22"/>
      <c r="RFN34" s="22"/>
      <c r="RFO34" s="22"/>
      <c r="RFP34" s="22"/>
      <c r="RFQ34" s="22"/>
      <c r="RFR34" s="22"/>
      <c r="RFS34" s="22"/>
      <c r="RFT34" s="22"/>
      <c r="RFU34" s="22"/>
      <c r="RFV34" s="22"/>
      <c r="RFW34" s="22"/>
      <c r="RFX34" s="22"/>
      <c r="RFY34" s="22"/>
      <c r="RFZ34" s="22"/>
      <c r="RGA34" s="22"/>
      <c r="RGB34" s="22"/>
      <c r="RGC34" s="22"/>
      <c r="RGD34" s="22"/>
      <c r="RGE34" s="22"/>
      <c r="RGF34" s="22"/>
      <c r="RGG34" s="22"/>
      <c r="RGH34" s="22"/>
      <c r="RGI34" s="22"/>
      <c r="RGJ34" s="22"/>
      <c r="RGK34" s="22"/>
      <c r="RGL34" s="22"/>
      <c r="RGM34" s="22"/>
      <c r="RGN34" s="22"/>
      <c r="RGO34" s="22"/>
      <c r="RGP34" s="22"/>
      <c r="RGQ34" s="22"/>
      <c r="RGR34" s="22"/>
      <c r="RGS34" s="22"/>
      <c r="RGT34" s="22"/>
      <c r="RGU34" s="22"/>
      <c r="RGV34" s="22"/>
      <c r="RGW34" s="22"/>
      <c r="RGX34" s="22"/>
      <c r="RGY34" s="22"/>
      <c r="RGZ34" s="22"/>
      <c r="RHA34" s="22"/>
      <c r="RHB34" s="22"/>
      <c r="RHC34" s="22"/>
      <c r="RHD34" s="22"/>
      <c r="RHE34" s="22"/>
      <c r="RHF34" s="22"/>
      <c r="RHG34" s="22"/>
      <c r="RHH34" s="22"/>
      <c r="RHI34" s="22"/>
      <c r="RHJ34" s="22"/>
      <c r="RHK34" s="22"/>
      <c r="RHL34" s="22"/>
      <c r="RHM34" s="22"/>
      <c r="RHN34" s="22"/>
      <c r="RHO34" s="22"/>
      <c r="RHP34" s="22"/>
      <c r="RHQ34" s="22"/>
      <c r="RHR34" s="22"/>
      <c r="RHS34" s="22"/>
      <c r="RHT34" s="22"/>
      <c r="RHU34" s="22"/>
      <c r="RHV34" s="22"/>
      <c r="RHW34" s="22"/>
      <c r="RHX34" s="22"/>
      <c r="RHY34" s="22"/>
      <c r="RHZ34" s="22"/>
      <c r="RIA34" s="22"/>
      <c r="RIB34" s="22"/>
      <c r="RIC34" s="22"/>
      <c r="RID34" s="22"/>
      <c r="RIE34" s="22"/>
      <c r="RIF34" s="22"/>
      <c r="RIG34" s="22"/>
      <c r="RIH34" s="22"/>
      <c r="RII34" s="22"/>
      <c r="RIJ34" s="22"/>
      <c r="RIK34" s="22"/>
      <c r="RIL34" s="22"/>
      <c r="RIM34" s="22"/>
      <c r="RIN34" s="22"/>
      <c r="RIO34" s="22"/>
      <c r="RIP34" s="22"/>
      <c r="RIQ34" s="22"/>
      <c r="RIR34" s="22"/>
      <c r="RIS34" s="22"/>
      <c r="RIT34" s="22"/>
      <c r="RIU34" s="22"/>
      <c r="RIV34" s="22"/>
      <c r="RIW34" s="22"/>
      <c r="RIX34" s="22"/>
      <c r="RIY34" s="22"/>
      <c r="RIZ34" s="22"/>
      <c r="RJA34" s="22"/>
      <c r="RJB34" s="22"/>
      <c r="RJC34" s="22"/>
      <c r="RJD34" s="22"/>
      <c r="RJE34" s="22"/>
      <c r="RJF34" s="22"/>
      <c r="RJG34" s="22"/>
      <c r="RJH34" s="22"/>
      <c r="RJI34" s="22"/>
      <c r="RJJ34" s="22"/>
      <c r="RJK34" s="22"/>
      <c r="RJL34" s="22"/>
      <c r="RJM34" s="22"/>
      <c r="RJN34" s="22"/>
      <c r="RJO34" s="22"/>
      <c r="RJP34" s="22"/>
      <c r="RJQ34" s="30"/>
      <c r="RJR34" s="22"/>
      <c r="RJS34" s="22"/>
      <c r="RJT34" s="22"/>
      <c r="RJU34" s="22"/>
      <c r="RJV34" s="22"/>
      <c r="RJW34" s="22"/>
      <c r="RJX34" s="22"/>
      <c r="RJY34" s="22"/>
      <c r="RJZ34" s="22"/>
      <c r="RKA34" s="22"/>
      <c r="RKB34" s="22"/>
      <c r="RKC34" s="22"/>
      <c r="RKD34" s="22"/>
      <c r="RKE34" s="22"/>
      <c r="RKF34" s="22"/>
      <c r="RKG34" s="22"/>
      <c r="RKH34" s="22"/>
      <c r="RKI34" s="22"/>
      <c r="RKJ34" s="22"/>
      <c r="RKK34" s="22"/>
      <c r="RKL34" s="22"/>
      <c r="RKM34" s="22"/>
      <c r="RKN34" s="22"/>
      <c r="RKO34" s="22"/>
      <c r="RKP34" s="22"/>
      <c r="RKQ34" s="22"/>
      <c r="RKR34" s="22"/>
      <c r="RKS34" s="22"/>
      <c r="RKT34" s="22"/>
      <c r="RKU34" s="22"/>
      <c r="RKV34" s="22"/>
      <c r="RKW34" s="22"/>
      <c r="RKX34" s="22"/>
      <c r="RKY34" s="22"/>
      <c r="RKZ34" s="22"/>
      <c r="RLA34" s="22"/>
      <c r="RLB34" s="22"/>
      <c r="RLC34" s="22"/>
      <c r="RLD34" s="22"/>
      <c r="RLE34" s="22"/>
      <c r="RLF34" s="22"/>
      <c r="RLG34" s="22"/>
      <c r="RLH34" s="22"/>
      <c r="RLI34" s="22"/>
      <c r="RLJ34" s="22"/>
      <c r="RLK34" s="22"/>
      <c r="RLL34" s="22"/>
      <c r="RLM34" s="22"/>
      <c r="RLN34" s="22"/>
      <c r="RLO34" s="22"/>
      <c r="RLP34" s="22"/>
      <c r="RLQ34" s="22"/>
      <c r="RLR34" s="22"/>
      <c r="RLS34" s="22"/>
      <c r="RLT34" s="22"/>
      <c r="RLU34" s="22"/>
      <c r="RLV34" s="22"/>
      <c r="RLW34" s="22"/>
      <c r="RLX34" s="22"/>
      <c r="RLY34" s="22"/>
      <c r="RLZ34" s="22"/>
      <c r="RMA34" s="22"/>
      <c r="RMB34" s="22"/>
      <c r="RMC34" s="22"/>
      <c r="RMD34" s="22"/>
      <c r="RME34" s="22"/>
      <c r="RMF34" s="22"/>
      <c r="RMG34" s="22"/>
      <c r="RMH34" s="22"/>
      <c r="RMI34" s="22"/>
      <c r="RMJ34" s="22"/>
      <c r="RMK34" s="22"/>
      <c r="RML34" s="22"/>
      <c r="RMM34" s="22"/>
      <c r="RMN34" s="22"/>
      <c r="RMO34" s="22"/>
      <c r="RMP34" s="22"/>
      <c r="RMQ34" s="22"/>
      <c r="RMR34" s="22"/>
      <c r="RMS34" s="22"/>
      <c r="RMT34" s="22"/>
      <c r="RMU34" s="22"/>
      <c r="RMV34" s="22"/>
      <c r="RMW34" s="22"/>
      <c r="RMX34" s="22"/>
      <c r="RMY34" s="22"/>
      <c r="RMZ34" s="22"/>
      <c r="RNA34" s="22"/>
      <c r="RNB34" s="22"/>
      <c r="RNC34" s="22"/>
      <c r="RND34" s="22"/>
      <c r="RNE34" s="22"/>
      <c r="RNF34" s="22"/>
      <c r="RNG34" s="22"/>
      <c r="RNH34" s="22"/>
      <c r="RNI34" s="22"/>
      <c r="RNJ34" s="22"/>
      <c r="RNK34" s="22"/>
      <c r="RNL34" s="22"/>
      <c r="RNM34" s="22"/>
      <c r="RNN34" s="22"/>
      <c r="RNO34" s="22"/>
      <c r="RNP34" s="22"/>
      <c r="RNQ34" s="22"/>
      <c r="RNR34" s="22"/>
      <c r="RNS34" s="22"/>
      <c r="RNT34" s="22"/>
      <c r="RNU34" s="22"/>
      <c r="RNV34" s="22"/>
      <c r="RNW34" s="22"/>
      <c r="RNX34" s="22"/>
      <c r="RNY34" s="22"/>
      <c r="RNZ34" s="22"/>
      <c r="ROA34" s="22"/>
      <c r="ROB34" s="22"/>
      <c r="ROC34" s="22"/>
      <c r="ROD34" s="22"/>
      <c r="ROE34" s="22"/>
      <c r="ROF34" s="22"/>
      <c r="ROG34" s="22"/>
      <c r="ROH34" s="22"/>
      <c r="ROI34" s="22"/>
      <c r="ROJ34" s="22"/>
      <c r="ROK34" s="22"/>
      <c r="ROL34" s="22"/>
      <c r="ROM34" s="22"/>
      <c r="RON34" s="22"/>
      <c r="ROO34" s="22"/>
      <c r="ROP34" s="22"/>
      <c r="ROQ34" s="22"/>
      <c r="ROR34" s="22"/>
      <c r="ROS34" s="22"/>
      <c r="ROT34" s="22"/>
      <c r="ROU34" s="22"/>
      <c r="ROV34" s="22"/>
      <c r="ROW34" s="22"/>
      <c r="ROX34" s="22"/>
      <c r="ROY34" s="22"/>
      <c r="ROZ34" s="22"/>
      <c r="RPA34" s="22"/>
      <c r="RPB34" s="22"/>
      <c r="RPC34" s="22"/>
      <c r="RPD34" s="22"/>
      <c r="RPE34" s="22"/>
      <c r="RPF34" s="22"/>
      <c r="RPG34" s="22"/>
      <c r="RPH34" s="22"/>
      <c r="RPI34" s="22"/>
      <c r="RPJ34" s="22"/>
      <c r="RPK34" s="22"/>
      <c r="RPL34" s="22"/>
      <c r="RPM34" s="22"/>
      <c r="RPN34" s="22"/>
      <c r="RPO34" s="22"/>
      <c r="RPP34" s="22"/>
      <c r="RPQ34" s="22"/>
      <c r="RPR34" s="22"/>
      <c r="RPS34" s="22"/>
      <c r="RPT34" s="22"/>
      <c r="RPU34" s="22"/>
      <c r="RPV34" s="22"/>
      <c r="RPW34" s="22"/>
      <c r="RPX34" s="22"/>
      <c r="RPY34" s="22"/>
      <c r="RPZ34" s="22"/>
      <c r="RQA34" s="22"/>
      <c r="RQB34" s="22"/>
      <c r="RQC34" s="22"/>
      <c r="RQD34" s="22"/>
      <c r="RQE34" s="22"/>
      <c r="RQF34" s="22"/>
      <c r="RQG34" s="22"/>
      <c r="RQH34" s="22"/>
      <c r="RQI34" s="22"/>
      <c r="RQJ34" s="22"/>
      <c r="RQK34" s="22"/>
      <c r="RQL34" s="22"/>
      <c r="RQM34" s="22"/>
      <c r="RQN34" s="22"/>
      <c r="RQO34" s="22"/>
      <c r="RQP34" s="22"/>
      <c r="RQQ34" s="22"/>
      <c r="RQR34" s="22"/>
      <c r="RQS34" s="22"/>
      <c r="RQT34" s="22"/>
      <c r="RQU34" s="22"/>
      <c r="RQV34" s="22"/>
      <c r="RQW34" s="22"/>
      <c r="RQX34" s="22"/>
      <c r="RQY34" s="22"/>
      <c r="RQZ34" s="22"/>
      <c r="RRA34" s="22"/>
      <c r="RRB34" s="22"/>
      <c r="RRC34" s="22"/>
      <c r="RRD34" s="22"/>
      <c r="RRE34" s="22"/>
      <c r="RRF34" s="22"/>
      <c r="RRG34" s="22"/>
      <c r="RRH34" s="22"/>
      <c r="RRI34" s="22"/>
      <c r="RRJ34" s="22"/>
      <c r="RRK34" s="22"/>
      <c r="RRL34" s="22"/>
      <c r="RRM34" s="22"/>
      <c r="RRN34" s="22"/>
      <c r="RRO34" s="22"/>
      <c r="RRP34" s="22"/>
      <c r="RRQ34" s="22"/>
      <c r="RRR34" s="22"/>
      <c r="RRS34" s="22"/>
      <c r="RRT34" s="22"/>
      <c r="RRU34" s="22"/>
      <c r="RRV34" s="22"/>
      <c r="RRW34" s="22"/>
      <c r="RRX34" s="22"/>
      <c r="RRY34" s="22"/>
      <c r="RRZ34" s="22"/>
      <c r="RSA34" s="22"/>
      <c r="RSB34" s="22"/>
      <c r="RSC34" s="22"/>
      <c r="RSD34" s="22"/>
      <c r="RSE34" s="22"/>
      <c r="RSF34" s="22"/>
      <c r="RSG34" s="22"/>
      <c r="RSH34" s="22"/>
      <c r="RSI34" s="22"/>
      <c r="RSJ34" s="22"/>
      <c r="RSK34" s="22"/>
      <c r="RSL34" s="22"/>
      <c r="RSM34" s="22"/>
      <c r="RSN34" s="22"/>
      <c r="RSO34" s="22"/>
      <c r="RSP34" s="22"/>
      <c r="RSQ34" s="22"/>
      <c r="RSR34" s="22"/>
      <c r="RSS34" s="22"/>
      <c r="RST34" s="22"/>
      <c r="RSU34" s="22"/>
      <c r="RSV34" s="22"/>
      <c r="RSW34" s="22"/>
      <c r="RSX34" s="22"/>
      <c r="RSY34" s="22"/>
      <c r="RSZ34" s="22"/>
      <c r="RTA34" s="22"/>
      <c r="RTB34" s="22"/>
      <c r="RTC34" s="22"/>
      <c r="RTD34" s="22"/>
      <c r="RTE34" s="22"/>
      <c r="RTF34" s="22"/>
      <c r="RTG34" s="22"/>
      <c r="RTH34" s="22"/>
      <c r="RTI34" s="22"/>
      <c r="RTJ34" s="22"/>
      <c r="RTK34" s="22"/>
      <c r="RTL34" s="22"/>
      <c r="RTM34" s="22"/>
      <c r="RTN34" s="22"/>
      <c r="RTO34" s="22"/>
      <c r="RTP34" s="22"/>
      <c r="RTQ34" s="22"/>
      <c r="RTR34" s="22"/>
      <c r="RTS34" s="22"/>
      <c r="RTT34" s="22"/>
      <c r="RTU34" s="22"/>
      <c r="RTV34" s="22"/>
      <c r="RTW34" s="22"/>
      <c r="RTX34" s="22"/>
      <c r="RTY34" s="22"/>
      <c r="RTZ34" s="22"/>
      <c r="RUA34" s="22"/>
      <c r="RUB34" s="22"/>
      <c r="RUC34" s="22"/>
      <c r="RUD34" s="22"/>
      <c r="RUE34" s="22"/>
      <c r="RUF34" s="22"/>
      <c r="RUG34" s="22"/>
      <c r="RUH34" s="22"/>
      <c r="RUI34" s="22"/>
      <c r="RUJ34" s="22"/>
      <c r="RUK34" s="22"/>
      <c r="RUL34" s="22"/>
      <c r="RUM34" s="22"/>
      <c r="RUN34" s="22"/>
      <c r="RUO34" s="22"/>
      <c r="RUP34" s="22"/>
      <c r="RUQ34" s="22"/>
      <c r="RUR34" s="22"/>
      <c r="RUS34" s="22"/>
      <c r="RUT34" s="22"/>
      <c r="RUU34" s="22"/>
      <c r="RUV34" s="22"/>
      <c r="RUW34" s="22"/>
      <c r="RUX34" s="22"/>
      <c r="RUY34" s="22"/>
      <c r="RUZ34" s="22"/>
      <c r="RVA34" s="22"/>
      <c r="RVB34" s="22"/>
      <c r="RVC34" s="22"/>
      <c r="RVD34" s="22"/>
      <c r="RVE34" s="22"/>
      <c r="RVF34" s="22"/>
      <c r="RVG34" s="22"/>
      <c r="RVH34" s="22"/>
      <c r="RVI34" s="22"/>
      <c r="RVJ34" s="22"/>
      <c r="RVK34" s="22"/>
      <c r="RVL34" s="22"/>
      <c r="RVM34" s="22"/>
      <c r="RVN34" s="22"/>
      <c r="RVO34" s="22"/>
      <c r="RVP34" s="22"/>
      <c r="RVQ34" s="22"/>
      <c r="RVR34" s="22"/>
      <c r="RVS34" s="22"/>
      <c r="RVT34" s="22"/>
      <c r="RVU34" s="22"/>
      <c r="RVV34" s="22"/>
      <c r="RVW34" s="22"/>
      <c r="RVX34" s="22"/>
      <c r="RVY34" s="22"/>
      <c r="RVZ34" s="22"/>
      <c r="RWA34" s="22"/>
      <c r="RWB34" s="22"/>
      <c r="RWC34" s="22"/>
      <c r="RWD34" s="22"/>
      <c r="RWE34" s="22"/>
      <c r="RWF34" s="22"/>
      <c r="RWG34" s="22"/>
      <c r="RWH34" s="22"/>
      <c r="RWI34" s="22"/>
      <c r="RWJ34" s="22"/>
      <c r="RWK34" s="22"/>
      <c r="RWL34" s="22"/>
      <c r="RWM34" s="22"/>
      <c r="RWN34" s="22"/>
      <c r="RWO34" s="22"/>
      <c r="RWP34" s="22"/>
      <c r="RWQ34" s="22"/>
      <c r="RWR34" s="22"/>
      <c r="RWS34" s="22"/>
      <c r="RWT34" s="22"/>
      <c r="RWU34" s="22"/>
      <c r="RWV34" s="22"/>
      <c r="RWW34" s="22"/>
      <c r="RWX34" s="22"/>
      <c r="RWY34" s="22"/>
      <c r="RWZ34" s="22"/>
      <c r="RXA34" s="22"/>
      <c r="RXB34" s="22"/>
      <c r="RXC34" s="22"/>
      <c r="RXD34" s="22"/>
      <c r="RXE34" s="22"/>
      <c r="RXF34" s="22"/>
      <c r="RXG34" s="22"/>
      <c r="RXH34" s="22"/>
      <c r="RXI34" s="22"/>
      <c r="RXJ34" s="22"/>
      <c r="RXK34" s="22"/>
      <c r="RXL34" s="22"/>
      <c r="RXM34" s="22"/>
      <c r="RXN34" s="22"/>
      <c r="RXO34" s="22"/>
      <c r="RXP34" s="22"/>
      <c r="RXQ34" s="22"/>
      <c r="RXR34" s="22"/>
      <c r="RXS34" s="30"/>
      <c r="RXT34" s="22"/>
      <c r="RXU34" s="22"/>
      <c r="RXV34" s="22"/>
      <c r="RXW34" s="22"/>
      <c r="RXX34" s="22"/>
      <c r="RXY34" s="22"/>
      <c r="RXZ34" s="22"/>
      <c r="RYA34" s="22"/>
      <c r="RYB34" s="22"/>
      <c r="RYC34" s="22"/>
      <c r="RYD34" s="22"/>
      <c r="RYE34" s="22"/>
      <c r="RYF34" s="22"/>
      <c r="RYG34" s="22"/>
      <c r="RYH34" s="22"/>
      <c r="RYI34" s="22"/>
      <c r="RYJ34" s="22"/>
      <c r="RYK34" s="22"/>
      <c r="RYL34" s="22"/>
      <c r="RYM34" s="22"/>
      <c r="RYN34" s="22"/>
      <c r="RYO34" s="22"/>
      <c r="RYP34" s="22"/>
      <c r="RYQ34" s="22"/>
      <c r="RYR34" s="22"/>
      <c r="RYS34" s="22"/>
      <c r="RYT34" s="22"/>
      <c r="RYU34" s="22"/>
      <c r="RYV34" s="22"/>
      <c r="RYW34" s="22"/>
      <c r="RYX34" s="22"/>
      <c r="RYY34" s="22"/>
      <c r="RYZ34" s="22"/>
      <c r="RZA34" s="22"/>
      <c r="RZB34" s="22"/>
      <c r="RZC34" s="22"/>
      <c r="RZD34" s="22"/>
      <c r="RZE34" s="22"/>
      <c r="RZF34" s="22"/>
      <c r="RZG34" s="22"/>
      <c r="RZH34" s="22"/>
      <c r="RZI34" s="22"/>
      <c r="RZJ34" s="22"/>
      <c r="RZK34" s="22"/>
      <c r="RZL34" s="22"/>
      <c r="RZM34" s="22"/>
      <c r="RZN34" s="22"/>
      <c r="RZO34" s="22"/>
      <c r="RZP34" s="22"/>
      <c r="RZQ34" s="22"/>
      <c r="RZR34" s="22"/>
      <c r="RZS34" s="22"/>
      <c r="RZT34" s="22"/>
      <c r="RZU34" s="22"/>
      <c r="RZV34" s="22"/>
      <c r="RZW34" s="22"/>
      <c r="RZX34" s="22"/>
      <c r="RZY34" s="22"/>
      <c r="RZZ34" s="22"/>
      <c r="SAA34" s="22"/>
      <c r="SAB34" s="22"/>
      <c r="SAC34" s="22"/>
      <c r="SAD34" s="22"/>
      <c r="SAE34" s="22"/>
      <c r="SAF34" s="22"/>
      <c r="SAG34" s="22"/>
      <c r="SAH34" s="22"/>
      <c r="SAI34" s="22"/>
      <c r="SAJ34" s="22"/>
      <c r="SAK34" s="22"/>
      <c r="SAL34" s="22"/>
      <c r="SAM34" s="22"/>
      <c r="SAN34" s="22"/>
      <c r="SAO34" s="22"/>
      <c r="SAP34" s="22"/>
      <c r="SAQ34" s="22"/>
      <c r="SAR34" s="22"/>
      <c r="SAS34" s="22"/>
      <c r="SAT34" s="22"/>
      <c r="SAU34" s="22"/>
      <c r="SAV34" s="22"/>
      <c r="SAW34" s="22"/>
      <c r="SAX34" s="22"/>
      <c r="SAY34" s="22"/>
      <c r="SAZ34" s="22"/>
      <c r="SBA34" s="22"/>
      <c r="SBB34" s="22"/>
      <c r="SBC34" s="22"/>
      <c r="SBD34" s="22"/>
      <c r="SBE34" s="22"/>
      <c r="SBF34" s="22"/>
      <c r="SBG34" s="22"/>
      <c r="SBH34" s="22"/>
      <c r="SBI34" s="22"/>
      <c r="SBJ34" s="22"/>
      <c r="SBK34" s="22"/>
      <c r="SBL34" s="22"/>
      <c r="SBM34" s="22"/>
      <c r="SBN34" s="22"/>
      <c r="SBO34" s="22"/>
      <c r="SBP34" s="22"/>
      <c r="SBQ34" s="22"/>
      <c r="SBR34" s="22"/>
      <c r="SBS34" s="22"/>
      <c r="SBT34" s="22"/>
      <c r="SBU34" s="22"/>
      <c r="SBV34" s="22"/>
      <c r="SBW34" s="22"/>
      <c r="SBX34" s="22"/>
      <c r="SBY34" s="22"/>
      <c r="SBZ34" s="22"/>
      <c r="SCA34" s="22"/>
      <c r="SCB34" s="22"/>
      <c r="SCC34" s="22"/>
      <c r="SCD34" s="22"/>
      <c r="SCE34" s="22"/>
      <c r="SCF34" s="22"/>
      <c r="SCG34" s="22"/>
      <c r="SCH34" s="22"/>
      <c r="SCI34" s="22"/>
      <c r="SCJ34" s="22"/>
      <c r="SCK34" s="22"/>
      <c r="SCL34" s="22"/>
      <c r="SCM34" s="22"/>
      <c r="SCN34" s="22"/>
      <c r="SCO34" s="22"/>
      <c r="SCP34" s="22"/>
      <c r="SCQ34" s="22"/>
      <c r="SCR34" s="22"/>
      <c r="SCS34" s="22"/>
      <c r="SCT34" s="22"/>
      <c r="SCU34" s="22"/>
      <c r="SCV34" s="22"/>
      <c r="SCW34" s="22"/>
      <c r="SCX34" s="22"/>
      <c r="SCY34" s="22"/>
      <c r="SCZ34" s="22"/>
      <c r="SDA34" s="22"/>
      <c r="SDB34" s="22"/>
      <c r="SDC34" s="22"/>
      <c r="SDD34" s="22"/>
      <c r="SDE34" s="22"/>
      <c r="SDF34" s="22"/>
      <c r="SDG34" s="22"/>
      <c r="SDH34" s="22"/>
      <c r="SDI34" s="22"/>
      <c r="SDJ34" s="22"/>
      <c r="SDK34" s="22"/>
      <c r="SDL34" s="22"/>
      <c r="SDM34" s="22"/>
      <c r="SDN34" s="22"/>
      <c r="SDO34" s="22"/>
      <c r="SDP34" s="22"/>
      <c r="SDQ34" s="22"/>
      <c r="SDR34" s="22"/>
      <c r="SDS34" s="22"/>
      <c r="SDT34" s="22"/>
      <c r="SDU34" s="22"/>
      <c r="SDV34" s="22"/>
      <c r="SDW34" s="22"/>
      <c r="SDX34" s="22"/>
      <c r="SDY34" s="22"/>
      <c r="SDZ34" s="22"/>
      <c r="SEA34" s="22"/>
      <c r="SEB34" s="22"/>
      <c r="SEC34" s="22"/>
      <c r="SED34" s="22"/>
      <c r="SEE34" s="22"/>
      <c r="SEF34" s="22"/>
      <c r="SEG34" s="22"/>
      <c r="SEH34" s="22"/>
      <c r="SEI34" s="22"/>
      <c r="SEJ34" s="22"/>
      <c r="SEK34" s="22"/>
      <c r="SEL34" s="22"/>
      <c r="SEM34" s="22"/>
      <c r="SEN34" s="22"/>
      <c r="SEO34" s="22"/>
      <c r="SEP34" s="22"/>
      <c r="SEQ34" s="22"/>
      <c r="SER34" s="22"/>
      <c r="SES34" s="22"/>
      <c r="SET34" s="22"/>
      <c r="SEU34" s="22"/>
      <c r="SEV34" s="22"/>
      <c r="SEW34" s="22"/>
      <c r="SEX34" s="22"/>
      <c r="SEY34" s="22"/>
      <c r="SEZ34" s="22"/>
      <c r="SFA34" s="22"/>
      <c r="SFB34" s="22"/>
      <c r="SFC34" s="22"/>
      <c r="SFD34" s="22"/>
      <c r="SFE34" s="22"/>
      <c r="SFF34" s="22"/>
      <c r="SFG34" s="22"/>
      <c r="SFH34" s="22"/>
      <c r="SFI34" s="22"/>
      <c r="SFJ34" s="22"/>
      <c r="SFK34" s="22"/>
      <c r="SFL34" s="22"/>
      <c r="SFM34" s="22"/>
      <c r="SFN34" s="22"/>
      <c r="SFO34" s="22"/>
      <c r="SFP34" s="22"/>
      <c r="SFQ34" s="22"/>
      <c r="SFR34" s="22"/>
      <c r="SFS34" s="22"/>
      <c r="SFT34" s="22"/>
      <c r="SFU34" s="22"/>
      <c r="SFV34" s="22"/>
      <c r="SFW34" s="22"/>
      <c r="SFX34" s="22"/>
      <c r="SFY34" s="22"/>
      <c r="SFZ34" s="22"/>
      <c r="SGA34" s="22"/>
      <c r="SGB34" s="22"/>
      <c r="SGC34" s="22"/>
      <c r="SGD34" s="22"/>
      <c r="SGE34" s="22"/>
      <c r="SGF34" s="22"/>
      <c r="SGG34" s="22"/>
      <c r="SGH34" s="22"/>
      <c r="SGI34" s="22"/>
      <c r="SGJ34" s="22"/>
      <c r="SGK34" s="22"/>
      <c r="SGL34" s="22"/>
      <c r="SGM34" s="22"/>
      <c r="SGN34" s="22"/>
      <c r="SGO34" s="22"/>
      <c r="SGP34" s="22"/>
      <c r="SGQ34" s="22"/>
      <c r="SGR34" s="22"/>
      <c r="SGS34" s="22"/>
      <c r="SGT34" s="22"/>
      <c r="SGU34" s="22"/>
      <c r="SGV34" s="22"/>
      <c r="SGW34" s="22"/>
      <c r="SGX34" s="22"/>
      <c r="SGY34" s="22"/>
      <c r="SGZ34" s="22"/>
      <c r="SHA34" s="22"/>
      <c r="SHB34" s="22"/>
      <c r="SHC34" s="22"/>
      <c r="SHD34" s="22"/>
      <c r="SHE34" s="22"/>
      <c r="SHF34" s="22"/>
      <c r="SHG34" s="22"/>
      <c r="SHH34" s="22"/>
      <c r="SHI34" s="22"/>
      <c r="SHJ34" s="22"/>
      <c r="SHK34" s="22"/>
      <c r="SHL34" s="22"/>
      <c r="SHM34" s="22"/>
      <c r="SHN34" s="22"/>
      <c r="SHO34" s="22"/>
      <c r="SHP34" s="22"/>
      <c r="SHQ34" s="22"/>
      <c r="SHR34" s="22"/>
      <c r="SHS34" s="22"/>
      <c r="SHT34" s="22"/>
      <c r="SHU34" s="22"/>
      <c r="SHV34" s="22"/>
      <c r="SHW34" s="22"/>
      <c r="SHX34" s="22"/>
      <c r="SHY34" s="22"/>
      <c r="SHZ34" s="22"/>
      <c r="SIA34" s="22"/>
      <c r="SIB34" s="22"/>
      <c r="SIC34" s="22"/>
      <c r="SID34" s="22"/>
      <c r="SIE34" s="22"/>
      <c r="SIF34" s="22"/>
      <c r="SIG34" s="22"/>
      <c r="SIH34" s="22"/>
      <c r="SII34" s="22"/>
      <c r="SIJ34" s="22"/>
      <c r="SIK34" s="22"/>
      <c r="SIL34" s="22"/>
      <c r="SIM34" s="22"/>
      <c r="SIN34" s="22"/>
      <c r="SIO34" s="22"/>
      <c r="SIP34" s="22"/>
      <c r="SIQ34" s="22"/>
      <c r="SIR34" s="22"/>
      <c r="SIS34" s="22"/>
      <c r="SIT34" s="22"/>
      <c r="SIU34" s="22"/>
      <c r="SIV34" s="22"/>
      <c r="SIW34" s="22"/>
      <c r="SIX34" s="22"/>
      <c r="SIY34" s="22"/>
      <c r="SIZ34" s="22"/>
      <c r="SJA34" s="22"/>
      <c r="SJB34" s="22"/>
      <c r="SJC34" s="22"/>
      <c r="SJD34" s="22"/>
      <c r="SJE34" s="22"/>
      <c r="SJF34" s="22"/>
      <c r="SJG34" s="22"/>
      <c r="SJH34" s="22"/>
      <c r="SJI34" s="22"/>
      <c r="SJJ34" s="22"/>
      <c r="SJK34" s="22"/>
      <c r="SJL34" s="22"/>
      <c r="SJM34" s="22"/>
      <c r="SJN34" s="22"/>
      <c r="SJO34" s="22"/>
      <c r="SJP34" s="22"/>
      <c r="SJQ34" s="22"/>
      <c r="SJR34" s="22"/>
      <c r="SJS34" s="22"/>
      <c r="SJT34" s="22"/>
      <c r="SJU34" s="22"/>
      <c r="SJV34" s="22"/>
      <c r="SJW34" s="22"/>
      <c r="SJX34" s="22"/>
      <c r="SJY34" s="22"/>
      <c r="SJZ34" s="22"/>
      <c r="SKA34" s="22"/>
      <c r="SKB34" s="22"/>
      <c r="SKC34" s="22"/>
      <c r="SKD34" s="22"/>
      <c r="SKE34" s="22"/>
      <c r="SKF34" s="22"/>
      <c r="SKG34" s="22"/>
      <c r="SKH34" s="22"/>
      <c r="SKI34" s="22"/>
      <c r="SKJ34" s="22"/>
      <c r="SKK34" s="22"/>
      <c r="SKL34" s="22"/>
      <c r="SKM34" s="22"/>
      <c r="SKN34" s="22"/>
      <c r="SKO34" s="22"/>
      <c r="SKP34" s="22"/>
      <c r="SKQ34" s="22"/>
      <c r="SKR34" s="22"/>
      <c r="SKS34" s="22"/>
      <c r="SKT34" s="22"/>
      <c r="SKU34" s="22"/>
      <c r="SKV34" s="22"/>
      <c r="SKW34" s="22"/>
      <c r="SKX34" s="22"/>
      <c r="SKY34" s="22"/>
      <c r="SKZ34" s="22"/>
      <c r="SLA34" s="22"/>
      <c r="SLB34" s="22"/>
      <c r="SLC34" s="22"/>
      <c r="SLD34" s="22"/>
      <c r="SLE34" s="22"/>
      <c r="SLF34" s="22"/>
      <c r="SLG34" s="22"/>
      <c r="SLH34" s="22"/>
      <c r="SLI34" s="22"/>
      <c r="SLJ34" s="22"/>
      <c r="SLK34" s="22"/>
      <c r="SLL34" s="22"/>
      <c r="SLM34" s="22"/>
      <c r="SLN34" s="22"/>
      <c r="SLO34" s="22"/>
      <c r="SLP34" s="22"/>
      <c r="SLQ34" s="22"/>
      <c r="SLR34" s="22"/>
      <c r="SLS34" s="22"/>
      <c r="SLT34" s="22"/>
      <c r="SLU34" s="30"/>
      <c r="SLV34" s="22"/>
      <c r="SLW34" s="22"/>
      <c r="SLX34" s="22"/>
      <c r="SLY34" s="22"/>
      <c r="SLZ34" s="22"/>
      <c r="SMA34" s="22"/>
      <c r="SMB34" s="22"/>
      <c r="SMC34" s="22"/>
      <c r="SMD34" s="22"/>
      <c r="SME34" s="22"/>
      <c r="SMF34" s="22"/>
      <c r="SMG34" s="22"/>
      <c r="SMH34" s="22"/>
      <c r="SMI34" s="22"/>
      <c r="SMJ34" s="22"/>
      <c r="SMK34" s="22"/>
      <c r="SML34" s="22"/>
      <c r="SMM34" s="22"/>
      <c r="SMN34" s="22"/>
      <c r="SMO34" s="22"/>
      <c r="SMP34" s="22"/>
      <c r="SMQ34" s="22"/>
      <c r="SMR34" s="22"/>
      <c r="SMS34" s="22"/>
      <c r="SMT34" s="22"/>
      <c r="SMU34" s="22"/>
      <c r="SMV34" s="22"/>
      <c r="SMW34" s="22"/>
      <c r="SMX34" s="22"/>
      <c r="SMY34" s="22"/>
      <c r="SMZ34" s="22"/>
      <c r="SNA34" s="22"/>
      <c r="SNB34" s="22"/>
      <c r="SNC34" s="22"/>
      <c r="SND34" s="22"/>
      <c r="SNE34" s="22"/>
      <c r="SNF34" s="22"/>
      <c r="SNG34" s="22"/>
      <c r="SNH34" s="22"/>
      <c r="SNI34" s="22"/>
      <c r="SNJ34" s="22"/>
      <c r="SNK34" s="22"/>
      <c r="SNL34" s="22"/>
      <c r="SNM34" s="22"/>
      <c r="SNN34" s="22"/>
      <c r="SNO34" s="22"/>
      <c r="SNP34" s="22"/>
      <c r="SNQ34" s="22"/>
      <c r="SNR34" s="22"/>
      <c r="SNS34" s="22"/>
      <c r="SNT34" s="22"/>
      <c r="SNU34" s="22"/>
      <c r="SNV34" s="22"/>
      <c r="SNW34" s="22"/>
      <c r="SNX34" s="22"/>
      <c r="SNY34" s="22"/>
      <c r="SNZ34" s="22"/>
      <c r="SOA34" s="22"/>
      <c r="SOB34" s="22"/>
      <c r="SOC34" s="22"/>
      <c r="SOD34" s="22"/>
      <c r="SOE34" s="22"/>
      <c r="SOF34" s="22"/>
      <c r="SOG34" s="22"/>
      <c r="SOH34" s="22"/>
      <c r="SOI34" s="22"/>
      <c r="SOJ34" s="22"/>
      <c r="SOK34" s="22"/>
      <c r="SOL34" s="22"/>
      <c r="SOM34" s="22"/>
      <c r="SON34" s="22"/>
      <c r="SOO34" s="22"/>
      <c r="SOP34" s="22"/>
      <c r="SOQ34" s="22"/>
      <c r="SOR34" s="22"/>
      <c r="SOS34" s="22"/>
      <c r="SOT34" s="22"/>
      <c r="SOU34" s="22"/>
      <c r="SOV34" s="22"/>
      <c r="SOW34" s="22"/>
      <c r="SOX34" s="22"/>
      <c r="SOY34" s="22"/>
      <c r="SOZ34" s="22"/>
      <c r="SPA34" s="22"/>
      <c r="SPB34" s="22"/>
      <c r="SPC34" s="22"/>
      <c r="SPD34" s="22"/>
      <c r="SPE34" s="22"/>
      <c r="SPF34" s="22"/>
      <c r="SPG34" s="22"/>
      <c r="SPH34" s="22"/>
      <c r="SPI34" s="22"/>
      <c r="SPJ34" s="22"/>
      <c r="SPK34" s="22"/>
      <c r="SPL34" s="22"/>
      <c r="SPM34" s="22"/>
      <c r="SPN34" s="22"/>
      <c r="SPO34" s="22"/>
      <c r="SPP34" s="22"/>
      <c r="SPQ34" s="22"/>
      <c r="SPR34" s="22"/>
      <c r="SPS34" s="22"/>
      <c r="SPT34" s="22"/>
      <c r="SPU34" s="22"/>
      <c r="SPV34" s="22"/>
      <c r="SPW34" s="22"/>
      <c r="SPX34" s="22"/>
      <c r="SPY34" s="22"/>
      <c r="SPZ34" s="22"/>
      <c r="SQA34" s="22"/>
      <c r="SQB34" s="22"/>
      <c r="SQC34" s="22"/>
      <c r="SQD34" s="22"/>
      <c r="SQE34" s="22"/>
      <c r="SQF34" s="22"/>
      <c r="SQG34" s="22"/>
      <c r="SQH34" s="22"/>
      <c r="SQI34" s="22"/>
      <c r="SQJ34" s="22"/>
      <c r="SQK34" s="22"/>
      <c r="SQL34" s="22"/>
      <c r="SQM34" s="22"/>
      <c r="SQN34" s="22"/>
      <c r="SQO34" s="22"/>
      <c r="SQP34" s="22"/>
      <c r="SQQ34" s="22"/>
      <c r="SQR34" s="22"/>
      <c r="SQS34" s="22"/>
      <c r="SQT34" s="22"/>
      <c r="SQU34" s="22"/>
      <c r="SQV34" s="22"/>
      <c r="SQW34" s="22"/>
      <c r="SQX34" s="22"/>
      <c r="SQY34" s="22"/>
      <c r="SQZ34" s="22"/>
      <c r="SRA34" s="22"/>
      <c r="SRB34" s="22"/>
      <c r="SRC34" s="22"/>
      <c r="SRD34" s="22"/>
      <c r="SRE34" s="22"/>
      <c r="SRF34" s="22"/>
      <c r="SRG34" s="22"/>
      <c r="SRH34" s="22"/>
      <c r="SRI34" s="22"/>
      <c r="SRJ34" s="22"/>
      <c r="SRK34" s="22"/>
      <c r="SRL34" s="22"/>
      <c r="SRM34" s="22"/>
      <c r="SRN34" s="22"/>
      <c r="SRO34" s="22"/>
      <c r="SRP34" s="22"/>
      <c r="SRQ34" s="22"/>
      <c r="SRR34" s="22"/>
      <c r="SRS34" s="22"/>
      <c r="SRT34" s="22"/>
      <c r="SRU34" s="22"/>
      <c r="SRV34" s="22"/>
      <c r="SRW34" s="22"/>
      <c r="SRX34" s="22"/>
      <c r="SRY34" s="22"/>
      <c r="SRZ34" s="22"/>
      <c r="SSA34" s="22"/>
      <c r="SSB34" s="22"/>
      <c r="SSC34" s="22"/>
      <c r="SSD34" s="22"/>
      <c r="SSE34" s="22"/>
      <c r="SSF34" s="22"/>
      <c r="SSG34" s="22"/>
      <c r="SSH34" s="22"/>
      <c r="SSI34" s="22"/>
      <c r="SSJ34" s="22"/>
      <c r="SSK34" s="22"/>
      <c r="SSL34" s="22"/>
      <c r="SSM34" s="22"/>
      <c r="SSN34" s="22"/>
      <c r="SSO34" s="22"/>
      <c r="SSP34" s="22"/>
      <c r="SSQ34" s="22"/>
      <c r="SSR34" s="22"/>
      <c r="SSS34" s="22"/>
      <c r="SST34" s="22"/>
      <c r="SSU34" s="22"/>
      <c r="SSV34" s="22"/>
      <c r="SSW34" s="22"/>
      <c r="SSX34" s="22"/>
      <c r="SSY34" s="22"/>
      <c r="SSZ34" s="22"/>
      <c r="STA34" s="22"/>
      <c r="STB34" s="22"/>
      <c r="STC34" s="22"/>
      <c r="STD34" s="22"/>
      <c r="STE34" s="22"/>
      <c r="STF34" s="22"/>
      <c r="STG34" s="22"/>
      <c r="STH34" s="22"/>
      <c r="STI34" s="22"/>
      <c r="STJ34" s="22"/>
      <c r="STK34" s="22"/>
      <c r="STL34" s="22"/>
      <c r="STM34" s="22"/>
      <c r="STN34" s="22"/>
      <c r="STO34" s="22"/>
      <c r="STP34" s="22"/>
      <c r="STQ34" s="22"/>
      <c r="STR34" s="22"/>
      <c r="STS34" s="22"/>
      <c r="STT34" s="22"/>
      <c r="STU34" s="22"/>
      <c r="STV34" s="22"/>
      <c r="STW34" s="22"/>
      <c r="STX34" s="22"/>
      <c r="STY34" s="22"/>
      <c r="STZ34" s="22"/>
      <c r="SUA34" s="22"/>
      <c r="SUB34" s="22"/>
      <c r="SUC34" s="22"/>
      <c r="SUD34" s="22"/>
      <c r="SUE34" s="22"/>
      <c r="SUF34" s="22"/>
      <c r="SUG34" s="22"/>
      <c r="SUH34" s="22"/>
      <c r="SUI34" s="22"/>
      <c r="SUJ34" s="22"/>
      <c r="SUK34" s="22"/>
      <c r="SUL34" s="22"/>
      <c r="SUM34" s="22"/>
      <c r="SUN34" s="22"/>
      <c r="SUO34" s="22"/>
      <c r="SUP34" s="22"/>
      <c r="SUQ34" s="22"/>
      <c r="SUR34" s="22"/>
      <c r="SUS34" s="22"/>
      <c r="SUT34" s="22"/>
      <c r="SUU34" s="22"/>
      <c r="SUV34" s="22"/>
      <c r="SUW34" s="22"/>
      <c r="SUX34" s="22"/>
      <c r="SUY34" s="22"/>
      <c r="SUZ34" s="22"/>
      <c r="SVA34" s="22"/>
      <c r="SVB34" s="22"/>
      <c r="SVC34" s="22"/>
      <c r="SVD34" s="22"/>
      <c r="SVE34" s="22"/>
      <c r="SVF34" s="22"/>
      <c r="SVG34" s="22"/>
      <c r="SVH34" s="22"/>
      <c r="SVI34" s="22"/>
      <c r="SVJ34" s="22"/>
      <c r="SVK34" s="22"/>
      <c r="SVL34" s="22"/>
      <c r="SVM34" s="22"/>
      <c r="SVN34" s="22"/>
      <c r="SVO34" s="22"/>
      <c r="SVP34" s="22"/>
      <c r="SVQ34" s="22"/>
      <c r="SVR34" s="22"/>
      <c r="SVS34" s="22"/>
      <c r="SVT34" s="22"/>
      <c r="SVU34" s="22"/>
      <c r="SVV34" s="22"/>
      <c r="SVW34" s="22"/>
      <c r="SVX34" s="22"/>
      <c r="SVY34" s="22"/>
      <c r="SVZ34" s="22"/>
      <c r="SWA34" s="22"/>
      <c r="SWB34" s="22"/>
      <c r="SWC34" s="22"/>
      <c r="SWD34" s="22"/>
      <c r="SWE34" s="22"/>
      <c r="SWF34" s="22"/>
      <c r="SWG34" s="22"/>
      <c r="SWH34" s="22"/>
      <c r="SWI34" s="22"/>
      <c r="SWJ34" s="22"/>
      <c r="SWK34" s="22"/>
      <c r="SWL34" s="22"/>
      <c r="SWM34" s="22"/>
      <c r="SWN34" s="22"/>
      <c r="SWO34" s="22"/>
      <c r="SWP34" s="22"/>
      <c r="SWQ34" s="22"/>
      <c r="SWR34" s="22"/>
      <c r="SWS34" s="22"/>
      <c r="SWT34" s="22"/>
      <c r="SWU34" s="22"/>
      <c r="SWV34" s="22"/>
      <c r="SWW34" s="22"/>
      <c r="SWX34" s="22"/>
      <c r="SWY34" s="22"/>
      <c r="SWZ34" s="22"/>
      <c r="SXA34" s="22"/>
      <c r="SXB34" s="22"/>
      <c r="SXC34" s="22"/>
      <c r="SXD34" s="22"/>
      <c r="SXE34" s="22"/>
      <c r="SXF34" s="22"/>
      <c r="SXG34" s="22"/>
      <c r="SXH34" s="22"/>
      <c r="SXI34" s="22"/>
      <c r="SXJ34" s="22"/>
      <c r="SXK34" s="22"/>
      <c r="SXL34" s="22"/>
      <c r="SXM34" s="22"/>
      <c r="SXN34" s="22"/>
      <c r="SXO34" s="22"/>
      <c r="SXP34" s="22"/>
      <c r="SXQ34" s="22"/>
      <c r="SXR34" s="22"/>
      <c r="SXS34" s="22"/>
      <c r="SXT34" s="22"/>
      <c r="SXU34" s="22"/>
      <c r="SXV34" s="22"/>
      <c r="SXW34" s="22"/>
      <c r="SXX34" s="22"/>
      <c r="SXY34" s="22"/>
      <c r="SXZ34" s="22"/>
      <c r="SYA34" s="22"/>
      <c r="SYB34" s="22"/>
      <c r="SYC34" s="22"/>
      <c r="SYD34" s="22"/>
      <c r="SYE34" s="22"/>
      <c r="SYF34" s="22"/>
      <c r="SYG34" s="22"/>
      <c r="SYH34" s="22"/>
      <c r="SYI34" s="22"/>
      <c r="SYJ34" s="22"/>
      <c r="SYK34" s="22"/>
      <c r="SYL34" s="22"/>
      <c r="SYM34" s="22"/>
      <c r="SYN34" s="22"/>
      <c r="SYO34" s="22"/>
      <c r="SYP34" s="22"/>
      <c r="SYQ34" s="22"/>
      <c r="SYR34" s="22"/>
      <c r="SYS34" s="22"/>
      <c r="SYT34" s="22"/>
      <c r="SYU34" s="22"/>
      <c r="SYV34" s="22"/>
      <c r="SYW34" s="22"/>
      <c r="SYX34" s="22"/>
      <c r="SYY34" s="22"/>
      <c r="SYZ34" s="22"/>
      <c r="SZA34" s="22"/>
      <c r="SZB34" s="22"/>
      <c r="SZC34" s="22"/>
      <c r="SZD34" s="22"/>
      <c r="SZE34" s="22"/>
      <c r="SZF34" s="22"/>
      <c r="SZG34" s="22"/>
      <c r="SZH34" s="22"/>
      <c r="SZI34" s="22"/>
      <c r="SZJ34" s="22"/>
      <c r="SZK34" s="22"/>
      <c r="SZL34" s="22"/>
      <c r="SZM34" s="22"/>
      <c r="SZN34" s="22"/>
      <c r="SZO34" s="22"/>
      <c r="SZP34" s="22"/>
      <c r="SZQ34" s="22"/>
      <c r="SZR34" s="22"/>
      <c r="SZS34" s="22"/>
      <c r="SZT34" s="22"/>
      <c r="SZU34" s="22"/>
      <c r="SZV34" s="22"/>
      <c r="SZW34" s="30"/>
      <c r="SZX34" s="22"/>
      <c r="SZY34" s="22"/>
      <c r="SZZ34" s="22"/>
      <c r="TAA34" s="22"/>
      <c r="TAB34" s="22"/>
      <c r="TAC34" s="22"/>
      <c r="TAD34" s="22"/>
      <c r="TAE34" s="22"/>
      <c r="TAF34" s="22"/>
      <c r="TAG34" s="22"/>
      <c r="TAH34" s="22"/>
      <c r="TAI34" s="22"/>
      <c r="TAJ34" s="22"/>
      <c r="TAK34" s="22"/>
      <c r="TAL34" s="22"/>
      <c r="TAM34" s="22"/>
      <c r="TAN34" s="22"/>
      <c r="TAO34" s="22"/>
      <c r="TAP34" s="22"/>
      <c r="TAQ34" s="22"/>
      <c r="TAR34" s="22"/>
      <c r="TAS34" s="22"/>
      <c r="TAT34" s="22"/>
      <c r="TAU34" s="22"/>
      <c r="TAV34" s="22"/>
      <c r="TAW34" s="22"/>
      <c r="TAX34" s="22"/>
      <c r="TAY34" s="22"/>
      <c r="TAZ34" s="22"/>
      <c r="TBA34" s="22"/>
      <c r="TBB34" s="22"/>
      <c r="TBC34" s="22"/>
      <c r="TBD34" s="22"/>
      <c r="TBE34" s="22"/>
      <c r="TBF34" s="22"/>
      <c r="TBG34" s="22"/>
      <c r="TBH34" s="22"/>
      <c r="TBI34" s="22"/>
      <c r="TBJ34" s="22"/>
      <c r="TBK34" s="22"/>
      <c r="TBL34" s="22"/>
      <c r="TBM34" s="22"/>
      <c r="TBN34" s="22"/>
      <c r="TBO34" s="22"/>
      <c r="TBP34" s="22"/>
      <c r="TBQ34" s="22"/>
      <c r="TBR34" s="22"/>
      <c r="TBS34" s="22"/>
      <c r="TBT34" s="22"/>
      <c r="TBU34" s="22"/>
      <c r="TBV34" s="22"/>
      <c r="TBW34" s="22"/>
      <c r="TBX34" s="22"/>
      <c r="TBY34" s="22"/>
      <c r="TBZ34" s="22"/>
      <c r="TCA34" s="22"/>
      <c r="TCB34" s="22"/>
      <c r="TCC34" s="22"/>
      <c r="TCD34" s="22"/>
      <c r="TCE34" s="22"/>
      <c r="TCF34" s="22"/>
      <c r="TCG34" s="22"/>
      <c r="TCH34" s="22"/>
      <c r="TCI34" s="22"/>
      <c r="TCJ34" s="22"/>
      <c r="TCK34" s="22"/>
      <c r="TCL34" s="22"/>
      <c r="TCM34" s="22"/>
      <c r="TCN34" s="22"/>
      <c r="TCO34" s="22"/>
      <c r="TCP34" s="22"/>
      <c r="TCQ34" s="22"/>
      <c r="TCR34" s="22"/>
      <c r="TCS34" s="22"/>
      <c r="TCT34" s="22"/>
      <c r="TCU34" s="22"/>
      <c r="TCV34" s="22"/>
      <c r="TCW34" s="22"/>
      <c r="TCX34" s="22"/>
      <c r="TCY34" s="22"/>
      <c r="TCZ34" s="22"/>
      <c r="TDA34" s="22"/>
      <c r="TDB34" s="22"/>
      <c r="TDC34" s="22"/>
      <c r="TDD34" s="22"/>
      <c r="TDE34" s="22"/>
      <c r="TDF34" s="22"/>
      <c r="TDG34" s="22"/>
      <c r="TDH34" s="22"/>
      <c r="TDI34" s="22"/>
      <c r="TDJ34" s="22"/>
      <c r="TDK34" s="22"/>
      <c r="TDL34" s="22"/>
      <c r="TDM34" s="22"/>
      <c r="TDN34" s="22"/>
      <c r="TDO34" s="22"/>
      <c r="TDP34" s="22"/>
      <c r="TDQ34" s="22"/>
      <c r="TDR34" s="22"/>
      <c r="TDS34" s="22"/>
      <c r="TDT34" s="22"/>
      <c r="TDU34" s="22"/>
      <c r="TDV34" s="22"/>
      <c r="TDW34" s="22"/>
      <c r="TDX34" s="22"/>
      <c r="TDY34" s="22"/>
      <c r="TDZ34" s="22"/>
      <c r="TEA34" s="22"/>
      <c r="TEB34" s="22"/>
      <c r="TEC34" s="22"/>
      <c r="TED34" s="22"/>
      <c r="TEE34" s="22"/>
      <c r="TEF34" s="22"/>
      <c r="TEG34" s="22"/>
      <c r="TEH34" s="22"/>
      <c r="TEI34" s="22"/>
      <c r="TEJ34" s="22"/>
      <c r="TEK34" s="22"/>
      <c r="TEL34" s="22"/>
      <c r="TEM34" s="22"/>
      <c r="TEN34" s="22"/>
      <c r="TEO34" s="22"/>
      <c r="TEP34" s="22"/>
      <c r="TEQ34" s="22"/>
      <c r="TER34" s="22"/>
      <c r="TES34" s="22"/>
      <c r="TET34" s="22"/>
      <c r="TEU34" s="22"/>
      <c r="TEV34" s="22"/>
      <c r="TEW34" s="22"/>
      <c r="TEX34" s="22"/>
      <c r="TEY34" s="22"/>
      <c r="TEZ34" s="22"/>
      <c r="TFA34" s="22"/>
      <c r="TFB34" s="22"/>
      <c r="TFC34" s="22"/>
      <c r="TFD34" s="22"/>
      <c r="TFE34" s="22"/>
      <c r="TFF34" s="22"/>
      <c r="TFG34" s="22"/>
      <c r="TFH34" s="22"/>
      <c r="TFI34" s="22"/>
      <c r="TFJ34" s="22"/>
      <c r="TFK34" s="22"/>
      <c r="TFL34" s="22"/>
      <c r="TFM34" s="22"/>
      <c r="TFN34" s="22"/>
      <c r="TFO34" s="22"/>
      <c r="TFP34" s="22"/>
      <c r="TFQ34" s="22"/>
      <c r="TFR34" s="22"/>
      <c r="TFS34" s="22"/>
      <c r="TFT34" s="22"/>
      <c r="TFU34" s="22"/>
      <c r="TFV34" s="22"/>
      <c r="TFW34" s="22"/>
      <c r="TFX34" s="22"/>
      <c r="TFY34" s="22"/>
      <c r="TFZ34" s="22"/>
      <c r="TGA34" s="22"/>
      <c r="TGB34" s="22"/>
      <c r="TGC34" s="22"/>
      <c r="TGD34" s="22"/>
      <c r="TGE34" s="22"/>
      <c r="TGF34" s="22"/>
      <c r="TGG34" s="22"/>
      <c r="TGH34" s="22"/>
      <c r="TGI34" s="22"/>
      <c r="TGJ34" s="22"/>
      <c r="TGK34" s="22"/>
      <c r="TGL34" s="22"/>
      <c r="TGM34" s="22"/>
      <c r="TGN34" s="22"/>
      <c r="TGO34" s="22"/>
      <c r="TGP34" s="22"/>
      <c r="TGQ34" s="22"/>
      <c r="TGR34" s="22"/>
      <c r="TGS34" s="22"/>
      <c r="TGT34" s="22"/>
      <c r="TGU34" s="22"/>
      <c r="TGV34" s="22"/>
      <c r="TGW34" s="22"/>
      <c r="TGX34" s="22"/>
      <c r="TGY34" s="22"/>
      <c r="TGZ34" s="22"/>
      <c r="THA34" s="22"/>
      <c r="THB34" s="22"/>
      <c r="THC34" s="22"/>
      <c r="THD34" s="22"/>
      <c r="THE34" s="22"/>
      <c r="THF34" s="22"/>
      <c r="THG34" s="22"/>
      <c r="THH34" s="22"/>
      <c r="THI34" s="22"/>
      <c r="THJ34" s="22"/>
      <c r="THK34" s="22"/>
      <c r="THL34" s="22"/>
      <c r="THM34" s="22"/>
      <c r="THN34" s="22"/>
      <c r="THO34" s="22"/>
      <c r="THP34" s="22"/>
      <c r="THQ34" s="22"/>
      <c r="THR34" s="22"/>
      <c r="THS34" s="22"/>
      <c r="THT34" s="22"/>
      <c r="THU34" s="22"/>
      <c r="THV34" s="22"/>
      <c r="THW34" s="22"/>
      <c r="THX34" s="22"/>
      <c r="THY34" s="22"/>
      <c r="THZ34" s="22"/>
      <c r="TIA34" s="22"/>
      <c r="TIB34" s="22"/>
      <c r="TIC34" s="22"/>
      <c r="TID34" s="22"/>
      <c r="TIE34" s="22"/>
      <c r="TIF34" s="22"/>
      <c r="TIG34" s="22"/>
      <c r="TIH34" s="22"/>
      <c r="TII34" s="22"/>
      <c r="TIJ34" s="22"/>
      <c r="TIK34" s="22"/>
      <c r="TIL34" s="22"/>
      <c r="TIM34" s="22"/>
      <c r="TIN34" s="22"/>
      <c r="TIO34" s="22"/>
      <c r="TIP34" s="22"/>
      <c r="TIQ34" s="22"/>
      <c r="TIR34" s="22"/>
      <c r="TIS34" s="22"/>
      <c r="TIT34" s="22"/>
      <c r="TIU34" s="22"/>
      <c r="TIV34" s="22"/>
      <c r="TIW34" s="22"/>
      <c r="TIX34" s="22"/>
      <c r="TIY34" s="22"/>
      <c r="TIZ34" s="22"/>
      <c r="TJA34" s="22"/>
      <c r="TJB34" s="22"/>
      <c r="TJC34" s="22"/>
      <c r="TJD34" s="22"/>
      <c r="TJE34" s="22"/>
      <c r="TJF34" s="22"/>
      <c r="TJG34" s="22"/>
      <c r="TJH34" s="22"/>
      <c r="TJI34" s="22"/>
      <c r="TJJ34" s="22"/>
      <c r="TJK34" s="22"/>
      <c r="TJL34" s="22"/>
      <c r="TJM34" s="22"/>
      <c r="TJN34" s="22"/>
      <c r="TJO34" s="22"/>
      <c r="TJP34" s="22"/>
      <c r="TJQ34" s="22"/>
      <c r="TJR34" s="22"/>
      <c r="TJS34" s="22"/>
      <c r="TJT34" s="22"/>
      <c r="TJU34" s="22"/>
      <c r="TJV34" s="22"/>
      <c r="TJW34" s="22"/>
      <c r="TJX34" s="22"/>
      <c r="TJY34" s="22"/>
      <c r="TJZ34" s="22"/>
      <c r="TKA34" s="22"/>
      <c r="TKB34" s="22"/>
      <c r="TKC34" s="22"/>
      <c r="TKD34" s="22"/>
      <c r="TKE34" s="22"/>
      <c r="TKF34" s="22"/>
      <c r="TKG34" s="22"/>
      <c r="TKH34" s="22"/>
      <c r="TKI34" s="22"/>
      <c r="TKJ34" s="22"/>
      <c r="TKK34" s="22"/>
      <c r="TKL34" s="22"/>
      <c r="TKM34" s="22"/>
      <c r="TKN34" s="22"/>
      <c r="TKO34" s="22"/>
      <c r="TKP34" s="22"/>
      <c r="TKQ34" s="22"/>
      <c r="TKR34" s="22"/>
      <c r="TKS34" s="22"/>
      <c r="TKT34" s="22"/>
      <c r="TKU34" s="22"/>
      <c r="TKV34" s="22"/>
      <c r="TKW34" s="22"/>
      <c r="TKX34" s="22"/>
      <c r="TKY34" s="22"/>
      <c r="TKZ34" s="22"/>
      <c r="TLA34" s="22"/>
      <c r="TLB34" s="22"/>
      <c r="TLC34" s="22"/>
      <c r="TLD34" s="22"/>
      <c r="TLE34" s="22"/>
      <c r="TLF34" s="22"/>
      <c r="TLG34" s="22"/>
      <c r="TLH34" s="22"/>
      <c r="TLI34" s="22"/>
      <c r="TLJ34" s="22"/>
      <c r="TLK34" s="22"/>
      <c r="TLL34" s="22"/>
      <c r="TLM34" s="22"/>
      <c r="TLN34" s="22"/>
      <c r="TLO34" s="22"/>
      <c r="TLP34" s="22"/>
      <c r="TLQ34" s="22"/>
      <c r="TLR34" s="22"/>
      <c r="TLS34" s="22"/>
      <c r="TLT34" s="22"/>
      <c r="TLU34" s="22"/>
      <c r="TLV34" s="22"/>
      <c r="TLW34" s="22"/>
      <c r="TLX34" s="22"/>
      <c r="TLY34" s="22"/>
      <c r="TLZ34" s="22"/>
      <c r="TMA34" s="22"/>
      <c r="TMB34" s="22"/>
      <c r="TMC34" s="22"/>
      <c r="TMD34" s="22"/>
      <c r="TME34" s="22"/>
      <c r="TMF34" s="22"/>
      <c r="TMG34" s="22"/>
      <c r="TMH34" s="22"/>
      <c r="TMI34" s="22"/>
      <c r="TMJ34" s="22"/>
      <c r="TMK34" s="22"/>
      <c r="TML34" s="22"/>
      <c r="TMM34" s="22"/>
      <c r="TMN34" s="22"/>
      <c r="TMO34" s="22"/>
      <c r="TMP34" s="22"/>
      <c r="TMQ34" s="22"/>
      <c r="TMR34" s="22"/>
      <c r="TMS34" s="22"/>
      <c r="TMT34" s="22"/>
      <c r="TMU34" s="22"/>
      <c r="TMV34" s="22"/>
      <c r="TMW34" s="22"/>
      <c r="TMX34" s="22"/>
      <c r="TMY34" s="22"/>
      <c r="TMZ34" s="22"/>
      <c r="TNA34" s="22"/>
      <c r="TNB34" s="22"/>
      <c r="TNC34" s="22"/>
      <c r="TND34" s="22"/>
      <c r="TNE34" s="22"/>
      <c r="TNF34" s="22"/>
      <c r="TNG34" s="22"/>
      <c r="TNH34" s="22"/>
      <c r="TNI34" s="22"/>
      <c r="TNJ34" s="22"/>
      <c r="TNK34" s="22"/>
      <c r="TNL34" s="22"/>
      <c r="TNM34" s="22"/>
      <c r="TNN34" s="22"/>
      <c r="TNO34" s="22"/>
      <c r="TNP34" s="22"/>
      <c r="TNQ34" s="22"/>
      <c r="TNR34" s="22"/>
      <c r="TNS34" s="22"/>
      <c r="TNT34" s="22"/>
      <c r="TNU34" s="22"/>
      <c r="TNV34" s="22"/>
      <c r="TNW34" s="22"/>
      <c r="TNX34" s="22"/>
      <c r="TNY34" s="30"/>
      <c r="TNZ34" s="22"/>
      <c r="TOA34" s="22"/>
      <c r="TOB34" s="22"/>
      <c r="TOC34" s="22"/>
      <c r="TOD34" s="22"/>
      <c r="TOE34" s="22"/>
      <c r="TOF34" s="22"/>
      <c r="TOG34" s="22"/>
      <c r="TOH34" s="22"/>
      <c r="TOI34" s="22"/>
      <c r="TOJ34" s="22"/>
      <c r="TOK34" s="22"/>
      <c r="TOL34" s="22"/>
      <c r="TOM34" s="22"/>
      <c r="TON34" s="22"/>
      <c r="TOO34" s="22"/>
      <c r="TOP34" s="22"/>
      <c r="TOQ34" s="22"/>
      <c r="TOR34" s="22"/>
      <c r="TOS34" s="22"/>
      <c r="TOT34" s="22"/>
      <c r="TOU34" s="22"/>
      <c r="TOV34" s="22"/>
      <c r="TOW34" s="22"/>
      <c r="TOX34" s="22"/>
      <c r="TOY34" s="22"/>
      <c r="TOZ34" s="22"/>
      <c r="TPA34" s="22"/>
      <c r="TPB34" s="22"/>
      <c r="TPC34" s="22"/>
      <c r="TPD34" s="22"/>
      <c r="TPE34" s="22"/>
      <c r="TPF34" s="22"/>
      <c r="TPG34" s="22"/>
      <c r="TPH34" s="22"/>
      <c r="TPI34" s="22"/>
      <c r="TPJ34" s="22"/>
      <c r="TPK34" s="22"/>
      <c r="TPL34" s="22"/>
      <c r="TPM34" s="22"/>
      <c r="TPN34" s="22"/>
      <c r="TPO34" s="22"/>
      <c r="TPP34" s="22"/>
      <c r="TPQ34" s="22"/>
      <c r="TPR34" s="22"/>
      <c r="TPS34" s="22"/>
      <c r="TPT34" s="22"/>
      <c r="TPU34" s="22"/>
      <c r="TPV34" s="22"/>
      <c r="TPW34" s="22"/>
      <c r="TPX34" s="22"/>
      <c r="TPY34" s="22"/>
      <c r="TPZ34" s="22"/>
      <c r="TQA34" s="22"/>
      <c r="TQB34" s="22"/>
      <c r="TQC34" s="22"/>
      <c r="TQD34" s="22"/>
      <c r="TQE34" s="22"/>
      <c r="TQF34" s="22"/>
      <c r="TQG34" s="22"/>
      <c r="TQH34" s="22"/>
      <c r="TQI34" s="22"/>
      <c r="TQJ34" s="22"/>
      <c r="TQK34" s="22"/>
      <c r="TQL34" s="22"/>
      <c r="TQM34" s="22"/>
      <c r="TQN34" s="22"/>
      <c r="TQO34" s="22"/>
      <c r="TQP34" s="22"/>
      <c r="TQQ34" s="22"/>
      <c r="TQR34" s="22"/>
      <c r="TQS34" s="22"/>
      <c r="TQT34" s="22"/>
      <c r="TQU34" s="22"/>
      <c r="TQV34" s="22"/>
      <c r="TQW34" s="22"/>
      <c r="TQX34" s="22"/>
      <c r="TQY34" s="22"/>
      <c r="TQZ34" s="22"/>
      <c r="TRA34" s="22"/>
      <c r="TRB34" s="22"/>
      <c r="TRC34" s="22"/>
      <c r="TRD34" s="22"/>
      <c r="TRE34" s="22"/>
      <c r="TRF34" s="22"/>
      <c r="TRG34" s="22"/>
      <c r="TRH34" s="22"/>
      <c r="TRI34" s="22"/>
      <c r="TRJ34" s="22"/>
      <c r="TRK34" s="22"/>
      <c r="TRL34" s="22"/>
      <c r="TRM34" s="22"/>
      <c r="TRN34" s="22"/>
      <c r="TRO34" s="22"/>
      <c r="TRP34" s="22"/>
      <c r="TRQ34" s="22"/>
      <c r="TRR34" s="22"/>
      <c r="TRS34" s="22"/>
      <c r="TRT34" s="22"/>
      <c r="TRU34" s="22"/>
      <c r="TRV34" s="22"/>
      <c r="TRW34" s="22"/>
      <c r="TRX34" s="22"/>
      <c r="TRY34" s="22"/>
      <c r="TRZ34" s="22"/>
      <c r="TSA34" s="22"/>
      <c r="TSB34" s="22"/>
      <c r="TSC34" s="22"/>
      <c r="TSD34" s="22"/>
      <c r="TSE34" s="22"/>
      <c r="TSF34" s="22"/>
      <c r="TSG34" s="22"/>
      <c r="TSH34" s="22"/>
      <c r="TSI34" s="22"/>
      <c r="TSJ34" s="22"/>
      <c r="TSK34" s="22"/>
      <c r="TSL34" s="22"/>
      <c r="TSM34" s="22"/>
      <c r="TSN34" s="22"/>
      <c r="TSO34" s="22"/>
      <c r="TSP34" s="22"/>
      <c r="TSQ34" s="22"/>
      <c r="TSR34" s="22"/>
      <c r="TSS34" s="22"/>
      <c r="TST34" s="22"/>
      <c r="TSU34" s="22"/>
      <c r="TSV34" s="22"/>
      <c r="TSW34" s="22"/>
      <c r="TSX34" s="22"/>
      <c r="TSY34" s="22"/>
      <c r="TSZ34" s="22"/>
      <c r="TTA34" s="22"/>
      <c r="TTB34" s="22"/>
      <c r="TTC34" s="22"/>
      <c r="TTD34" s="22"/>
      <c r="TTE34" s="22"/>
      <c r="TTF34" s="22"/>
      <c r="TTG34" s="22"/>
      <c r="TTH34" s="22"/>
      <c r="TTI34" s="22"/>
      <c r="TTJ34" s="22"/>
      <c r="TTK34" s="22"/>
      <c r="TTL34" s="22"/>
      <c r="TTM34" s="22"/>
      <c r="TTN34" s="22"/>
      <c r="TTO34" s="22"/>
      <c r="TTP34" s="22"/>
      <c r="TTQ34" s="22"/>
      <c r="TTR34" s="22"/>
      <c r="TTS34" s="22"/>
      <c r="TTT34" s="22"/>
      <c r="TTU34" s="22"/>
      <c r="TTV34" s="22"/>
      <c r="TTW34" s="22"/>
      <c r="TTX34" s="22"/>
      <c r="TTY34" s="22"/>
      <c r="TTZ34" s="22"/>
      <c r="TUA34" s="22"/>
      <c r="TUB34" s="22"/>
      <c r="TUC34" s="22"/>
      <c r="TUD34" s="22"/>
      <c r="TUE34" s="22"/>
      <c r="TUF34" s="22"/>
      <c r="TUG34" s="22"/>
      <c r="TUH34" s="22"/>
      <c r="TUI34" s="22"/>
      <c r="TUJ34" s="22"/>
      <c r="TUK34" s="22"/>
      <c r="TUL34" s="22"/>
      <c r="TUM34" s="22"/>
      <c r="TUN34" s="22"/>
      <c r="TUO34" s="22"/>
      <c r="TUP34" s="22"/>
      <c r="TUQ34" s="22"/>
      <c r="TUR34" s="22"/>
      <c r="TUS34" s="22"/>
      <c r="TUT34" s="22"/>
      <c r="TUU34" s="22"/>
      <c r="TUV34" s="22"/>
      <c r="TUW34" s="22"/>
      <c r="TUX34" s="22"/>
      <c r="TUY34" s="22"/>
      <c r="TUZ34" s="22"/>
      <c r="TVA34" s="22"/>
      <c r="TVB34" s="22"/>
      <c r="TVC34" s="22"/>
      <c r="TVD34" s="22"/>
      <c r="TVE34" s="22"/>
      <c r="TVF34" s="22"/>
      <c r="TVG34" s="22"/>
      <c r="TVH34" s="22"/>
      <c r="TVI34" s="22"/>
      <c r="TVJ34" s="22"/>
      <c r="TVK34" s="22"/>
      <c r="TVL34" s="22"/>
      <c r="TVM34" s="22"/>
      <c r="TVN34" s="22"/>
      <c r="TVO34" s="22"/>
      <c r="TVP34" s="22"/>
      <c r="TVQ34" s="22"/>
      <c r="TVR34" s="22"/>
      <c r="TVS34" s="22"/>
      <c r="TVT34" s="22"/>
      <c r="TVU34" s="22"/>
      <c r="TVV34" s="22"/>
      <c r="TVW34" s="22"/>
      <c r="TVX34" s="22"/>
      <c r="TVY34" s="22"/>
      <c r="TVZ34" s="22"/>
      <c r="TWA34" s="22"/>
      <c r="TWB34" s="22"/>
      <c r="TWC34" s="22"/>
      <c r="TWD34" s="22"/>
      <c r="TWE34" s="22"/>
      <c r="TWF34" s="22"/>
      <c r="TWG34" s="22"/>
      <c r="TWH34" s="22"/>
      <c r="TWI34" s="22"/>
      <c r="TWJ34" s="22"/>
      <c r="TWK34" s="22"/>
      <c r="TWL34" s="22"/>
      <c r="TWM34" s="22"/>
      <c r="TWN34" s="22"/>
      <c r="TWO34" s="22"/>
      <c r="TWP34" s="22"/>
      <c r="TWQ34" s="22"/>
      <c r="TWR34" s="22"/>
      <c r="TWS34" s="22"/>
      <c r="TWT34" s="22"/>
      <c r="TWU34" s="22"/>
      <c r="TWV34" s="22"/>
      <c r="TWW34" s="22"/>
      <c r="TWX34" s="22"/>
      <c r="TWY34" s="22"/>
      <c r="TWZ34" s="22"/>
      <c r="TXA34" s="22"/>
      <c r="TXB34" s="22"/>
      <c r="TXC34" s="22"/>
      <c r="TXD34" s="22"/>
      <c r="TXE34" s="22"/>
      <c r="TXF34" s="22"/>
      <c r="TXG34" s="22"/>
      <c r="TXH34" s="22"/>
      <c r="TXI34" s="22"/>
      <c r="TXJ34" s="22"/>
      <c r="TXK34" s="22"/>
      <c r="TXL34" s="22"/>
      <c r="TXM34" s="22"/>
      <c r="TXN34" s="22"/>
      <c r="TXO34" s="22"/>
      <c r="TXP34" s="22"/>
      <c r="TXQ34" s="22"/>
      <c r="TXR34" s="22"/>
      <c r="TXS34" s="22"/>
      <c r="TXT34" s="22"/>
      <c r="TXU34" s="22"/>
      <c r="TXV34" s="22"/>
      <c r="TXW34" s="22"/>
      <c r="TXX34" s="22"/>
      <c r="TXY34" s="22"/>
      <c r="TXZ34" s="22"/>
      <c r="TYA34" s="22"/>
      <c r="TYB34" s="22"/>
      <c r="TYC34" s="22"/>
      <c r="TYD34" s="22"/>
      <c r="TYE34" s="22"/>
      <c r="TYF34" s="22"/>
      <c r="TYG34" s="22"/>
      <c r="TYH34" s="22"/>
      <c r="TYI34" s="22"/>
      <c r="TYJ34" s="22"/>
      <c r="TYK34" s="22"/>
      <c r="TYL34" s="22"/>
      <c r="TYM34" s="22"/>
      <c r="TYN34" s="22"/>
      <c r="TYO34" s="22"/>
      <c r="TYP34" s="22"/>
      <c r="TYQ34" s="22"/>
      <c r="TYR34" s="22"/>
      <c r="TYS34" s="22"/>
      <c r="TYT34" s="22"/>
      <c r="TYU34" s="22"/>
      <c r="TYV34" s="22"/>
      <c r="TYW34" s="22"/>
      <c r="TYX34" s="22"/>
      <c r="TYY34" s="22"/>
      <c r="TYZ34" s="22"/>
      <c r="TZA34" s="22"/>
      <c r="TZB34" s="22"/>
      <c r="TZC34" s="22"/>
      <c r="TZD34" s="22"/>
      <c r="TZE34" s="22"/>
      <c r="TZF34" s="22"/>
      <c r="TZG34" s="22"/>
      <c r="TZH34" s="22"/>
      <c r="TZI34" s="22"/>
      <c r="TZJ34" s="22"/>
      <c r="TZK34" s="22"/>
      <c r="TZL34" s="22"/>
      <c r="TZM34" s="22"/>
      <c r="TZN34" s="22"/>
      <c r="TZO34" s="22"/>
      <c r="TZP34" s="22"/>
      <c r="TZQ34" s="22"/>
      <c r="TZR34" s="22"/>
      <c r="TZS34" s="22"/>
      <c r="TZT34" s="22"/>
      <c r="TZU34" s="22"/>
      <c r="TZV34" s="22"/>
      <c r="TZW34" s="22"/>
      <c r="TZX34" s="22"/>
      <c r="TZY34" s="22"/>
      <c r="TZZ34" s="22"/>
      <c r="UAA34" s="22"/>
      <c r="UAB34" s="22"/>
      <c r="UAC34" s="22"/>
      <c r="UAD34" s="22"/>
      <c r="UAE34" s="22"/>
      <c r="UAF34" s="22"/>
      <c r="UAG34" s="22"/>
      <c r="UAH34" s="22"/>
      <c r="UAI34" s="22"/>
      <c r="UAJ34" s="22"/>
      <c r="UAK34" s="22"/>
      <c r="UAL34" s="22"/>
      <c r="UAM34" s="22"/>
      <c r="UAN34" s="22"/>
      <c r="UAO34" s="22"/>
      <c r="UAP34" s="22"/>
      <c r="UAQ34" s="22"/>
      <c r="UAR34" s="22"/>
      <c r="UAS34" s="22"/>
      <c r="UAT34" s="22"/>
      <c r="UAU34" s="22"/>
      <c r="UAV34" s="22"/>
      <c r="UAW34" s="22"/>
      <c r="UAX34" s="22"/>
      <c r="UAY34" s="22"/>
      <c r="UAZ34" s="22"/>
      <c r="UBA34" s="22"/>
      <c r="UBB34" s="22"/>
      <c r="UBC34" s="22"/>
      <c r="UBD34" s="22"/>
      <c r="UBE34" s="22"/>
      <c r="UBF34" s="22"/>
      <c r="UBG34" s="22"/>
      <c r="UBH34" s="22"/>
      <c r="UBI34" s="22"/>
      <c r="UBJ34" s="22"/>
      <c r="UBK34" s="22"/>
      <c r="UBL34" s="22"/>
      <c r="UBM34" s="22"/>
      <c r="UBN34" s="22"/>
      <c r="UBO34" s="22"/>
      <c r="UBP34" s="22"/>
      <c r="UBQ34" s="22"/>
      <c r="UBR34" s="22"/>
      <c r="UBS34" s="22"/>
      <c r="UBT34" s="22"/>
      <c r="UBU34" s="22"/>
      <c r="UBV34" s="22"/>
      <c r="UBW34" s="22"/>
      <c r="UBX34" s="22"/>
      <c r="UBY34" s="22"/>
      <c r="UBZ34" s="22"/>
      <c r="UCA34" s="30"/>
      <c r="UCB34" s="22"/>
      <c r="UCC34" s="22"/>
      <c r="UCD34" s="22"/>
      <c r="UCE34" s="22"/>
      <c r="UCF34" s="22"/>
      <c r="UCG34" s="22"/>
      <c r="UCH34" s="22"/>
      <c r="UCI34" s="22"/>
      <c r="UCJ34" s="22"/>
      <c r="UCK34" s="22"/>
      <c r="UCL34" s="22"/>
      <c r="UCM34" s="22"/>
      <c r="UCN34" s="22"/>
      <c r="UCO34" s="22"/>
      <c r="UCP34" s="22"/>
      <c r="UCQ34" s="22"/>
      <c r="UCR34" s="22"/>
      <c r="UCS34" s="22"/>
      <c r="UCT34" s="22"/>
      <c r="UCU34" s="22"/>
      <c r="UCV34" s="22"/>
      <c r="UCW34" s="22"/>
      <c r="UCX34" s="22"/>
      <c r="UCY34" s="22"/>
      <c r="UCZ34" s="22"/>
      <c r="UDA34" s="22"/>
      <c r="UDB34" s="22"/>
      <c r="UDC34" s="22"/>
      <c r="UDD34" s="22"/>
      <c r="UDE34" s="22"/>
      <c r="UDF34" s="22"/>
      <c r="UDG34" s="22"/>
      <c r="UDH34" s="22"/>
      <c r="UDI34" s="22"/>
      <c r="UDJ34" s="22"/>
      <c r="UDK34" s="22"/>
      <c r="UDL34" s="22"/>
      <c r="UDM34" s="22"/>
      <c r="UDN34" s="22"/>
      <c r="UDO34" s="22"/>
      <c r="UDP34" s="22"/>
      <c r="UDQ34" s="22"/>
      <c r="UDR34" s="22"/>
      <c r="UDS34" s="22"/>
      <c r="UDT34" s="22"/>
      <c r="UDU34" s="22"/>
      <c r="UDV34" s="22"/>
      <c r="UDW34" s="22"/>
      <c r="UDX34" s="22"/>
      <c r="UDY34" s="22"/>
      <c r="UDZ34" s="22"/>
      <c r="UEA34" s="22"/>
      <c r="UEB34" s="22"/>
      <c r="UEC34" s="22"/>
      <c r="UED34" s="22"/>
      <c r="UEE34" s="22"/>
      <c r="UEF34" s="22"/>
      <c r="UEG34" s="22"/>
      <c r="UEH34" s="22"/>
      <c r="UEI34" s="22"/>
      <c r="UEJ34" s="22"/>
      <c r="UEK34" s="22"/>
      <c r="UEL34" s="22"/>
      <c r="UEM34" s="22"/>
      <c r="UEN34" s="22"/>
      <c r="UEO34" s="22"/>
      <c r="UEP34" s="22"/>
      <c r="UEQ34" s="22"/>
      <c r="UER34" s="22"/>
      <c r="UES34" s="22"/>
      <c r="UET34" s="22"/>
      <c r="UEU34" s="22"/>
      <c r="UEV34" s="22"/>
      <c r="UEW34" s="22"/>
      <c r="UEX34" s="22"/>
      <c r="UEY34" s="22"/>
      <c r="UEZ34" s="22"/>
      <c r="UFA34" s="22"/>
      <c r="UFB34" s="22"/>
      <c r="UFC34" s="22"/>
      <c r="UFD34" s="22"/>
      <c r="UFE34" s="22"/>
      <c r="UFF34" s="22"/>
      <c r="UFG34" s="22"/>
      <c r="UFH34" s="22"/>
      <c r="UFI34" s="22"/>
      <c r="UFJ34" s="22"/>
      <c r="UFK34" s="22"/>
      <c r="UFL34" s="22"/>
      <c r="UFM34" s="22"/>
      <c r="UFN34" s="22"/>
      <c r="UFO34" s="22"/>
      <c r="UFP34" s="22"/>
      <c r="UFQ34" s="22"/>
      <c r="UFR34" s="22"/>
      <c r="UFS34" s="22"/>
      <c r="UFT34" s="22"/>
      <c r="UFU34" s="22"/>
      <c r="UFV34" s="22"/>
      <c r="UFW34" s="22"/>
      <c r="UFX34" s="22"/>
      <c r="UFY34" s="22"/>
      <c r="UFZ34" s="22"/>
      <c r="UGA34" s="22"/>
      <c r="UGB34" s="22"/>
      <c r="UGC34" s="22"/>
      <c r="UGD34" s="22"/>
      <c r="UGE34" s="22"/>
      <c r="UGF34" s="22"/>
      <c r="UGG34" s="22"/>
      <c r="UGH34" s="22"/>
      <c r="UGI34" s="22"/>
      <c r="UGJ34" s="22"/>
      <c r="UGK34" s="22"/>
      <c r="UGL34" s="22"/>
      <c r="UGM34" s="22"/>
      <c r="UGN34" s="22"/>
      <c r="UGO34" s="22"/>
      <c r="UGP34" s="22"/>
      <c r="UGQ34" s="22"/>
      <c r="UGR34" s="22"/>
      <c r="UGS34" s="22"/>
      <c r="UGT34" s="22"/>
      <c r="UGU34" s="22"/>
      <c r="UGV34" s="22"/>
      <c r="UGW34" s="22"/>
      <c r="UGX34" s="22"/>
      <c r="UGY34" s="22"/>
      <c r="UGZ34" s="22"/>
      <c r="UHA34" s="22"/>
      <c r="UHB34" s="22"/>
      <c r="UHC34" s="22"/>
      <c r="UHD34" s="22"/>
      <c r="UHE34" s="22"/>
      <c r="UHF34" s="22"/>
      <c r="UHG34" s="22"/>
      <c r="UHH34" s="22"/>
      <c r="UHI34" s="22"/>
      <c r="UHJ34" s="22"/>
      <c r="UHK34" s="22"/>
      <c r="UHL34" s="22"/>
      <c r="UHM34" s="22"/>
      <c r="UHN34" s="22"/>
      <c r="UHO34" s="22"/>
      <c r="UHP34" s="22"/>
      <c r="UHQ34" s="22"/>
      <c r="UHR34" s="22"/>
      <c r="UHS34" s="22"/>
      <c r="UHT34" s="22"/>
      <c r="UHU34" s="22"/>
      <c r="UHV34" s="22"/>
      <c r="UHW34" s="22"/>
      <c r="UHX34" s="22"/>
      <c r="UHY34" s="22"/>
      <c r="UHZ34" s="22"/>
      <c r="UIA34" s="22"/>
      <c r="UIB34" s="22"/>
      <c r="UIC34" s="22"/>
      <c r="UID34" s="22"/>
      <c r="UIE34" s="22"/>
      <c r="UIF34" s="22"/>
      <c r="UIG34" s="22"/>
      <c r="UIH34" s="22"/>
      <c r="UII34" s="22"/>
      <c r="UIJ34" s="22"/>
      <c r="UIK34" s="22"/>
      <c r="UIL34" s="22"/>
      <c r="UIM34" s="22"/>
      <c r="UIN34" s="22"/>
      <c r="UIO34" s="22"/>
      <c r="UIP34" s="22"/>
      <c r="UIQ34" s="22"/>
      <c r="UIR34" s="22"/>
      <c r="UIS34" s="22"/>
      <c r="UIT34" s="22"/>
      <c r="UIU34" s="22"/>
      <c r="UIV34" s="22"/>
      <c r="UIW34" s="22"/>
      <c r="UIX34" s="22"/>
      <c r="UIY34" s="22"/>
      <c r="UIZ34" s="22"/>
      <c r="UJA34" s="22"/>
      <c r="UJB34" s="22"/>
      <c r="UJC34" s="22"/>
      <c r="UJD34" s="22"/>
      <c r="UJE34" s="22"/>
      <c r="UJF34" s="22"/>
      <c r="UJG34" s="22"/>
      <c r="UJH34" s="22"/>
      <c r="UJI34" s="22"/>
      <c r="UJJ34" s="22"/>
      <c r="UJK34" s="22"/>
      <c r="UJL34" s="22"/>
      <c r="UJM34" s="22"/>
      <c r="UJN34" s="22"/>
      <c r="UJO34" s="22"/>
      <c r="UJP34" s="22"/>
      <c r="UJQ34" s="22"/>
      <c r="UJR34" s="22"/>
      <c r="UJS34" s="22"/>
      <c r="UJT34" s="22"/>
      <c r="UJU34" s="22"/>
      <c r="UJV34" s="22"/>
      <c r="UJW34" s="22"/>
      <c r="UJX34" s="22"/>
      <c r="UJY34" s="22"/>
      <c r="UJZ34" s="22"/>
      <c r="UKA34" s="22"/>
      <c r="UKB34" s="22"/>
      <c r="UKC34" s="22"/>
      <c r="UKD34" s="22"/>
      <c r="UKE34" s="22"/>
      <c r="UKF34" s="22"/>
      <c r="UKG34" s="22"/>
      <c r="UKH34" s="22"/>
      <c r="UKI34" s="22"/>
      <c r="UKJ34" s="22"/>
      <c r="UKK34" s="22"/>
      <c r="UKL34" s="22"/>
      <c r="UKM34" s="22"/>
      <c r="UKN34" s="22"/>
      <c r="UKO34" s="22"/>
      <c r="UKP34" s="22"/>
      <c r="UKQ34" s="22"/>
      <c r="UKR34" s="22"/>
      <c r="UKS34" s="22"/>
      <c r="UKT34" s="22"/>
      <c r="UKU34" s="22"/>
      <c r="UKV34" s="22"/>
      <c r="UKW34" s="22"/>
      <c r="UKX34" s="22"/>
      <c r="UKY34" s="22"/>
      <c r="UKZ34" s="22"/>
      <c r="ULA34" s="22"/>
      <c r="ULB34" s="22"/>
      <c r="ULC34" s="22"/>
      <c r="ULD34" s="22"/>
      <c r="ULE34" s="22"/>
      <c r="ULF34" s="22"/>
      <c r="ULG34" s="22"/>
      <c r="ULH34" s="22"/>
      <c r="ULI34" s="22"/>
      <c r="ULJ34" s="22"/>
      <c r="ULK34" s="22"/>
      <c r="ULL34" s="22"/>
      <c r="ULM34" s="22"/>
      <c r="ULN34" s="22"/>
      <c r="ULO34" s="22"/>
      <c r="ULP34" s="22"/>
      <c r="ULQ34" s="22"/>
      <c r="ULR34" s="22"/>
      <c r="ULS34" s="22"/>
      <c r="ULT34" s="22"/>
      <c r="ULU34" s="22"/>
      <c r="ULV34" s="22"/>
      <c r="ULW34" s="22"/>
      <c r="ULX34" s="22"/>
      <c r="ULY34" s="22"/>
      <c r="ULZ34" s="22"/>
      <c r="UMA34" s="22"/>
      <c r="UMB34" s="22"/>
      <c r="UMC34" s="22"/>
      <c r="UMD34" s="22"/>
      <c r="UME34" s="22"/>
      <c r="UMF34" s="22"/>
      <c r="UMG34" s="22"/>
      <c r="UMH34" s="22"/>
      <c r="UMI34" s="22"/>
      <c r="UMJ34" s="22"/>
      <c r="UMK34" s="22"/>
      <c r="UML34" s="22"/>
      <c r="UMM34" s="22"/>
      <c r="UMN34" s="22"/>
      <c r="UMO34" s="22"/>
      <c r="UMP34" s="22"/>
      <c r="UMQ34" s="22"/>
      <c r="UMR34" s="22"/>
      <c r="UMS34" s="22"/>
      <c r="UMT34" s="22"/>
      <c r="UMU34" s="22"/>
      <c r="UMV34" s="22"/>
      <c r="UMW34" s="22"/>
      <c r="UMX34" s="22"/>
      <c r="UMY34" s="22"/>
      <c r="UMZ34" s="22"/>
      <c r="UNA34" s="22"/>
      <c r="UNB34" s="22"/>
      <c r="UNC34" s="22"/>
      <c r="UND34" s="22"/>
      <c r="UNE34" s="22"/>
      <c r="UNF34" s="22"/>
      <c r="UNG34" s="22"/>
      <c r="UNH34" s="22"/>
      <c r="UNI34" s="22"/>
      <c r="UNJ34" s="22"/>
      <c r="UNK34" s="22"/>
      <c r="UNL34" s="22"/>
      <c r="UNM34" s="22"/>
      <c r="UNN34" s="22"/>
      <c r="UNO34" s="22"/>
      <c r="UNP34" s="22"/>
      <c r="UNQ34" s="22"/>
      <c r="UNR34" s="22"/>
      <c r="UNS34" s="22"/>
      <c r="UNT34" s="22"/>
      <c r="UNU34" s="22"/>
      <c r="UNV34" s="22"/>
      <c r="UNW34" s="22"/>
      <c r="UNX34" s="22"/>
      <c r="UNY34" s="22"/>
      <c r="UNZ34" s="22"/>
      <c r="UOA34" s="22"/>
      <c r="UOB34" s="22"/>
      <c r="UOC34" s="22"/>
      <c r="UOD34" s="22"/>
      <c r="UOE34" s="22"/>
      <c r="UOF34" s="22"/>
      <c r="UOG34" s="22"/>
      <c r="UOH34" s="22"/>
      <c r="UOI34" s="22"/>
      <c r="UOJ34" s="22"/>
      <c r="UOK34" s="22"/>
      <c r="UOL34" s="22"/>
      <c r="UOM34" s="22"/>
      <c r="UON34" s="22"/>
      <c r="UOO34" s="22"/>
      <c r="UOP34" s="22"/>
      <c r="UOQ34" s="22"/>
      <c r="UOR34" s="22"/>
      <c r="UOS34" s="22"/>
      <c r="UOT34" s="22"/>
      <c r="UOU34" s="22"/>
      <c r="UOV34" s="22"/>
      <c r="UOW34" s="22"/>
      <c r="UOX34" s="22"/>
      <c r="UOY34" s="22"/>
      <c r="UOZ34" s="22"/>
      <c r="UPA34" s="22"/>
      <c r="UPB34" s="22"/>
      <c r="UPC34" s="22"/>
      <c r="UPD34" s="22"/>
      <c r="UPE34" s="22"/>
      <c r="UPF34" s="22"/>
      <c r="UPG34" s="22"/>
      <c r="UPH34" s="22"/>
      <c r="UPI34" s="22"/>
      <c r="UPJ34" s="22"/>
      <c r="UPK34" s="22"/>
      <c r="UPL34" s="22"/>
      <c r="UPM34" s="22"/>
      <c r="UPN34" s="22"/>
      <c r="UPO34" s="22"/>
      <c r="UPP34" s="22"/>
      <c r="UPQ34" s="22"/>
      <c r="UPR34" s="22"/>
      <c r="UPS34" s="22"/>
      <c r="UPT34" s="22"/>
      <c r="UPU34" s="22"/>
      <c r="UPV34" s="22"/>
      <c r="UPW34" s="22"/>
      <c r="UPX34" s="22"/>
      <c r="UPY34" s="22"/>
      <c r="UPZ34" s="22"/>
      <c r="UQA34" s="22"/>
      <c r="UQB34" s="22"/>
      <c r="UQC34" s="30"/>
      <c r="UQD34" s="22"/>
      <c r="UQE34" s="22"/>
      <c r="UQF34" s="22"/>
      <c r="UQG34" s="22"/>
      <c r="UQH34" s="22"/>
      <c r="UQI34" s="22"/>
      <c r="UQJ34" s="22"/>
      <c r="UQK34" s="22"/>
      <c r="UQL34" s="22"/>
      <c r="UQM34" s="22"/>
      <c r="UQN34" s="22"/>
      <c r="UQO34" s="22"/>
      <c r="UQP34" s="22"/>
      <c r="UQQ34" s="22"/>
      <c r="UQR34" s="22"/>
      <c r="UQS34" s="22"/>
      <c r="UQT34" s="22"/>
      <c r="UQU34" s="22"/>
      <c r="UQV34" s="22"/>
      <c r="UQW34" s="22"/>
      <c r="UQX34" s="22"/>
      <c r="UQY34" s="22"/>
      <c r="UQZ34" s="22"/>
      <c r="URA34" s="22"/>
      <c r="URB34" s="22"/>
      <c r="URC34" s="22"/>
      <c r="URD34" s="22"/>
      <c r="URE34" s="22"/>
      <c r="URF34" s="22"/>
      <c r="URG34" s="22"/>
      <c r="URH34" s="22"/>
      <c r="URI34" s="22"/>
      <c r="URJ34" s="22"/>
      <c r="URK34" s="22"/>
      <c r="URL34" s="22"/>
      <c r="URM34" s="22"/>
      <c r="URN34" s="22"/>
      <c r="URO34" s="22"/>
      <c r="URP34" s="22"/>
      <c r="URQ34" s="22"/>
      <c r="URR34" s="22"/>
      <c r="URS34" s="22"/>
      <c r="URT34" s="22"/>
      <c r="URU34" s="22"/>
      <c r="URV34" s="22"/>
      <c r="URW34" s="22"/>
      <c r="URX34" s="22"/>
      <c r="URY34" s="22"/>
      <c r="URZ34" s="22"/>
      <c r="USA34" s="22"/>
      <c r="USB34" s="22"/>
      <c r="USC34" s="22"/>
      <c r="USD34" s="22"/>
      <c r="USE34" s="22"/>
      <c r="USF34" s="22"/>
      <c r="USG34" s="22"/>
      <c r="USH34" s="22"/>
      <c r="USI34" s="22"/>
      <c r="USJ34" s="22"/>
      <c r="USK34" s="22"/>
      <c r="USL34" s="22"/>
      <c r="USM34" s="22"/>
      <c r="USN34" s="22"/>
      <c r="USO34" s="22"/>
      <c r="USP34" s="22"/>
      <c r="USQ34" s="22"/>
      <c r="USR34" s="22"/>
      <c r="USS34" s="22"/>
      <c r="UST34" s="22"/>
      <c r="USU34" s="22"/>
      <c r="USV34" s="22"/>
      <c r="USW34" s="22"/>
      <c r="USX34" s="22"/>
      <c r="USY34" s="22"/>
      <c r="USZ34" s="22"/>
      <c r="UTA34" s="22"/>
      <c r="UTB34" s="22"/>
      <c r="UTC34" s="22"/>
      <c r="UTD34" s="22"/>
      <c r="UTE34" s="22"/>
      <c r="UTF34" s="22"/>
      <c r="UTG34" s="22"/>
      <c r="UTH34" s="22"/>
      <c r="UTI34" s="22"/>
      <c r="UTJ34" s="22"/>
      <c r="UTK34" s="22"/>
      <c r="UTL34" s="22"/>
      <c r="UTM34" s="22"/>
      <c r="UTN34" s="22"/>
      <c r="UTO34" s="22"/>
      <c r="UTP34" s="22"/>
      <c r="UTQ34" s="22"/>
      <c r="UTR34" s="22"/>
      <c r="UTS34" s="22"/>
      <c r="UTT34" s="22"/>
      <c r="UTU34" s="22"/>
      <c r="UTV34" s="22"/>
      <c r="UTW34" s="22"/>
      <c r="UTX34" s="22"/>
      <c r="UTY34" s="22"/>
      <c r="UTZ34" s="22"/>
      <c r="UUA34" s="22"/>
      <c r="UUB34" s="22"/>
      <c r="UUC34" s="22"/>
      <c r="UUD34" s="22"/>
      <c r="UUE34" s="22"/>
      <c r="UUF34" s="22"/>
      <c r="UUG34" s="22"/>
      <c r="UUH34" s="22"/>
      <c r="UUI34" s="22"/>
      <c r="UUJ34" s="22"/>
      <c r="UUK34" s="22"/>
      <c r="UUL34" s="22"/>
      <c r="UUM34" s="22"/>
      <c r="UUN34" s="22"/>
      <c r="UUO34" s="22"/>
      <c r="UUP34" s="22"/>
      <c r="UUQ34" s="22"/>
      <c r="UUR34" s="22"/>
      <c r="UUS34" s="22"/>
      <c r="UUT34" s="22"/>
      <c r="UUU34" s="22"/>
      <c r="UUV34" s="22"/>
      <c r="UUW34" s="22"/>
      <c r="UUX34" s="22"/>
      <c r="UUY34" s="22"/>
      <c r="UUZ34" s="22"/>
      <c r="UVA34" s="22"/>
      <c r="UVB34" s="22"/>
      <c r="UVC34" s="22"/>
      <c r="UVD34" s="22"/>
      <c r="UVE34" s="22"/>
      <c r="UVF34" s="22"/>
      <c r="UVG34" s="22"/>
      <c r="UVH34" s="22"/>
      <c r="UVI34" s="22"/>
      <c r="UVJ34" s="22"/>
      <c r="UVK34" s="22"/>
      <c r="UVL34" s="22"/>
      <c r="UVM34" s="22"/>
      <c r="UVN34" s="22"/>
      <c r="UVO34" s="22"/>
      <c r="UVP34" s="22"/>
      <c r="UVQ34" s="22"/>
      <c r="UVR34" s="22"/>
      <c r="UVS34" s="22"/>
      <c r="UVT34" s="22"/>
      <c r="UVU34" s="22"/>
      <c r="UVV34" s="22"/>
      <c r="UVW34" s="22"/>
      <c r="UVX34" s="22"/>
      <c r="UVY34" s="22"/>
      <c r="UVZ34" s="22"/>
      <c r="UWA34" s="22"/>
      <c r="UWB34" s="22"/>
      <c r="UWC34" s="22"/>
      <c r="UWD34" s="22"/>
      <c r="UWE34" s="22"/>
      <c r="UWF34" s="22"/>
      <c r="UWG34" s="22"/>
      <c r="UWH34" s="22"/>
      <c r="UWI34" s="22"/>
      <c r="UWJ34" s="22"/>
      <c r="UWK34" s="22"/>
      <c r="UWL34" s="22"/>
      <c r="UWM34" s="22"/>
      <c r="UWN34" s="22"/>
      <c r="UWO34" s="22"/>
      <c r="UWP34" s="22"/>
      <c r="UWQ34" s="22"/>
      <c r="UWR34" s="22"/>
      <c r="UWS34" s="22"/>
      <c r="UWT34" s="22"/>
      <c r="UWU34" s="22"/>
      <c r="UWV34" s="22"/>
      <c r="UWW34" s="22"/>
      <c r="UWX34" s="22"/>
      <c r="UWY34" s="22"/>
      <c r="UWZ34" s="22"/>
      <c r="UXA34" s="22"/>
      <c r="UXB34" s="22"/>
      <c r="UXC34" s="22"/>
      <c r="UXD34" s="22"/>
      <c r="UXE34" s="22"/>
      <c r="UXF34" s="22"/>
      <c r="UXG34" s="22"/>
      <c r="UXH34" s="22"/>
      <c r="UXI34" s="22"/>
      <c r="UXJ34" s="22"/>
      <c r="UXK34" s="22"/>
      <c r="UXL34" s="22"/>
      <c r="UXM34" s="22"/>
      <c r="UXN34" s="22"/>
      <c r="UXO34" s="22"/>
      <c r="UXP34" s="22"/>
      <c r="UXQ34" s="22"/>
      <c r="UXR34" s="22"/>
      <c r="UXS34" s="22"/>
      <c r="UXT34" s="22"/>
      <c r="UXU34" s="22"/>
      <c r="UXV34" s="22"/>
      <c r="UXW34" s="22"/>
      <c r="UXX34" s="22"/>
      <c r="UXY34" s="22"/>
      <c r="UXZ34" s="22"/>
      <c r="UYA34" s="22"/>
      <c r="UYB34" s="22"/>
      <c r="UYC34" s="22"/>
      <c r="UYD34" s="22"/>
      <c r="UYE34" s="22"/>
      <c r="UYF34" s="22"/>
      <c r="UYG34" s="22"/>
      <c r="UYH34" s="22"/>
      <c r="UYI34" s="22"/>
      <c r="UYJ34" s="22"/>
      <c r="UYK34" s="22"/>
      <c r="UYL34" s="22"/>
      <c r="UYM34" s="22"/>
      <c r="UYN34" s="22"/>
      <c r="UYO34" s="22"/>
      <c r="UYP34" s="22"/>
      <c r="UYQ34" s="22"/>
      <c r="UYR34" s="22"/>
      <c r="UYS34" s="22"/>
      <c r="UYT34" s="22"/>
      <c r="UYU34" s="22"/>
      <c r="UYV34" s="22"/>
      <c r="UYW34" s="22"/>
      <c r="UYX34" s="22"/>
      <c r="UYY34" s="22"/>
      <c r="UYZ34" s="22"/>
      <c r="UZA34" s="22"/>
      <c r="UZB34" s="22"/>
      <c r="UZC34" s="22"/>
      <c r="UZD34" s="22"/>
      <c r="UZE34" s="22"/>
      <c r="UZF34" s="22"/>
      <c r="UZG34" s="22"/>
      <c r="UZH34" s="22"/>
      <c r="UZI34" s="22"/>
      <c r="UZJ34" s="22"/>
      <c r="UZK34" s="22"/>
      <c r="UZL34" s="22"/>
      <c r="UZM34" s="22"/>
      <c r="UZN34" s="22"/>
      <c r="UZO34" s="22"/>
      <c r="UZP34" s="22"/>
      <c r="UZQ34" s="22"/>
      <c r="UZR34" s="22"/>
      <c r="UZS34" s="22"/>
      <c r="UZT34" s="22"/>
      <c r="UZU34" s="22"/>
      <c r="UZV34" s="22"/>
      <c r="UZW34" s="22"/>
      <c r="UZX34" s="22"/>
      <c r="UZY34" s="22"/>
      <c r="UZZ34" s="22"/>
      <c r="VAA34" s="22"/>
      <c r="VAB34" s="22"/>
      <c r="VAC34" s="22"/>
      <c r="VAD34" s="22"/>
      <c r="VAE34" s="22"/>
      <c r="VAF34" s="22"/>
      <c r="VAG34" s="22"/>
      <c r="VAH34" s="22"/>
      <c r="VAI34" s="22"/>
      <c r="VAJ34" s="22"/>
      <c r="VAK34" s="22"/>
      <c r="VAL34" s="22"/>
      <c r="VAM34" s="22"/>
      <c r="VAN34" s="22"/>
      <c r="VAO34" s="22"/>
      <c r="VAP34" s="22"/>
      <c r="VAQ34" s="22"/>
      <c r="VAR34" s="22"/>
      <c r="VAS34" s="22"/>
      <c r="VAT34" s="22"/>
      <c r="VAU34" s="22"/>
      <c r="VAV34" s="22"/>
      <c r="VAW34" s="22"/>
      <c r="VAX34" s="22"/>
      <c r="VAY34" s="22"/>
      <c r="VAZ34" s="22"/>
      <c r="VBA34" s="22"/>
      <c r="VBB34" s="22"/>
      <c r="VBC34" s="22"/>
      <c r="VBD34" s="22"/>
      <c r="VBE34" s="22"/>
      <c r="VBF34" s="22"/>
      <c r="VBG34" s="22"/>
      <c r="VBH34" s="22"/>
      <c r="VBI34" s="22"/>
      <c r="VBJ34" s="22"/>
      <c r="VBK34" s="22"/>
      <c r="VBL34" s="22"/>
      <c r="VBM34" s="22"/>
      <c r="VBN34" s="22"/>
      <c r="VBO34" s="22"/>
      <c r="VBP34" s="22"/>
      <c r="VBQ34" s="22"/>
      <c r="VBR34" s="22"/>
      <c r="VBS34" s="22"/>
      <c r="VBT34" s="22"/>
      <c r="VBU34" s="22"/>
      <c r="VBV34" s="22"/>
      <c r="VBW34" s="22"/>
      <c r="VBX34" s="22"/>
      <c r="VBY34" s="22"/>
      <c r="VBZ34" s="22"/>
      <c r="VCA34" s="22"/>
      <c r="VCB34" s="22"/>
      <c r="VCC34" s="22"/>
      <c r="VCD34" s="22"/>
      <c r="VCE34" s="22"/>
      <c r="VCF34" s="22"/>
      <c r="VCG34" s="22"/>
      <c r="VCH34" s="22"/>
      <c r="VCI34" s="22"/>
      <c r="VCJ34" s="22"/>
      <c r="VCK34" s="22"/>
      <c r="VCL34" s="22"/>
      <c r="VCM34" s="22"/>
      <c r="VCN34" s="22"/>
      <c r="VCO34" s="22"/>
      <c r="VCP34" s="22"/>
      <c r="VCQ34" s="22"/>
      <c r="VCR34" s="22"/>
      <c r="VCS34" s="22"/>
      <c r="VCT34" s="22"/>
      <c r="VCU34" s="22"/>
      <c r="VCV34" s="22"/>
      <c r="VCW34" s="22"/>
      <c r="VCX34" s="22"/>
      <c r="VCY34" s="22"/>
      <c r="VCZ34" s="22"/>
      <c r="VDA34" s="22"/>
      <c r="VDB34" s="22"/>
      <c r="VDC34" s="22"/>
      <c r="VDD34" s="22"/>
      <c r="VDE34" s="22"/>
      <c r="VDF34" s="22"/>
      <c r="VDG34" s="22"/>
      <c r="VDH34" s="22"/>
      <c r="VDI34" s="22"/>
      <c r="VDJ34" s="22"/>
      <c r="VDK34" s="22"/>
      <c r="VDL34" s="22"/>
      <c r="VDM34" s="22"/>
      <c r="VDN34" s="22"/>
      <c r="VDO34" s="22"/>
      <c r="VDP34" s="22"/>
      <c r="VDQ34" s="22"/>
      <c r="VDR34" s="22"/>
      <c r="VDS34" s="22"/>
      <c r="VDT34" s="22"/>
      <c r="VDU34" s="22"/>
      <c r="VDV34" s="22"/>
      <c r="VDW34" s="22"/>
      <c r="VDX34" s="22"/>
      <c r="VDY34" s="22"/>
      <c r="VDZ34" s="22"/>
      <c r="VEA34" s="22"/>
      <c r="VEB34" s="22"/>
      <c r="VEC34" s="22"/>
      <c r="VED34" s="22"/>
      <c r="VEE34" s="30"/>
      <c r="VEF34" s="22"/>
      <c r="VEG34" s="22"/>
      <c r="VEH34" s="22"/>
      <c r="VEI34" s="22"/>
      <c r="VEJ34" s="22"/>
      <c r="VEK34" s="22"/>
      <c r="VEL34" s="22"/>
      <c r="VEM34" s="22"/>
      <c r="VEN34" s="22"/>
      <c r="VEO34" s="22"/>
      <c r="VEP34" s="22"/>
      <c r="VEQ34" s="22"/>
      <c r="VER34" s="22"/>
      <c r="VES34" s="22"/>
      <c r="VET34" s="22"/>
      <c r="VEU34" s="22"/>
      <c r="VEV34" s="22"/>
      <c r="VEW34" s="22"/>
      <c r="VEX34" s="22"/>
      <c r="VEY34" s="22"/>
      <c r="VEZ34" s="22"/>
      <c r="VFA34" s="22"/>
      <c r="VFB34" s="22"/>
      <c r="VFC34" s="22"/>
      <c r="VFD34" s="22"/>
      <c r="VFE34" s="22"/>
      <c r="VFF34" s="22"/>
      <c r="VFG34" s="22"/>
      <c r="VFH34" s="22"/>
      <c r="VFI34" s="22"/>
      <c r="VFJ34" s="22"/>
      <c r="VFK34" s="22"/>
      <c r="VFL34" s="22"/>
      <c r="VFM34" s="22"/>
      <c r="VFN34" s="22"/>
      <c r="VFO34" s="22"/>
      <c r="VFP34" s="22"/>
      <c r="VFQ34" s="22"/>
      <c r="VFR34" s="22"/>
      <c r="VFS34" s="22"/>
      <c r="VFT34" s="22"/>
      <c r="VFU34" s="22"/>
      <c r="VFV34" s="22"/>
      <c r="VFW34" s="22"/>
      <c r="VFX34" s="22"/>
      <c r="VFY34" s="22"/>
      <c r="VFZ34" s="22"/>
      <c r="VGA34" s="22"/>
      <c r="VGB34" s="22"/>
      <c r="VGC34" s="22"/>
      <c r="VGD34" s="22"/>
      <c r="VGE34" s="22"/>
      <c r="VGF34" s="22"/>
      <c r="VGG34" s="22"/>
      <c r="VGH34" s="22"/>
      <c r="VGI34" s="22"/>
      <c r="VGJ34" s="22"/>
      <c r="VGK34" s="22"/>
      <c r="VGL34" s="22"/>
      <c r="VGM34" s="22"/>
      <c r="VGN34" s="22"/>
      <c r="VGO34" s="22"/>
      <c r="VGP34" s="22"/>
      <c r="VGQ34" s="22"/>
      <c r="VGR34" s="22"/>
      <c r="VGS34" s="22"/>
      <c r="VGT34" s="22"/>
      <c r="VGU34" s="22"/>
      <c r="VGV34" s="22"/>
      <c r="VGW34" s="22"/>
      <c r="VGX34" s="22"/>
      <c r="VGY34" s="22"/>
      <c r="VGZ34" s="22"/>
      <c r="VHA34" s="22"/>
      <c r="VHB34" s="22"/>
      <c r="VHC34" s="22"/>
      <c r="VHD34" s="22"/>
      <c r="VHE34" s="22"/>
      <c r="VHF34" s="22"/>
      <c r="VHG34" s="22"/>
      <c r="VHH34" s="22"/>
      <c r="VHI34" s="22"/>
      <c r="VHJ34" s="22"/>
      <c r="VHK34" s="22"/>
      <c r="VHL34" s="22"/>
      <c r="VHM34" s="22"/>
      <c r="VHN34" s="22"/>
      <c r="VHO34" s="22"/>
      <c r="VHP34" s="22"/>
      <c r="VHQ34" s="22"/>
      <c r="VHR34" s="22"/>
      <c r="VHS34" s="22"/>
      <c r="VHT34" s="22"/>
      <c r="VHU34" s="22"/>
      <c r="VHV34" s="22"/>
      <c r="VHW34" s="22"/>
      <c r="VHX34" s="22"/>
      <c r="VHY34" s="22"/>
      <c r="VHZ34" s="22"/>
      <c r="VIA34" s="22"/>
      <c r="VIB34" s="22"/>
      <c r="VIC34" s="22"/>
      <c r="VID34" s="22"/>
      <c r="VIE34" s="22"/>
      <c r="VIF34" s="22"/>
      <c r="VIG34" s="22"/>
      <c r="VIH34" s="22"/>
      <c r="VII34" s="22"/>
      <c r="VIJ34" s="22"/>
      <c r="VIK34" s="22"/>
      <c r="VIL34" s="22"/>
      <c r="VIM34" s="22"/>
      <c r="VIN34" s="22"/>
      <c r="VIO34" s="22"/>
      <c r="VIP34" s="22"/>
      <c r="VIQ34" s="22"/>
      <c r="VIR34" s="22"/>
      <c r="VIS34" s="22"/>
      <c r="VIT34" s="22"/>
      <c r="VIU34" s="22"/>
      <c r="VIV34" s="22"/>
      <c r="VIW34" s="22"/>
      <c r="VIX34" s="22"/>
      <c r="VIY34" s="22"/>
      <c r="VIZ34" s="22"/>
      <c r="VJA34" s="22"/>
      <c r="VJB34" s="22"/>
      <c r="VJC34" s="22"/>
      <c r="VJD34" s="22"/>
      <c r="VJE34" s="22"/>
      <c r="VJF34" s="22"/>
      <c r="VJG34" s="22"/>
      <c r="VJH34" s="22"/>
      <c r="VJI34" s="22"/>
      <c r="VJJ34" s="22"/>
      <c r="VJK34" s="22"/>
      <c r="VJL34" s="22"/>
      <c r="VJM34" s="22"/>
      <c r="VJN34" s="22"/>
      <c r="VJO34" s="22"/>
      <c r="VJP34" s="22"/>
      <c r="VJQ34" s="22"/>
      <c r="VJR34" s="22"/>
      <c r="VJS34" s="22"/>
      <c r="VJT34" s="22"/>
      <c r="VJU34" s="22"/>
      <c r="VJV34" s="22"/>
      <c r="VJW34" s="22"/>
      <c r="VJX34" s="22"/>
      <c r="VJY34" s="22"/>
      <c r="VJZ34" s="22"/>
      <c r="VKA34" s="22"/>
      <c r="VKB34" s="22"/>
      <c r="VKC34" s="22"/>
      <c r="VKD34" s="22"/>
      <c r="VKE34" s="22"/>
      <c r="VKF34" s="22"/>
      <c r="VKG34" s="22"/>
      <c r="VKH34" s="22"/>
      <c r="VKI34" s="22"/>
      <c r="VKJ34" s="22"/>
      <c r="VKK34" s="22"/>
      <c r="VKL34" s="22"/>
      <c r="VKM34" s="22"/>
      <c r="VKN34" s="22"/>
      <c r="VKO34" s="22"/>
      <c r="VKP34" s="22"/>
      <c r="VKQ34" s="22"/>
      <c r="VKR34" s="22"/>
      <c r="VKS34" s="22"/>
      <c r="VKT34" s="22"/>
      <c r="VKU34" s="22"/>
      <c r="VKV34" s="22"/>
      <c r="VKW34" s="22"/>
      <c r="VKX34" s="22"/>
      <c r="VKY34" s="22"/>
      <c r="VKZ34" s="22"/>
      <c r="VLA34" s="22"/>
      <c r="VLB34" s="22"/>
      <c r="VLC34" s="22"/>
      <c r="VLD34" s="22"/>
      <c r="VLE34" s="22"/>
      <c r="VLF34" s="22"/>
      <c r="VLG34" s="22"/>
      <c r="VLH34" s="22"/>
      <c r="VLI34" s="22"/>
      <c r="VLJ34" s="22"/>
      <c r="VLK34" s="22"/>
      <c r="VLL34" s="22"/>
      <c r="VLM34" s="22"/>
      <c r="VLN34" s="22"/>
      <c r="VLO34" s="22"/>
      <c r="VLP34" s="22"/>
      <c r="VLQ34" s="22"/>
      <c r="VLR34" s="22"/>
      <c r="VLS34" s="22"/>
      <c r="VLT34" s="22"/>
      <c r="VLU34" s="22"/>
      <c r="VLV34" s="22"/>
      <c r="VLW34" s="22"/>
      <c r="VLX34" s="22"/>
      <c r="VLY34" s="22"/>
      <c r="VLZ34" s="22"/>
      <c r="VMA34" s="22"/>
      <c r="VMB34" s="22"/>
      <c r="VMC34" s="22"/>
      <c r="VMD34" s="22"/>
      <c r="VME34" s="22"/>
      <c r="VMF34" s="22"/>
      <c r="VMG34" s="22"/>
      <c r="VMH34" s="22"/>
      <c r="VMI34" s="22"/>
      <c r="VMJ34" s="22"/>
      <c r="VMK34" s="22"/>
      <c r="VML34" s="22"/>
      <c r="VMM34" s="22"/>
      <c r="VMN34" s="22"/>
      <c r="VMO34" s="22"/>
      <c r="VMP34" s="22"/>
      <c r="VMQ34" s="22"/>
      <c r="VMR34" s="22"/>
      <c r="VMS34" s="22"/>
      <c r="VMT34" s="22"/>
      <c r="VMU34" s="22"/>
      <c r="VMV34" s="22"/>
      <c r="VMW34" s="22"/>
      <c r="VMX34" s="22"/>
      <c r="VMY34" s="22"/>
      <c r="VMZ34" s="22"/>
      <c r="VNA34" s="22"/>
      <c r="VNB34" s="22"/>
      <c r="VNC34" s="22"/>
      <c r="VND34" s="22"/>
      <c r="VNE34" s="22"/>
      <c r="VNF34" s="22"/>
      <c r="VNG34" s="22"/>
      <c r="VNH34" s="22"/>
      <c r="VNI34" s="22"/>
      <c r="VNJ34" s="22"/>
      <c r="VNK34" s="22"/>
      <c r="VNL34" s="22"/>
      <c r="VNM34" s="22"/>
      <c r="VNN34" s="22"/>
      <c r="VNO34" s="22"/>
      <c r="VNP34" s="22"/>
      <c r="VNQ34" s="22"/>
      <c r="VNR34" s="22"/>
      <c r="VNS34" s="22"/>
      <c r="VNT34" s="22"/>
      <c r="VNU34" s="22"/>
      <c r="VNV34" s="22"/>
      <c r="VNW34" s="22"/>
      <c r="VNX34" s="22"/>
      <c r="VNY34" s="22"/>
      <c r="VNZ34" s="22"/>
      <c r="VOA34" s="22"/>
      <c r="VOB34" s="22"/>
      <c r="VOC34" s="22"/>
      <c r="VOD34" s="22"/>
      <c r="VOE34" s="22"/>
      <c r="VOF34" s="22"/>
      <c r="VOG34" s="22"/>
      <c r="VOH34" s="22"/>
      <c r="VOI34" s="22"/>
      <c r="VOJ34" s="22"/>
      <c r="VOK34" s="22"/>
      <c r="VOL34" s="22"/>
      <c r="VOM34" s="22"/>
      <c r="VON34" s="22"/>
      <c r="VOO34" s="22"/>
      <c r="VOP34" s="22"/>
      <c r="VOQ34" s="22"/>
      <c r="VOR34" s="22"/>
      <c r="VOS34" s="22"/>
      <c r="VOT34" s="22"/>
      <c r="VOU34" s="22"/>
      <c r="VOV34" s="22"/>
      <c r="VOW34" s="22"/>
      <c r="VOX34" s="22"/>
      <c r="VOY34" s="22"/>
      <c r="VOZ34" s="22"/>
      <c r="VPA34" s="22"/>
      <c r="VPB34" s="22"/>
      <c r="VPC34" s="22"/>
      <c r="VPD34" s="22"/>
      <c r="VPE34" s="22"/>
      <c r="VPF34" s="22"/>
      <c r="VPG34" s="22"/>
      <c r="VPH34" s="22"/>
      <c r="VPI34" s="22"/>
      <c r="VPJ34" s="22"/>
      <c r="VPK34" s="22"/>
      <c r="VPL34" s="22"/>
      <c r="VPM34" s="22"/>
      <c r="VPN34" s="22"/>
      <c r="VPO34" s="22"/>
      <c r="VPP34" s="22"/>
      <c r="VPQ34" s="22"/>
      <c r="VPR34" s="22"/>
      <c r="VPS34" s="22"/>
      <c r="VPT34" s="22"/>
      <c r="VPU34" s="22"/>
      <c r="VPV34" s="22"/>
      <c r="VPW34" s="22"/>
      <c r="VPX34" s="22"/>
      <c r="VPY34" s="22"/>
      <c r="VPZ34" s="22"/>
      <c r="VQA34" s="22"/>
      <c r="VQB34" s="22"/>
      <c r="VQC34" s="22"/>
      <c r="VQD34" s="22"/>
      <c r="VQE34" s="22"/>
      <c r="VQF34" s="22"/>
      <c r="VQG34" s="22"/>
      <c r="VQH34" s="22"/>
      <c r="VQI34" s="22"/>
      <c r="VQJ34" s="22"/>
      <c r="VQK34" s="22"/>
      <c r="VQL34" s="22"/>
      <c r="VQM34" s="22"/>
      <c r="VQN34" s="22"/>
      <c r="VQO34" s="22"/>
      <c r="VQP34" s="22"/>
      <c r="VQQ34" s="22"/>
      <c r="VQR34" s="22"/>
      <c r="VQS34" s="22"/>
      <c r="VQT34" s="22"/>
      <c r="VQU34" s="22"/>
      <c r="VQV34" s="22"/>
      <c r="VQW34" s="22"/>
      <c r="VQX34" s="22"/>
      <c r="VQY34" s="22"/>
      <c r="VQZ34" s="22"/>
      <c r="VRA34" s="22"/>
      <c r="VRB34" s="22"/>
      <c r="VRC34" s="22"/>
      <c r="VRD34" s="22"/>
      <c r="VRE34" s="22"/>
      <c r="VRF34" s="22"/>
      <c r="VRG34" s="22"/>
      <c r="VRH34" s="22"/>
      <c r="VRI34" s="22"/>
      <c r="VRJ34" s="22"/>
      <c r="VRK34" s="22"/>
      <c r="VRL34" s="22"/>
      <c r="VRM34" s="22"/>
      <c r="VRN34" s="22"/>
      <c r="VRO34" s="22"/>
      <c r="VRP34" s="22"/>
      <c r="VRQ34" s="22"/>
      <c r="VRR34" s="22"/>
      <c r="VRS34" s="22"/>
      <c r="VRT34" s="22"/>
      <c r="VRU34" s="22"/>
      <c r="VRV34" s="22"/>
      <c r="VRW34" s="22"/>
      <c r="VRX34" s="22"/>
      <c r="VRY34" s="22"/>
      <c r="VRZ34" s="22"/>
      <c r="VSA34" s="22"/>
      <c r="VSB34" s="22"/>
      <c r="VSC34" s="22"/>
      <c r="VSD34" s="22"/>
      <c r="VSE34" s="22"/>
      <c r="VSF34" s="22"/>
      <c r="VSG34" s="30"/>
      <c r="VSH34" s="22"/>
      <c r="VSI34" s="22"/>
      <c r="VSJ34" s="22"/>
      <c r="VSK34" s="22"/>
      <c r="VSL34" s="22"/>
      <c r="VSM34" s="22"/>
      <c r="VSN34" s="22"/>
      <c r="VSO34" s="22"/>
      <c r="VSP34" s="22"/>
      <c r="VSQ34" s="22"/>
      <c r="VSR34" s="22"/>
      <c r="VSS34" s="22"/>
      <c r="VST34" s="22"/>
      <c r="VSU34" s="22"/>
      <c r="VSV34" s="22"/>
      <c r="VSW34" s="22"/>
      <c r="VSX34" s="22"/>
      <c r="VSY34" s="22"/>
      <c r="VSZ34" s="22"/>
      <c r="VTA34" s="22"/>
      <c r="VTB34" s="22"/>
      <c r="VTC34" s="22"/>
      <c r="VTD34" s="22"/>
      <c r="VTE34" s="22"/>
      <c r="VTF34" s="22"/>
      <c r="VTG34" s="22"/>
      <c r="VTH34" s="22"/>
      <c r="VTI34" s="22"/>
      <c r="VTJ34" s="22"/>
      <c r="VTK34" s="22"/>
      <c r="VTL34" s="22"/>
      <c r="VTM34" s="22"/>
      <c r="VTN34" s="22"/>
      <c r="VTO34" s="22"/>
      <c r="VTP34" s="22"/>
      <c r="VTQ34" s="22"/>
      <c r="VTR34" s="22"/>
      <c r="VTS34" s="22"/>
      <c r="VTT34" s="22"/>
      <c r="VTU34" s="22"/>
      <c r="VTV34" s="22"/>
      <c r="VTW34" s="22"/>
      <c r="VTX34" s="22"/>
      <c r="VTY34" s="22"/>
      <c r="VTZ34" s="22"/>
      <c r="VUA34" s="22"/>
      <c r="VUB34" s="22"/>
      <c r="VUC34" s="22"/>
      <c r="VUD34" s="22"/>
      <c r="VUE34" s="22"/>
      <c r="VUF34" s="22"/>
      <c r="VUG34" s="22"/>
      <c r="VUH34" s="22"/>
      <c r="VUI34" s="22"/>
      <c r="VUJ34" s="22"/>
      <c r="VUK34" s="22"/>
      <c r="VUL34" s="22"/>
      <c r="VUM34" s="22"/>
      <c r="VUN34" s="22"/>
      <c r="VUO34" s="22"/>
      <c r="VUP34" s="22"/>
      <c r="VUQ34" s="22"/>
      <c r="VUR34" s="22"/>
      <c r="VUS34" s="22"/>
      <c r="VUT34" s="22"/>
      <c r="VUU34" s="22"/>
      <c r="VUV34" s="22"/>
      <c r="VUW34" s="22"/>
      <c r="VUX34" s="22"/>
      <c r="VUY34" s="22"/>
      <c r="VUZ34" s="22"/>
      <c r="VVA34" s="22"/>
      <c r="VVB34" s="22"/>
      <c r="VVC34" s="22"/>
      <c r="VVD34" s="22"/>
      <c r="VVE34" s="22"/>
      <c r="VVF34" s="22"/>
      <c r="VVG34" s="22"/>
      <c r="VVH34" s="22"/>
      <c r="VVI34" s="22"/>
      <c r="VVJ34" s="22"/>
      <c r="VVK34" s="22"/>
      <c r="VVL34" s="22"/>
      <c r="VVM34" s="22"/>
      <c r="VVN34" s="22"/>
      <c r="VVO34" s="22"/>
      <c r="VVP34" s="22"/>
      <c r="VVQ34" s="22"/>
      <c r="VVR34" s="22"/>
      <c r="VVS34" s="22"/>
      <c r="VVT34" s="22"/>
      <c r="VVU34" s="22"/>
      <c r="VVV34" s="22"/>
      <c r="VVW34" s="22"/>
      <c r="VVX34" s="22"/>
      <c r="VVY34" s="22"/>
      <c r="VVZ34" s="22"/>
      <c r="VWA34" s="22"/>
      <c r="VWB34" s="22"/>
      <c r="VWC34" s="22"/>
      <c r="VWD34" s="22"/>
      <c r="VWE34" s="22"/>
      <c r="VWF34" s="22"/>
      <c r="VWG34" s="22"/>
      <c r="VWH34" s="22"/>
      <c r="VWI34" s="22"/>
      <c r="VWJ34" s="22"/>
      <c r="VWK34" s="22"/>
      <c r="VWL34" s="22"/>
      <c r="VWM34" s="22"/>
      <c r="VWN34" s="22"/>
      <c r="VWO34" s="22"/>
      <c r="VWP34" s="22"/>
      <c r="VWQ34" s="22"/>
      <c r="VWR34" s="22"/>
      <c r="VWS34" s="22"/>
      <c r="VWT34" s="22"/>
      <c r="VWU34" s="22"/>
      <c r="VWV34" s="22"/>
      <c r="VWW34" s="22"/>
      <c r="VWX34" s="22"/>
      <c r="VWY34" s="22"/>
      <c r="VWZ34" s="22"/>
      <c r="VXA34" s="22"/>
      <c r="VXB34" s="22"/>
      <c r="VXC34" s="22"/>
      <c r="VXD34" s="22"/>
      <c r="VXE34" s="22"/>
      <c r="VXF34" s="22"/>
      <c r="VXG34" s="22"/>
      <c r="VXH34" s="22"/>
      <c r="VXI34" s="22"/>
      <c r="VXJ34" s="22"/>
      <c r="VXK34" s="22"/>
      <c r="VXL34" s="22"/>
      <c r="VXM34" s="22"/>
      <c r="VXN34" s="22"/>
      <c r="VXO34" s="22"/>
      <c r="VXP34" s="22"/>
      <c r="VXQ34" s="22"/>
      <c r="VXR34" s="22"/>
      <c r="VXS34" s="22"/>
      <c r="VXT34" s="22"/>
      <c r="VXU34" s="22"/>
      <c r="VXV34" s="22"/>
      <c r="VXW34" s="22"/>
      <c r="VXX34" s="22"/>
      <c r="VXY34" s="22"/>
      <c r="VXZ34" s="22"/>
      <c r="VYA34" s="22"/>
      <c r="VYB34" s="22"/>
      <c r="VYC34" s="22"/>
      <c r="VYD34" s="22"/>
      <c r="VYE34" s="22"/>
      <c r="VYF34" s="22"/>
      <c r="VYG34" s="22"/>
      <c r="VYH34" s="22"/>
      <c r="VYI34" s="22"/>
      <c r="VYJ34" s="22"/>
      <c r="VYK34" s="22"/>
      <c r="VYL34" s="22"/>
      <c r="VYM34" s="22"/>
      <c r="VYN34" s="22"/>
      <c r="VYO34" s="22"/>
      <c r="VYP34" s="22"/>
      <c r="VYQ34" s="22"/>
      <c r="VYR34" s="22"/>
      <c r="VYS34" s="22"/>
      <c r="VYT34" s="22"/>
      <c r="VYU34" s="22"/>
      <c r="VYV34" s="22"/>
      <c r="VYW34" s="22"/>
      <c r="VYX34" s="22"/>
      <c r="VYY34" s="22"/>
      <c r="VYZ34" s="22"/>
      <c r="VZA34" s="22"/>
      <c r="VZB34" s="22"/>
      <c r="VZC34" s="22"/>
      <c r="VZD34" s="22"/>
      <c r="VZE34" s="22"/>
      <c r="VZF34" s="22"/>
      <c r="VZG34" s="22"/>
      <c r="VZH34" s="22"/>
      <c r="VZI34" s="22"/>
      <c r="VZJ34" s="22"/>
      <c r="VZK34" s="22"/>
      <c r="VZL34" s="22"/>
      <c r="VZM34" s="22"/>
      <c r="VZN34" s="22"/>
      <c r="VZO34" s="22"/>
      <c r="VZP34" s="22"/>
      <c r="VZQ34" s="22"/>
      <c r="VZR34" s="22"/>
      <c r="VZS34" s="22"/>
      <c r="VZT34" s="22"/>
      <c r="VZU34" s="22"/>
      <c r="VZV34" s="22"/>
      <c r="VZW34" s="22"/>
      <c r="VZX34" s="22"/>
      <c r="VZY34" s="22"/>
      <c r="VZZ34" s="22"/>
      <c r="WAA34" s="22"/>
      <c r="WAB34" s="22"/>
      <c r="WAC34" s="22"/>
      <c r="WAD34" s="22"/>
      <c r="WAE34" s="22"/>
      <c r="WAF34" s="22"/>
      <c r="WAG34" s="22"/>
      <c r="WAH34" s="22"/>
      <c r="WAI34" s="22"/>
      <c r="WAJ34" s="22"/>
      <c r="WAK34" s="22"/>
      <c r="WAL34" s="22"/>
      <c r="WAM34" s="22"/>
      <c r="WAN34" s="22"/>
      <c r="WAO34" s="22"/>
      <c r="WAP34" s="22"/>
      <c r="WAQ34" s="22"/>
      <c r="WAR34" s="22"/>
      <c r="WAS34" s="22"/>
      <c r="WAT34" s="22"/>
      <c r="WAU34" s="22"/>
      <c r="WAV34" s="22"/>
      <c r="WAW34" s="22"/>
      <c r="WAX34" s="22"/>
      <c r="WAY34" s="22"/>
      <c r="WAZ34" s="22"/>
      <c r="WBA34" s="22"/>
      <c r="WBB34" s="22"/>
      <c r="WBC34" s="22"/>
      <c r="WBD34" s="22"/>
      <c r="WBE34" s="22"/>
      <c r="WBF34" s="22"/>
      <c r="WBG34" s="22"/>
      <c r="WBH34" s="22"/>
      <c r="WBI34" s="22"/>
      <c r="WBJ34" s="22"/>
      <c r="WBK34" s="22"/>
      <c r="WBL34" s="22"/>
      <c r="WBM34" s="22"/>
      <c r="WBN34" s="22"/>
      <c r="WBO34" s="22"/>
      <c r="WBP34" s="22"/>
      <c r="WBQ34" s="22"/>
      <c r="WBR34" s="22"/>
      <c r="WBS34" s="22"/>
      <c r="WBT34" s="22"/>
      <c r="WBU34" s="22"/>
      <c r="WBV34" s="22"/>
      <c r="WBW34" s="22"/>
      <c r="WBX34" s="22"/>
      <c r="WBY34" s="22"/>
      <c r="WBZ34" s="22"/>
      <c r="WCA34" s="22"/>
      <c r="WCB34" s="22"/>
      <c r="WCC34" s="22"/>
      <c r="WCD34" s="22"/>
      <c r="WCE34" s="22"/>
      <c r="WCF34" s="22"/>
      <c r="WCG34" s="22"/>
      <c r="WCH34" s="22"/>
      <c r="WCI34" s="22"/>
      <c r="WCJ34" s="22"/>
      <c r="WCK34" s="22"/>
      <c r="WCL34" s="22"/>
      <c r="WCM34" s="22"/>
      <c r="WCN34" s="22"/>
      <c r="WCO34" s="22"/>
      <c r="WCP34" s="22"/>
      <c r="WCQ34" s="22"/>
      <c r="WCR34" s="22"/>
      <c r="WCS34" s="22"/>
      <c r="WCT34" s="22"/>
      <c r="WCU34" s="22"/>
      <c r="WCV34" s="22"/>
      <c r="WCW34" s="22"/>
      <c r="WCX34" s="22"/>
      <c r="WCY34" s="22"/>
      <c r="WCZ34" s="22"/>
      <c r="WDA34" s="22"/>
      <c r="WDB34" s="22"/>
      <c r="WDC34" s="22"/>
      <c r="WDD34" s="22"/>
      <c r="WDE34" s="22"/>
      <c r="WDF34" s="22"/>
      <c r="WDG34" s="22"/>
      <c r="WDH34" s="22"/>
      <c r="WDI34" s="22"/>
      <c r="WDJ34" s="22"/>
      <c r="WDK34" s="22"/>
      <c r="WDL34" s="22"/>
      <c r="WDM34" s="22"/>
      <c r="WDN34" s="22"/>
      <c r="WDO34" s="22"/>
      <c r="WDP34" s="22"/>
      <c r="WDQ34" s="22"/>
      <c r="WDR34" s="22"/>
      <c r="WDS34" s="22"/>
      <c r="WDT34" s="22"/>
      <c r="WDU34" s="22"/>
      <c r="WDV34" s="22"/>
      <c r="WDW34" s="22"/>
      <c r="WDX34" s="22"/>
      <c r="WDY34" s="22"/>
      <c r="WDZ34" s="22"/>
      <c r="WEA34" s="22"/>
      <c r="WEB34" s="22"/>
      <c r="WEC34" s="22"/>
      <c r="WED34" s="22"/>
      <c r="WEE34" s="22"/>
      <c r="WEF34" s="22"/>
      <c r="WEG34" s="22"/>
      <c r="WEH34" s="22"/>
      <c r="WEI34" s="22"/>
      <c r="WEJ34" s="22"/>
      <c r="WEK34" s="22"/>
      <c r="WEL34" s="22"/>
      <c r="WEM34" s="22"/>
      <c r="WEN34" s="22"/>
      <c r="WEO34" s="22"/>
      <c r="WEP34" s="22"/>
      <c r="WEQ34" s="22"/>
      <c r="WER34" s="22"/>
      <c r="WES34" s="22"/>
      <c r="WET34" s="22"/>
      <c r="WEU34" s="22"/>
      <c r="WEV34" s="22"/>
      <c r="WEW34" s="22"/>
      <c r="WEX34" s="22"/>
      <c r="WEY34" s="22"/>
      <c r="WEZ34" s="22"/>
      <c r="WFA34" s="22"/>
      <c r="WFB34" s="22"/>
      <c r="WFC34" s="22"/>
      <c r="WFD34" s="22"/>
      <c r="WFE34" s="22"/>
      <c r="WFF34" s="22"/>
      <c r="WFG34" s="22"/>
      <c r="WFH34" s="22"/>
      <c r="WFI34" s="22"/>
      <c r="WFJ34" s="22"/>
      <c r="WFK34" s="22"/>
      <c r="WFL34" s="22"/>
      <c r="WFM34" s="22"/>
      <c r="WFN34" s="22"/>
      <c r="WFO34" s="22"/>
      <c r="WFP34" s="22"/>
      <c r="WFQ34" s="22"/>
      <c r="WFR34" s="22"/>
      <c r="WFS34" s="22"/>
      <c r="WFT34" s="22"/>
      <c r="WFU34" s="22"/>
      <c r="WFV34" s="22"/>
      <c r="WFW34" s="22"/>
      <c r="WFX34" s="22"/>
      <c r="WFY34" s="22"/>
      <c r="WFZ34" s="22"/>
      <c r="WGA34" s="22"/>
      <c r="WGB34" s="22"/>
      <c r="WGC34" s="22"/>
      <c r="WGD34" s="22"/>
      <c r="WGE34" s="22"/>
      <c r="WGF34" s="22"/>
      <c r="WGG34" s="22"/>
      <c r="WGH34" s="22"/>
      <c r="WGI34" s="30"/>
      <c r="WGJ34" s="22"/>
      <c r="WGK34" s="22"/>
      <c r="WGL34" s="22"/>
      <c r="WGM34" s="22"/>
      <c r="WGN34" s="22"/>
      <c r="WGO34" s="22"/>
      <c r="WGP34" s="22"/>
      <c r="WGQ34" s="22"/>
      <c r="WGR34" s="22"/>
      <c r="WGS34" s="22"/>
      <c r="WGT34" s="22"/>
      <c r="WGU34" s="22"/>
      <c r="WGV34" s="22"/>
      <c r="WGW34" s="22"/>
      <c r="WGX34" s="22"/>
      <c r="WGY34" s="22"/>
      <c r="WGZ34" s="22"/>
      <c r="WHA34" s="22"/>
      <c r="WHB34" s="22"/>
      <c r="WHC34" s="22"/>
      <c r="WHD34" s="22"/>
      <c r="WHE34" s="22"/>
      <c r="WHF34" s="22"/>
      <c r="WHG34" s="22"/>
      <c r="WHH34" s="22"/>
      <c r="WHI34" s="22"/>
      <c r="WHJ34" s="22"/>
      <c r="WHK34" s="22"/>
      <c r="WHL34" s="22"/>
      <c r="WHM34" s="22"/>
      <c r="WHN34" s="22"/>
      <c r="WHO34" s="22"/>
      <c r="WHP34" s="22"/>
      <c r="WHQ34" s="22"/>
      <c r="WHR34" s="22"/>
      <c r="WHS34" s="22"/>
      <c r="WHT34" s="22"/>
      <c r="WHU34" s="22"/>
      <c r="WHV34" s="22"/>
      <c r="WHW34" s="22"/>
      <c r="WHX34" s="22"/>
      <c r="WHY34" s="22"/>
      <c r="WHZ34" s="22"/>
      <c r="WIA34" s="22"/>
      <c r="WIB34" s="22"/>
      <c r="WIC34" s="22"/>
      <c r="WID34" s="22"/>
      <c r="WIE34" s="22"/>
      <c r="WIF34" s="22"/>
      <c r="WIG34" s="22"/>
      <c r="WIH34" s="22"/>
      <c r="WII34" s="22"/>
      <c r="WIJ34" s="22"/>
      <c r="WIK34" s="22"/>
      <c r="WIL34" s="22"/>
      <c r="WIM34" s="22"/>
      <c r="WIN34" s="22"/>
      <c r="WIO34" s="22"/>
      <c r="WIP34" s="22"/>
      <c r="WIQ34" s="22"/>
      <c r="WIR34" s="22"/>
      <c r="WIS34" s="22"/>
      <c r="WIT34" s="22"/>
      <c r="WIU34" s="22"/>
      <c r="WIV34" s="22"/>
      <c r="WIW34" s="22"/>
      <c r="WIX34" s="22"/>
      <c r="WIY34" s="22"/>
      <c r="WIZ34" s="22"/>
      <c r="WJA34" s="22"/>
      <c r="WJB34" s="22"/>
      <c r="WJC34" s="22"/>
      <c r="WJD34" s="22"/>
      <c r="WJE34" s="22"/>
      <c r="WJF34" s="22"/>
      <c r="WJG34" s="22"/>
      <c r="WJH34" s="22"/>
      <c r="WJI34" s="22"/>
      <c r="WJJ34" s="22"/>
      <c r="WJK34" s="22"/>
      <c r="WJL34" s="22"/>
      <c r="WJM34" s="22"/>
      <c r="WJN34" s="22"/>
      <c r="WJO34" s="22"/>
      <c r="WJP34" s="22"/>
      <c r="WJQ34" s="22"/>
      <c r="WJR34" s="22"/>
      <c r="WJS34" s="22"/>
      <c r="WJT34" s="22"/>
      <c r="WJU34" s="22"/>
      <c r="WJV34" s="22"/>
      <c r="WJW34" s="22"/>
      <c r="WJX34" s="22"/>
      <c r="WJY34" s="22"/>
      <c r="WJZ34" s="22"/>
      <c r="WKA34" s="22"/>
      <c r="WKB34" s="22"/>
      <c r="WKC34" s="22"/>
      <c r="WKD34" s="22"/>
      <c r="WKE34" s="22"/>
      <c r="WKF34" s="22"/>
      <c r="WKG34" s="22"/>
      <c r="WKH34" s="22"/>
      <c r="WKI34" s="22"/>
      <c r="WKJ34" s="22"/>
      <c r="WKK34" s="22"/>
      <c r="WKL34" s="22"/>
      <c r="WKM34" s="22"/>
      <c r="WKN34" s="22"/>
      <c r="WKO34" s="22"/>
      <c r="WKP34" s="22"/>
      <c r="WKQ34" s="22"/>
      <c r="WKR34" s="22"/>
      <c r="WKS34" s="22"/>
      <c r="WKT34" s="22"/>
      <c r="WKU34" s="22"/>
      <c r="WKV34" s="22"/>
      <c r="WKW34" s="22"/>
      <c r="WKX34" s="22"/>
      <c r="WKY34" s="22"/>
      <c r="WKZ34" s="22"/>
      <c r="WLA34" s="22"/>
      <c r="WLB34" s="22"/>
      <c r="WLC34" s="22"/>
      <c r="WLD34" s="22"/>
      <c r="WLE34" s="22"/>
      <c r="WLF34" s="22"/>
      <c r="WLG34" s="22"/>
      <c r="WLH34" s="22"/>
      <c r="WLI34" s="22"/>
      <c r="WLJ34" s="22"/>
      <c r="WLK34" s="22"/>
      <c r="WLL34" s="22"/>
      <c r="WLM34" s="22"/>
      <c r="WLN34" s="22"/>
      <c r="WLO34" s="22"/>
      <c r="WLP34" s="22"/>
      <c r="WLQ34" s="22"/>
      <c r="WLR34" s="22"/>
      <c r="WLS34" s="22"/>
      <c r="WLT34" s="22"/>
      <c r="WLU34" s="22"/>
      <c r="WLV34" s="22"/>
      <c r="WLW34" s="22"/>
      <c r="WLX34" s="22"/>
      <c r="WLY34" s="22"/>
      <c r="WLZ34" s="22"/>
      <c r="WMA34" s="22"/>
      <c r="WMB34" s="22"/>
      <c r="WMC34" s="22"/>
      <c r="WMD34" s="22"/>
      <c r="WME34" s="22"/>
      <c r="WMF34" s="22"/>
      <c r="WMG34" s="22"/>
      <c r="WMH34" s="22"/>
      <c r="WMI34" s="22"/>
      <c r="WMJ34" s="22"/>
      <c r="WMK34" s="22"/>
      <c r="WML34" s="22"/>
      <c r="WMM34" s="22"/>
      <c r="WMN34" s="22"/>
      <c r="WMO34" s="22"/>
      <c r="WMP34" s="22"/>
      <c r="WMQ34" s="22"/>
      <c r="WMR34" s="22"/>
      <c r="WMS34" s="22"/>
      <c r="WMT34" s="22"/>
      <c r="WMU34" s="22"/>
      <c r="WMV34" s="22"/>
      <c r="WMW34" s="22"/>
      <c r="WMX34" s="22"/>
      <c r="WMY34" s="22"/>
      <c r="WMZ34" s="22"/>
      <c r="WNA34" s="22"/>
      <c r="WNB34" s="22"/>
      <c r="WNC34" s="22"/>
      <c r="WND34" s="22"/>
      <c r="WNE34" s="22"/>
      <c r="WNF34" s="22"/>
      <c r="WNG34" s="22"/>
      <c r="WNH34" s="22"/>
      <c r="WNI34" s="22"/>
      <c r="WNJ34" s="22"/>
      <c r="WNK34" s="22"/>
      <c r="WNL34" s="22"/>
      <c r="WNM34" s="22"/>
      <c r="WNN34" s="22"/>
      <c r="WNO34" s="22"/>
      <c r="WNP34" s="22"/>
      <c r="WNQ34" s="22"/>
      <c r="WNR34" s="22"/>
      <c r="WNS34" s="22"/>
      <c r="WNT34" s="22"/>
      <c r="WNU34" s="22"/>
      <c r="WNV34" s="22"/>
      <c r="WNW34" s="22"/>
      <c r="WNX34" s="22"/>
      <c r="WNY34" s="22"/>
      <c r="WNZ34" s="22"/>
      <c r="WOA34" s="22"/>
      <c r="WOB34" s="22"/>
      <c r="WOC34" s="22"/>
      <c r="WOD34" s="22"/>
      <c r="WOE34" s="22"/>
      <c r="WOF34" s="22"/>
      <c r="WOG34" s="22"/>
      <c r="WOH34" s="22"/>
      <c r="WOI34" s="22"/>
      <c r="WOJ34" s="22"/>
      <c r="WOK34" s="22"/>
      <c r="WOL34" s="22"/>
      <c r="WOM34" s="22"/>
      <c r="WON34" s="22"/>
      <c r="WOO34" s="22"/>
      <c r="WOP34" s="22"/>
      <c r="WOQ34" s="22"/>
      <c r="WOR34" s="22"/>
      <c r="WOS34" s="22"/>
      <c r="WOT34" s="22"/>
      <c r="WOU34" s="22"/>
      <c r="WOV34" s="22"/>
      <c r="WOW34" s="22"/>
      <c r="WOX34" s="22"/>
      <c r="WOY34" s="22"/>
      <c r="WOZ34" s="22"/>
      <c r="WPA34" s="22"/>
      <c r="WPB34" s="22"/>
      <c r="WPC34" s="22"/>
      <c r="WPD34" s="22"/>
      <c r="WPE34" s="22"/>
      <c r="WPF34" s="22"/>
      <c r="WPG34" s="22"/>
      <c r="WPH34" s="22"/>
      <c r="WPI34" s="22"/>
      <c r="WPJ34" s="22"/>
      <c r="WPK34" s="22"/>
      <c r="WPL34" s="22"/>
      <c r="WPM34" s="22"/>
      <c r="WPN34" s="22"/>
      <c r="WPO34" s="22"/>
      <c r="WPP34" s="22"/>
      <c r="WPQ34" s="22"/>
      <c r="WPR34" s="22"/>
      <c r="WPS34" s="22"/>
      <c r="WPT34" s="22"/>
      <c r="WPU34" s="22"/>
      <c r="WPV34" s="22"/>
      <c r="WPW34" s="22"/>
      <c r="WPX34" s="22"/>
      <c r="WPY34" s="22"/>
      <c r="WPZ34" s="22"/>
      <c r="WQA34" s="22"/>
      <c r="WQB34" s="22"/>
      <c r="WQC34" s="22"/>
      <c r="WQD34" s="22"/>
      <c r="WQE34" s="22"/>
      <c r="WQF34" s="22"/>
      <c r="WQG34" s="22"/>
      <c r="WQH34" s="22"/>
      <c r="WQI34" s="22"/>
      <c r="WQJ34" s="22"/>
      <c r="WQK34" s="22"/>
      <c r="WQL34" s="22"/>
      <c r="WQM34" s="22"/>
      <c r="WQN34" s="22"/>
      <c r="WQO34" s="22"/>
      <c r="WQP34" s="22"/>
      <c r="WQQ34" s="22"/>
      <c r="WQR34" s="22"/>
      <c r="WQS34" s="22"/>
      <c r="WQT34" s="22"/>
      <c r="WQU34" s="22"/>
      <c r="WQV34" s="22"/>
      <c r="WQW34" s="22"/>
      <c r="WQX34" s="22"/>
      <c r="WQY34" s="22"/>
      <c r="WQZ34" s="22"/>
      <c r="WRA34" s="22"/>
      <c r="WRB34" s="22"/>
      <c r="WRC34" s="22"/>
      <c r="WRD34" s="22"/>
      <c r="WRE34" s="22"/>
      <c r="WRF34" s="22"/>
      <c r="WRG34" s="22"/>
      <c r="WRH34" s="22"/>
      <c r="WRI34" s="22"/>
      <c r="WRJ34" s="22"/>
      <c r="WRK34" s="22"/>
      <c r="WRL34" s="22"/>
      <c r="WRM34" s="22"/>
      <c r="WRN34" s="22"/>
      <c r="WRO34" s="22"/>
      <c r="WRP34" s="22"/>
      <c r="WRQ34" s="22"/>
      <c r="WRR34" s="22"/>
      <c r="WRS34" s="22"/>
      <c r="WRT34" s="22"/>
      <c r="WRU34" s="22"/>
      <c r="WRV34" s="22"/>
      <c r="WRW34" s="22"/>
      <c r="WRX34" s="22"/>
      <c r="WRY34" s="22"/>
      <c r="WRZ34" s="22"/>
      <c r="WSA34" s="22"/>
      <c r="WSB34" s="22"/>
      <c r="WSC34" s="22"/>
      <c r="WSD34" s="22"/>
      <c r="WSE34" s="22"/>
      <c r="WSF34" s="22"/>
      <c r="WSG34" s="22"/>
      <c r="WSH34" s="22"/>
      <c r="WSI34" s="22"/>
      <c r="WSJ34" s="22"/>
      <c r="WSK34" s="22"/>
      <c r="WSL34" s="22"/>
      <c r="WSM34" s="22"/>
      <c r="WSN34" s="22"/>
      <c r="WSO34" s="22"/>
      <c r="WSP34" s="22"/>
      <c r="WSQ34" s="22"/>
      <c r="WSR34" s="22"/>
      <c r="WSS34" s="22"/>
      <c r="WST34" s="22"/>
      <c r="WSU34" s="22"/>
      <c r="WSV34" s="22"/>
      <c r="WSW34" s="22"/>
      <c r="WSX34" s="22"/>
      <c r="WSY34" s="22"/>
      <c r="WSZ34" s="22"/>
      <c r="WTA34" s="22"/>
      <c r="WTB34" s="22"/>
      <c r="WTC34" s="22"/>
      <c r="WTD34" s="22"/>
      <c r="WTE34" s="22"/>
      <c r="WTF34" s="22"/>
      <c r="WTG34" s="22"/>
      <c r="WTH34" s="22"/>
      <c r="WTI34" s="22"/>
      <c r="WTJ34" s="22"/>
      <c r="WTK34" s="22"/>
      <c r="WTL34" s="22"/>
      <c r="WTM34" s="22"/>
      <c r="WTN34" s="22"/>
      <c r="WTO34" s="22"/>
      <c r="WTP34" s="22"/>
      <c r="WTQ34" s="22"/>
      <c r="WTR34" s="22"/>
      <c r="WTS34" s="22"/>
      <c r="WTT34" s="22"/>
      <c r="WTU34" s="22"/>
      <c r="WTV34" s="22"/>
      <c r="WTW34" s="22"/>
      <c r="WTX34" s="22"/>
      <c r="WTY34" s="22"/>
      <c r="WTZ34" s="22"/>
      <c r="WUA34" s="22"/>
      <c r="WUB34" s="22"/>
      <c r="WUC34" s="22"/>
      <c r="WUD34" s="22"/>
      <c r="WUE34" s="22"/>
      <c r="WUF34" s="22"/>
      <c r="WUG34" s="22"/>
      <c r="WUH34" s="22"/>
      <c r="WUI34" s="22"/>
      <c r="WUJ34" s="22"/>
      <c r="WUK34" s="30"/>
      <c r="WUL34" s="22"/>
      <c r="WUM34" s="22"/>
      <c r="WUN34" s="22"/>
      <c r="WUO34" s="22"/>
      <c r="WUP34" s="22"/>
      <c r="WUQ34" s="22"/>
      <c r="WUR34" s="22"/>
      <c r="WUS34" s="22"/>
      <c r="WUT34" s="22"/>
      <c r="WUU34" s="22"/>
      <c r="WUV34" s="22"/>
      <c r="WUW34" s="22"/>
      <c r="WUX34" s="22"/>
      <c r="WUY34" s="22"/>
      <c r="WUZ34" s="22"/>
      <c r="WVA34" s="22"/>
      <c r="WVB34" s="22"/>
      <c r="WVC34" s="22"/>
      <c r="WVD34" s="22"/>
      <c r="WVE34" s="22"/>
      <c r="WVF34" s="22"/>
      <c r="WVG34" s="22"/>
      <c r="WVH34" s="22"/>
      <c r="WVI34" s="22"/>
      <c r="WVJ34" s="22"/>
      <c r="WVK34" s="22"/>
      <c r="WVL34" s="22"/>
      <c r="WVM34" s="22"/>
      <c r="WVN34" s="22"/>
      <c r="WVO34" s="22"/>
      <c r="WVP34" s="22"/>
      <c r="WVQ34" s="22"/>
      <c r="WVR34" s="22"/>
      <c r="WVS34" s="22"/>
      <c r="WVT34" s="22"/>
      <c r="WVU34" s="22"/>
      <c r="WVV34" s="22"/>
      <c r="WVW34" s="22"/>
      <c r="WVX34" s="22"/>
      <c r="WVY34" s="22"/>
      <c r="WVZ34" s="22"/>
      <c r="WWA34" s="22"/>
      <c r="WWB34" s="22"/>
      <c r="WWC34" s="22"/>
      <c r="WWD34" s="22"/>
      <c r="WWE34" s="22"/>
      <c r="WWF34" s="22"/>
      <c r="WWG34" s="22"/>
      <c r="WWH34" s="22"/>
      <c r="WWI34" s="22"/>
      <c r="WWJ34" s="22"/>
      <c r="WWK34" s="22"/>
      <c r="WWL34" s="22"/>
      <c r="WWM34" s="22"/>
      <c r="WWN34" s="22"/>
      <c r="WWO34" s="22"/>
      <c r="WWP34" s="22"/>
      <c r="WWQ34" s="22"/>
      <c r="WWR34" s="22"/>
      <c r="WWS34" s="22"/>
      <c r="WWT34" s="22"/>
      <c r="WWU34" s="22"/>
      <c r="WWV34" s="22"/>
      <c r="WWW34" s="22"/>
      <c r="WWX34" s="22"/>
      <c r="WWY34" s="22"/>
      <c r="WWZ34" s="22"/>
      <c r="WXA34" s="22"/>
      <c r="WXB34" s="22"/>
      <c r="WXC34" s="22"/>
      <c r="WXD34" s="22"/>
      <c r="WXE34" s="22"/>
      <c r="WXF34" s="22"/>
      <c r="WXG34" s="22"/>
      <c r="WXH34" s="22"/>
      <c r="WXI34" s="22"/>
      <c r="WXJ34" s="22"/>
      <c r="WXK34" s="22"/>
      <c r="WXL34" s="22"/>
      <c r="WXM34" s="22"/>
      <c r="WXN34" s="22"/>
      <c r="WXO34" s="22"/>
      <c r="WXP34" s="22"/>
      <c r="WXQ34" s="22"/>
      <c r="WXR34" s="22"/>
      <c r="WXS34" s="22"/>
      <c r="WXT34" s="22"/>
      <c r="WXU34" s="22"/>
      <c r="WXV34" s="22"/>
      <c r="WXW34" s="22"/>
      <c r="WXX34" s="22"/>
      <c r="WXY34" s="22"/>
      <c r="WXZ34" s="22"/>
      <c r="WYA34" s="22"/>
      <c r="WYB34" s="22"/>
      <c r="WYC34" s="22"/>
      <c r="WYD34" s="22"/>
      <c r="WYE34" s="22"/>
      <c r="WYF34" s="22"/>
      <c r="WYG34" s="22"/>
      <c r="WYH34" s="22"/>
      <c r="WYI34" s="22"/>
      <c r="WYJ34" s="22"/>
      <c r="WYK34" s="22"/>
      <c r="WYL34" s="22"/>
      <c r="WYM34" s="22"/>
      <c r="WYN34" s="22"/>
      <c r="WYO34" s="22"/>
      <c r="WYP34" s="22"/>
      <c r="WYQ34" s="22"/>
      <c r="WYR34" s="22"/>
      <c r="WYS34" s="22"/>
      <c r="WYT34" s="22"/>
      <c r="WYU34" s="22"/>
      <c r="WYV34" s="22"/>
      <c r="WYW34" s="22"/>
      <c r="WYX34" s="22"/>
      <c r="WYY34" s="22"/>
      <c r="WYZ34" s="22"/>
      <c r="WZA34" s="22"/>
      <c r="WZB34" s="22"/>
      <c r="WZC34" s="22"/>
      <c r="WZD34" s="22"/>
      <c r="WZE34" s="22"/>
      <c r="WZF34" s="22"/>
      <c r="WZG34" s="22"/>
      <c r="WZH34" s="22"/>
      <c r="WZI34" s="22"/>
      <c r="WZJ34" s="22"/>
      <c r="WZK34" s="22"/>
      <c r="WZL34" s="22"/>
      <c r="WZM34" s="22"/>
      <c r="WZN34" s="22"/>
      <c r="WZO34" s="22"/>
      <c r="WZP34" s="22"/>
      <c r="WZQ34" s="22"/>
      <c r="WZR34" s="22"/>
      <c r="WZS34" s="22"/>
      <c r="WZT34" s="22"/>
      <c r="WZU34" s="22"/>
      <c r="WZV34" s="22"/>
      <c r="WZW34" s="22"/>
      <c r="WZX34" s="22"/>
      <c r="WZY34" s="22"/>
      <c r="WZZ34" s="22"/>
      <c r="XAA34" s="22"/>
      <c r="XAB34" s="22"/>
      <c r="XAC34" s="22"/>
      <c r="XAD34" s="22"/>
      <c r="XAE34" s="22"/>
      <c r="XAF34" s="22"/>
      <c r="XAG34" s="22"/>
      <c r="XAH34" s="22"/>
      <c r="XAI34" s="22"/>
      <c r="XAJ34" s="22"/>
      <c r="XAK34" s="22"/>
      <c r="XAL34" s="22"/>
      <c r="XAM34" s="22"/>
      <c r="XAN34" s="22"/>
      <c r="XAO34" s="22"/>
      <c r="XAP34" s="22"/>
      <c r="XAQ34" s="22"/>
      <c r="XAR34" s="22"/>
      <c r="XAS34" s="22"/>
      <c r="XAT34" s="22"/>
      <c r="XAU34" s="22"/>
      <c r="XAV34" s="22"/>
      <c r="XAW34" s="22"/>
      <c r="XAX34" s="22"/>
      <c r="XAY34" s="22"/>
      <c r="XAZ34" s="22"/>
      <c r="XBA34" s="22"/>
      <c r="XBB34" s="22"/>
      <c r="XBC34" s="22"/>
      <c r="XBD34" s="22"/>
      <c r="XBE34" s="22"/>
      <c r="XBF34" s="22"/>
      <c r="XBG34" s="22"/>
      <c r="XBH34" s="22"/>
      <c r="XBI34" s="22"/>
      <c r="XBJ34" s="22"/>
      <c r="XBK34" s="22"/>
      <c r="XBL34" s="22"/>
      <c r="XBM34" s="22"/>
      <c r="XBN34" s="22"/>
      <c r="XBO34" s="22"/>
      <c r="XBP34" s="22"/>
      <c r="XBQ34" s="22"/>
      <c r="XBR34" s="22"/>
      <c r="XBS34" s="22"/>
      <c r="XBT34" s="22"/>
      <c r="XBU34" s="22"/>
      <c r="XBV34" s="22"/>
      <c r="XBW34" s="22"/>
      <c r="XBX34" s="22"/>
      <c r="XBY34" s="22"/>
      <c r="XBZ34" s="22"/>
      <c r="XCA34" s="22"/>
      <c r="XCB34" s="22"/>
      <c r="XCC34" s="22"/>
      <c r="XCD34" s="22"/>
      <c r="XCE34" s="22"/>
      <c r="XCF34" s="22"/>
      <c r="XCG34" s="22"/>
      <c r="XCH34" s="22"/>
      <c r="XCI34" s="22"/>
      <c r="XCJ34" s="22"/>
      <c r="XCK34" s="22"/>
      <c r="XCL34" s="22"/>
      <c r="XCM34" s="22"/>
      <c r="XCN34" s="22"/>
      <c r="XCO34" s="22"/>
      <c r="XCP34" s="22"/>
      <c r="XCQ34" s="22"/>
      <c r="XCR34" s="22"/>
      <c r="XCS34" s="22"/>
      <c r="XCT34" s="22"/>
      <c r="XCU34" s="22"/>
      <c r="XCV34" s="22"/>
      <c r="XCW34" s="22"/>
      <c r="XCX34" s="22"/>
      <c r="XCY34" s="22"/>
      <c r="XCZ34" s="22"/>
      <c r="XDA34" s="22"/>
      <c r="XDB34" s="22"/>
      <c r="XDC34" s="22"/>
      <c r="XDD34" s="22"/>
      <c r="XDE34" s="22"/>
      <c r="XDF34" s="22"/>
      <c r="XDG34" s="22"/>
      <c r="XDH34" s="22"/>
      <c r="XDI34" s="22"/>
      <c r="XDJ34" s="22"/>
      <c r="XDK34" s="22"/>
      <c r="XDL34" s="22"/>
      <c r="XDM34" s="22"/>
      <c r="XDN34" s="22"/>
      <c r="XDO34" s="22"/>
      <c r="XDP34" s="22"/>
      <c r="XDQ34" s="22"/>
      <c r="XDR34" s="22"/>
      <c r="XDS34" s="22"/>
      <c r="XDT34" s="22"/>
      <c r="XDU34" s="22"/>
      <c r="XDV34" s="22"/>
      <c r="XDW34" s="22"/>
      <c r="XDX34" s="22"/>
      <c r="XDY34" s="22"/>
      <c r="XDZ34" s="22"/>
      <c r="XEA34" s="22"/>
      <c r="XEB34" s="22"/>
      <c r="XEC34" s="22"/>
      <c r="XED34" s="22"/>
      <c r="XEE34" s="22"/>
      <c r="XEF34" s="22"/>
      <c r="XEG34" s="22"/>
      <c r="XEH34" s="22"/>
      <c r="XEI34" s="22"/>
      <c r="XEJ34" s="22"/>
      <c r="XEK34" s="22"/>
      <c r="XEL34" s="22"/>
      <c r="XEM34" s="22"/>
      <c r="XEN34" s="22"/>
      <c r="XEO34" s="22"/>
      <c r="XEP34" s="22"/>
      <c r="XEQ34" s="22"/>
      <c r="XER34" s="22"/>
      <c r="XES34" s="22"/>
      <c r="XET34" s="22"/>
      <c r="XEU34" s="22"/>
      <c r="XEV34" s="22"/>
      <c r="XEW34" s="22"/>
      <c r="XEX34" s="22"/>
      <c r="XEY34" s="22"/>
      <c r="XEZ34" s="22"/>
      <c r="XFA34" s="22"/>
      <c r="XFB34" s="22"/>
      <c r="XFC34" s="22"/>
      <c r="XFD34" s="22"/>
    </row>
    <row r="35" spans="1:16384" s="37" customFormat="1" ht="6" customHeight="1" x14ac:dyDescent="0.25">
      <c r="A35" s="36"/>
      <c r="IP35" s="58"/>
    </row>
    <row r="36" spans="1:16384" s="21" customFormat="1" x14ac:dyDescent="0.25">
      <c r="A36" s="29" t="s">
        <v>92</v>
      </c>
      <c r="B36" s="14"/>
      <c r="C36" s="14"/>
      <c r="D36" s="14"/>
      <c r="E36" s="14">
        <v>148.54</v>
      </c>
      <c r="F36" s="14">
        <v>148.82</v>
      </c>
      <c r="G36" s="14">
        <v>148.81</v>
      </c>
      <c r="H36" s="14">
        <v>148.87</v>
      </c>
      <c r="I36" s="14">
        <v>148.52000000000001</v>
      </c>
      <c r="J36" s="14"/>
      <c r="K36" s="14"/>
      <c r="L36" s="14">
        <v>148.51</v>
      </c>
      <c r="M36" s="14">
        <v>148.58000000000001</v>
      </c>
      <c r="N36" s="14">
        <v>148.58000000000001</v>
      </c>
      <c r="O36" s="14">
        <v>148.62</v>
      </c>
      <c r="P36" s="14">
        <v>148.91999999999999</v>
      </c>
      <c r="Q36" s="14"/>
      <c r="R36" s="14"/>
      <c r="S36" s="14">
        <v>148.97</v>
      </c>
      <c r="T36" s="14">
        <v>149.03</v>
      </c>
      <c r="U36" s="14">
        <v>149.30000000000001</v>
      </c>
      <c r="V36" s="14">
        <v>149.51</v>
      </c>
      <c r="W36" s="14">
        <v>149.83000000000001</v>
      </c>
      <c r="X36" s="14"/>
      <c r="Y36" s="14"/>
      <c r="Z36" s="14">
        <v>149.97</v>
      </c>
      <c r="AA36" s="14">
        <v>150.1</v>
      </c>
      <c r="AB36" s="14">
        <v>150.25</v>
      </c>
      <c r="AC36" s="14">
        <v>150.52000000000001</v>
      </c>
      <c r="AD36" s="14">
        <v>150.87</v>
      </c>
      <c r="AE36" s="14"/>
      <c r="AF36" s="14"/>
      <c r="AG36" s="14">
        <v>151.41999999999999</v>
      </c>
      <c r="AH36" s="14">
        <v>151.66999999999999</v>
      </c>
      <c r="AI36" s="14">
        <v>151.93</v>
      </c>
      <c r="AJ36" s="14">
        <v>152.24</v>
      </c>
      <c r="AK36" s="14">
        <v>152.31</v>
      </c>
      <c r="AL36" s="14"/>
      <c r="AM36" s="14"/>
      <c r="AN36" s="14"/>
      <c r="AO36" s="14"/>
      <c r="AP36" s="14">
        <v>152.09</v>
      </c>
      <c r="AQ36" s="14">
        <v>152.31</v>
      </c>
      <c r="AR36" s="14">
        <v>152.44</v>
      </c>
      <c r="AS36" s="14"/>
      <c r="AT36" s="14"/>
      <c r="AU36" s="14">
        <v>152.71</v>
      </c>
      <c r="AV36" s="14">
        <v>153.18</v>
      </c>
      <c r="AW36" s="14">
        <v>153.76</v>
      </c>
      <c r="AX36" s="14">
        <v>154.28</v>
      </c>
      <c r="AY36" s="14">
        <v>154.61000000000001</v>
      </c>
      <c r="AZ36" s="14"/>
      <c r="BA36" s="14"/>
      <c r="BB36" s="14">
        <v>154.61000000000001</v>
      </c>
      <c r="BC36" s="14">
        <v>155.08000000000001</v>
      </c>
      <c r="BD36" s="14">
        <v>155.27000000000001</v>
      </c>
      <c r="BE36" s="14">
        <v>155.41</v>
      </c>
      <c r="BF36" s="14">
        <v>155.66999999999999</v>
      </c>
      <c r="BG36" s="14"/>
      <c r="BH36" s="14"/>
      <c r="BI36" s="14">
        <v>155.72999999999999</v>
      </c>
      <c r="BJ36" s="14">
        <v>155.72</v>
      </c>
      <c r="BK36" s="14">
        <v>155.66999999999999</v>
      </c>
      <c r="BL36" s="14">
        <v>155.63999999999999</v>
      </c>
      <c r="BM36" s="14">
        <v>155.88</v>
      </c>
      <c r="BN36" s="14"/>
      <c r="BO36" s="14"/>
      <c r="BP36" s="14">
        <v>155.77000000000001</v>
      </c>
      <c r="BQ36" s="14">
        <v>155.57</v>
      </c>
      <c r="BR36" s="14">
        <v>155.1</v>
      </c>
      <c r="BS36" s="14">
        <v>155.21</v>
      </c>
      <c r="BT36" s="14">
        <v>155.22</v>
      </c>
      <c r="BU36" s="14"/>
      <c r="BV36" s="14"/>
      <c r="BW36" s="14">
        <v>155.29</v>
      </c>
      <c r="BX36" s="14">
        <v>155.47999999999999</v>
      </c>
      <c r="BY36" s="14">
        <v>155.79</v>
      </c>
      <c r="BZ36" s="14">
        <v>155.41</v>
      </c>
      <c r="CA36" s="14">
        <v>154.86000000000001</v>
      </c>
      <c r="CB36" s="14"/>
      <c r="CC36" s="14"/>
      <c r="CD36" s="14">
        <v>154.72</v>
      </c>
      <c r="CE36" s="14">
        <v>154.62</v>
      </c>
      <c r="CF36" s="14">
        <v>154.82</v>
      </c>
      <c r="CG36" s="14">
        <v>155.4</v>
      </c>
      <c r="CH36" s="14"/>
      <c r="CI36" s="14"/>
      <c r="CJ36" s="14"/>
      <c r="CK36" s="14">
        <v>156.05000000000001</v>
      </c>
      <c r="CL36" s="14">
        <v>156.61000000000001</v>
      </c>
      <c r="CM36" s="14">
        <v>157.18</v>
      </c>
      <c r="CN36" s="14">
        <v>157.63999999999999</v>
      </c>
      <c r="CO36" s="14">
        <v>157.79</v>
      </c>
      <c r="CP36" s="14"/>
      <c r="CQ36" s="14"/>
      <c r="CR36" s="14">
        <v>158.21</v>
      </c>
      <c r="CS36" s="14">
        <v>158.43</v>
      </c>
      <c r="CT36" s="14">
        <v>158.47999999999999</v>
      </c>
      <c r="CU36" s="14">
        <v>158.59</v>
      </c>
      <c r="CV36" s="14">
        <v>158.76</v>
      </c>
      <c r="CW36" s="14"/>
      <c r="CX36" s="14"/>
      <c r="CY36" s="14">
        <v>158.61000000000001</v>
      </c>
      <c r="CZ36" s="14">
        <v>158.5</v>
      </c>
      <c r="DA36" s="14">
        <v>158.47</v>
      </c>
      <c r="DB36" s="14">
        <v>158.36000000000001</v>
      </c>
      <c r="DC36" s="14">
        <v>158.09</v>
      </c>
      <c r="DD36" s="14"/>
      <c r="DE36" s="14"/>
      <c r="DF36" s="14">
        <v>157.99</v>
      </c>
      <c r="DG36" s="14">
        <v>157.69</v>
      </c>
      <c r="DH36" s="14">
        <v>157.47</v>
      </c>
      <c r="DI36" s="14"/>
      <c r="DJ36" s="14">
        <v>157.08000000000001</v>
      </c>
      <c r="DK36" s="14"/>
      <c r="DL36" s="14"/>
      <c r="DM36" s="14">
        <v>156.76</v>
      </c>
      <c r="DN36" s="14">
        <v>153.32</v>
      </c>
      <c r="DO36" s="14">
        <v>156.09</v>
      </c>
      <c r="DP36" s="14">
        <v>155.80000000000001</v>
      </c>
      <c r="DQ36" s="14">
        <v>155.54</v>
      </c>
      <c r="DR36" s="14"/>
      <c r="DS36" s="14"/>
      <c r="DT36" s="14">
        <v>155.16</v>
      </c>
      <c r="DU36" s="14">
        <v>154.77000000000001</v>
      </c>
      <c r="DV36" s="14">
        <v>154.22999999999999</v>
      </c>
      <c r="DW36" s="14">
        <v>153.91999999999999</v>
      </c>
      <c r="DX36" s="14">
        <v>153.83000000000001</v>
      </c>
      <c r="DY36" s="14"/>
      <c r="DZ36" s="14"/>
      <c r="EA36" s="14">
        <v>153.82</v>
      </c>
      <c r="EB36" s="14">
        <v>153.78</v>
      </c>
      <c r="EC36" s="14">
        <v>154.06</v>
      </c>
      <c r="ED36" s="14">
        <v>154.06</v>
      </c>
      <c r="EE36" s="14">
        <v>154.16</v>
      </c>
      <c r="EF36" s="14"/>
      <c r="EG36" s="14"/>
      <c r="EH36" s="14">
        <v>154.19999999999999</v>
      </c>
      <c r="EI36" s="14">
        <v>154.30000000000001</v>
      </c>
      <c r="EJ36" s="14">
        <v>154.16999999999999</v>
      </c>
      <c r="EK36" s="14">
        <v>154.34</v>
      </c>
      <c r="EL36" s="14">
        <v>154.29</v>
      </c>
      <c r="EM36" s="14"/>
      <c r="EN36" s="14"/>
      <c r="EO36" s="14">
        <v>154.62</v>
      </c>
      <c r="EP36" s="14">
        <v>154.78</v>
      </c>
      <c r="EQ36" s="14">
        <v>155.08000000000001</v>
      </c>
      <c r="ER36" s="14"/>
      <c r="ES36" s="14">
        <v>155.21</v>
      </c>
      <c r="ET36" s="14"/>
      <c r="EU36" s="14"/>
      <c r="EV36" s="14">
        <v>155.19</v>
      </c>
      <c r="EW36" s="14">
        <v>154.96</v>
      </c>
      <c r="EX36" s="14">
        <v>155.21</v>
      </c>
      <c r="EY36" s="14">
        <v>155.44999999999999</v>
      </c>
      <c r="EZ36" s="14">
        <v>155.72999999999999</v>
      </c>
      <c r="FA36" s="14"/>
      <c r="FB36" s="14"/>
      <c r="FC36" s="14"/>
      <c r="FD36" s="14">
        <v>156.56</v>
      </c>
      <c r="FE36" s="14">
        <v>156.47999999999999</v>
      </c>
      <c r="FF36" s="14">
        <v>156.52000000000001</v>
      </c>
      <c r="FG36" s="14">
        <v>156.41</v>
      </c>
      <c r="FH36" s="14"/>
      <c r="FI36" s="14"/>
      <c r="FJ36" s="14">
        <v>156.32</v>
      </c>
      <c r="FK36" s="14">
        <v>156.22</v>
      </c>
      <c r="FL36" s="14">
        <v>156.33000000000001</v>
      </c>
      <c r="FM36" s="14">
        <v>156.37</v>
      </c>
      <c r="FN36" s="14">
        <v>156.72</v>
      </c>
      <c r="FO36" s="14"/>
      <c r="FP36" s="14"/>
      <c r="FQ36" s="14">
        <v>157.1</v>
      </c>
      <c r="FR36" s="14">
        <v>157.5</v>
      </c>
      <c r="FS36" s="14">
        <v>157.86000000000001</v>
      </c>
      <c r="FT36" s="14">
        <v>157.93</v>
      </c>
      <c r="FU36" s="14">
        <v>157.6</v>
      </c>
      <c r="FV36" s="14"/>
      <c r="FW36" s="14"/>
      <c r="FX36" s="14">
        <v>157.21</v>
      </c>
      <c r="FY36" s="14">
        <v>156.78</v>
      </c>
      <c r="FZ36" s="14">
        <v>156.28</v>
      </c>
      <c r="GA36" s="14">
        <v>155.91</v>
      </c>
      <c r="GB36" s="14">
        <v>155.9</v>
      </c>
      <c r="GC36" s="14"/>
      <c r="GD36" s="14"/>
      <c r="GE36" s="14">
        <v>155.83000000000001</v>
      </c>
      <c r="GF36" s="14">
        <v>155.88</v>
      </c>
      <c r="GG36" s="14">
        <v>155.91999999999999</v>
      </c>
      <c r="GH36" s="14">
        <v>156</v>
      </c>
      <c r="GI36" s="14">
        <v>155.97999999999999</v>
      </c>
      <c r="GJ36" s="14"/>
      <c r="GK36" s="14"/>
      <c r="GL36" s="14">
        <v>156.13999999999999</v>
      </c>
      <c r="GM36" s="14">
        <v>156.18</v>
      </c>
      <c r="GN36" s="14">
        <v>156.28</v>
      </c>
      <c r="GO36" s="14">
        <v>156.38999999999999</v>
      </c>
      <c r="GP36" s="14">
        <v>156.43</v>
      </c>
      <c r="GQ36" s="14"/>
      <c r="GR36" s="14"/>
      <c r="GS36" s="14">
        <v>156.32</v>
      </c>
      <c r="GT36" s="14">
        <v>156.12</v>
      </c>
      <c r="GU36" s="14">
        <v>155.99</v>
      </c>
      <c r="GV36" s="14">
        <v>155.57</v>
      </c>
      <c r="GW36" s="14">
        <v>155.46</v>
      </c>
      <c r="GX36" s="14"/>
      <c r="GY36" s="14"/>
      <c r="GZ36" s="14">
        <v>155.47</v>
      </c>
      <c r="HA36" s="14">
        <v>155.32</v>
      </c>
      <c r="HB36" s="14">
        <v>155.02000000000001</v>
      </c>
      <c r="HC36" s="14">
        <v>154.83000000000001</v>
      </c>
      <c r="HD36" s="14">
        <v>154.38999999999999</v>
      </c>
      <c r="HE36" s="14"/>
      <c r="HF36" s="14"/>
      <c r="HG36" s="14">
        <v>153.69</v>
      </c>
      <c r="HH36" s="14">
        <v>153.26</v>
      </c>
      <c r="HI36" s="14">
        <v>152.75</v>
      </c>
      <c r="HJ36" s="14">
        <v>152.28</v>
      </c>
      <c r="HK36" s="14">
        <v>151.94</v>
      </c>
      <c r="HL36" s="14"/>
      <c r="HM36" s="14"/>
      <c r="HN36" s="14">
        <v>151.96</v>
      </c>
      <c r="HO36" s="14">
        <v>151.87</v>
      </c>
      <c r="HP36" s="14">
        <v>151.91</v>
      </c>
      <c r="HQ36" s="14">
        <v>152.13999999999999</v>
      </c>
      <c r="HR36" s="14">
        <v>151.96</v>
      </c>
      <c r="HS36" s="14"/>
      <c r="HT36" s="14"/>
      <c r="HU36" s="14">
        <v>151.81</v>
      </c>
      <c r="HV36" s="14">
        <v>151.78</v>
      </c>
      <c r="HW36" s="14">
        <v>151.25</v>
      </c>
      <c r="HX36" s="14">
        <v>150.88</v>
      </c>
      <c r="HY36" s="14">
        <v>150.69</v>
      </c>
      <c r="HZ36" s="14"/>
      <c r="IA36" s="14"/>
      <c r="IB36" s="14">
        <v>150.01</v>
      </c>
      <c r="IC36" s="14">
        <v>149.21</v>
      </c>
      <c r="ID36" s="14">
        <v>149.33000000000001</v>
      </c>
      <c r="IE36" s="14">
        <v>149.19</v>
      </c>
      <c r="IF36" s="14">
        <v>149.09</v>
      </c>
      <c r="IG36" s="14"/>
      <c r="IH36" s="14"/>
      <c r="II36" s="14">
        <v>149.27000000000001</v>
      </c>
      <c r="IJ36" s="14">
        <v>149.41</v>
      </c>
      <c r="IK36" s="14">
        <v>149</v>
      </c>
      <c r="IL36" s="14">
        <v>148.91</v>
      </c>
      <c r="IM36" s="14">
        <v>148.82</v>
      </c>
      <c r="IN36" s="14"/>
      <c r="IO36" s="14"/>
      <c r="IP36" s="14">
        <v>148.59</v>
      </c>
      <c r="IQ36" s="14">
        <v>148.51</v>
      </c>
      <c r="IR36" s="14"/>
      <c r="IS36" s="14">
        <v>148.53</v>
      </c>
      <c r="IT36" s="14">
        <v>148.52000000000001</v>
      </c>
      <c r="IU36" s="14"/>
      <c r="IV36" s="14"/>
      <c r="IW36" s="14">
        <v>148.53</v>
      </c>
      <c r="IX36" s="14">
        <v>148.72</v>
      </c>
      <c r="IY36" s="14">
        <v>149.11000000000001</v>
      </c>
      <c r="IZ36" s="14">
        <v>149.31</v>
      </c>
      <c r="JA36" s="14">
        <v>150.12</v>
      </c>
      <c r="JB36" s="14"/>
      <c r="JC36" s="14"/>
      <c r="JD36" s="14"/>
      <c r="JE36" s="14"/>
      <c r="JF36" s="14">
        <v>150.22</v>
      </c>
      <c r="JG36" s="14">
        <v>150.43</v>
      </c>
      <c r="JH36" s="14">
        <v>150.71</v>
      </c>
      <c r="JI36" s="14"/>
      <c r="JJ36" s="14"/>
      <c r="JK36" s="14">
        <v>151.09</v>
      </c>
      <c r="JL36" s="14">
        <v>151.28</v>
      </c>
      <c r="JM36" s="14">
        <v>151.52000000000001</v>
      </c>
      <c r="JN36" s="14">
        <v>151.78</v>
      </c>
      <c r="JO36" s="14">
        <v>151.82</v>
      </c>
      <c r="JP36" s="14"/>
      <c r="JQ36" s="14"/>
      <c r="JR36" s="14">
        <v>151.91999999999999</v>
      </c>
      <c r="JS36" s="14">
        <v>152.08000000000001</v>
      </c>
      <c r="JT36" s="14">
        <v>152.22</v>
      </c>
      <c r="JU36" s="14">
        <v>152.13</v>
      </c>
      <c r="JV36" s="14">
        <v>152.18</v>
      </c>
      <c r="JW36" s="14"/>
      <c r="JX36" s="14"/>
      <c r="JY36" s="14">
        <v>151.80000000000001</v>
      </c>
      <c r="JZ36" s="14">
        <v>151.53</v>
      </c>
      <c r="KA36" s="14"/>
      <c r="KB36" s="14">
        <v>151.22999999999999</v>
      </c>
      <c r="KC36" s="14">
        <v>151.03</v>
      </c>
      <c r="KD36" s="14"/>
      <c r="KE36" s="14"/>
      <c r="KF36" s="14">
        <v>150.88999999999999</v>
      </c>
      <c r="KG36" s="14">
        <v>150.96</v>
      </c>
      <c r="KH36" s="14">
        <v>150.99</v>
      </c>
      <c r="KI36" s="14">
        <v>151.01</v>
      </c>
      <c r="KJ36" s="14">
        <v>151.03</v>
      </c>
      <c r="KK36" s="14"/>
      <c r="KL36" s="14"/>
      <c r="KM36" s="14">
        <v>150.96</v>
      </c>
      <c r="KN36" s="14">
        <v>151.04</v>
      </c>
      <c r="KO36" s="14">
        <v>151.12</v>
      </c>
      <c r="KP36" s="14">
        <v>151.21</v>
      </c>
      <c r="KQ36" s="14">
        <v>151.28</v>
      </c>
      <c r="KR36" s="14"/>
      <c r="KS36" s="14"/>
      <c r="KT36" s="14">
        <v>151.27000000000001</v>
      </c>
      <c r="KU36" s="14">
        <v>150.97</v>
      </c>
      <c r="KV36" s="14"/>
      <c r="KW36" s="14">
        <v>150.57</v>
      </c>
      <c r="KX36" s="14">
        <v>150.47999999999999</v>
      </c>
      <c r="KY36" s="14"/>
      <c r="KZ36" s="14"/>
      <c r="LA36" s="14">
        <v>150.54</v>
      </c>
      <c r="LB36" s="14">
        <v>150.36000000000001</v>
      </c>
      <c r="LC36" s="14">
        <v>150.27000000000001</v>
      </c>
      <c r="LD36" s="14">
        <v>150.22999999999999</v>
      </c>
      <c r="LE36" s="14">
        <v>150.22999999999999</v>
      </c>
      <c r="LF36" s="14"/>
      <c r="LG36" s="14"/>
      <c r="LH36" s="14"/>
      <c r="LI36" s="14"/>
      <c r="LJ36" s="14">
        <v>149.54</v>
      </c>
      <c r="LK36" s="14">
        <v>149.54</v>
      </c>
      <c r="LL36" s="14">
        <v>149.55000000000001</v>
      </c>
      <c r="LM36" s="14"/>
      <c r="LN36" s="14"/>
      <c r="LO36" s="14">
        <v>149.5</v>
      </c>
      <c r="LP36" s="14">
        <v>149.71</v>
      </c>
      <c r="LQ36" s="14">
        <v>150.22</v>
      </c>
      <c r="LR36" s="14">
        <v>149.55000000000001</v>
      </c>
      <c r="LS36" s="14">
        <v>149.59</v>
      </c>
      <c r="LT36" s="14"/>
      <c r="LU36" s="14"/>
      <c r="LV36" s="14">
        <v>149.52000000000001</v>
      </c>
      <c r="LW36" s="14">
        <v>149.71</v>
      </c>
      <c r="LX36" s="14">
        <v>149.86000000000001</v>
      </c>
      <c r="LY36" s="14">
        <v>149.43</v>
      </c>
      <c r="LZ36" s="14">
        <v>149.91</v>
      </c>
      <c r="MA36" s="14"/>
      <c r="MB36" s="14"/>
      <c r="MC36" s="14">
        <v>149.56</v>
      </c>
      <c r="MD36" s="14">
        <v>149.52000000000001</v>
      </c>
      <c r="ME36" s="14">
        <v>149.56</v>
      </c>
      <c r="MF36" s="14">
        <v>148.63</v>
      </c>
      <c r="MG36" s="14">
        <v>149.63</v>
      </c>
      <c r="MH36" s="14"/>
      <c r="MI36" s="14"/>
      <c r="MJ36" s="14">
        <v>150.37</v>
      </c>
      <c r="MK36" s="14">
        <v>149.13999999999999</v>
      </c>
      <c r="ML36" s="14">
        <v>149.25</v>
      </c>
      <c r="MM36" s="14">
        <v>148.9</v>
      </c>
      <c r="MN36" s="14">
        <v>148.96</v>
      </c>
      <c r="MO36" s="14"/>
      <c r="MP36" s="14"/>
      <c r="MQ36" s="14">
        <v>148.93</v>
      </c>
      <c r="MR36" s="14">
        <v>148.71</v>
      </c>
      <c r="MS36" s="14">
        <v>148.07</v>
      </c>
      <c r="MT36" s="14">
        <v>149.54</v>
      </c>
      <c r="MU36" s="14">
        <v>148.77000000000001</v>
      </c>
      <c r="MV36" s="14"/>
      <c r="MW36" s="14"/>
      <c r="MX36" s="14">
        <v>149.80000000000001</v>
      </c>
      <c r="MY36" s="14">
        <v>150.04</v>
      </c>
      <c r="MZ36" s="14">
        <v>149.44999999999999</v>
      </c>
      <c r="NA36" s="14">
        <v>149.46</v>
      </c>
      <c r="NB36" s="14">
        <v>149.46</v>
      </c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29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  <c r="APB36" s="14"/>
      <c r="APC36" s="14"/>
      <c r="APD36" s="14"/>
      <c r="APE36" s="14"/>
      <c r="APF36" s="14"/>
      <c r="APG36" s="29"/>
      <c r="APH36" s="14"/>
      <c r="API36" s="14"/>
      <c r="APJ36" s="14"/>
      <c r="APK36" s="14"/>
      <c r="APL36" s="14"/>
      <c r="APM36" s="14"/>
      <c r="APN36" s="14"/>
      <c r="APO36" s="14"/>
      <c r="APP36" s="14"/>
      <c r="APQ36" s="14"/>
      <c r="APR36" s="14"/>
      <c r="APS36" s="14"/>
      <c r="APT36" s="14"/>
      <c r="APU36" s="14"/>
      <c r="APV36" s="14"/>
      <c r="APW36" s="14"/>
      <c r="APX36" s="14"/>
      <c r="APY36" s="14"/>
      <c r="APZ36" s="14"/>
      <c r="AQA36" s="14"/>
      <c r="AQB36" s="14"/>
      <c r="AQC36" s="14"/>
      <c r="AQD36" s="14"/>
      <c r="AQE36" s="14"/>
      <c r="AQF36" s="14"/>
      <c r="AQG36" s="14"/>
      <c r="AQH36" s="14"/>
      <c r="AQI36" s="14"/>
      <c r="AQJ36" s="14"/>
      <c r="AQK36" s="14"/>
      <c r="AQL36" s="14"/>
      <c r="AQM36" s="14"/>
      <c r="AQN36" s="14"/>
      <c r="AQO36" s="14"/>
      <c r="AQP36" s="14"/>
      <c r="AQQ36" s="14"/>
      <c r="AQR36" s="14"/>
      <c r="AQS36" s="14"/>
      <c r="AQT36" s="14"/>
      <c r="AQU36" s="14"/>
      <c r="AQV36" s="14"/>
      <c r="AQW36" s="14"/>
      <c r="AQX36" s="14"/>
      <c r="AQY36" s="14"/>
      <c r="AQZ36" s="14"/>
      <c r="ARA36" s="14"/>
      <c r="ARB36" s="14"/>
      <c r="ARC36" s="14"/>
      <c r="ARD36" s="14"/>
      <c r="ARE36" s="14"/>
      <c r="ARF36" s="14"/>
      <c r="ARG36" s="14"/>
      <c r="ARH36" s="14"/>
      <c r="ARI36" s="14"/>
      <c r="ARJ36" s="14"/>
      <c r="ARK36" s="14"/>
      <c r="ARL36" s="14"/>
      <c r="ARM36" s="14"/>
      <c r="ARN36" s="14"/>
      <c r="ARO36" s="14"/>
      <c r="ARP36" s="14"/>
      <c r="ARQ36" s="14"/>
      <c r="ARR36" s="14"/>
      <c r="ARS36" s="14"/>
      <c r="ART36" s="14"/>
      <c r="ARU36" s="14"/>
      <c r="ARV36" s="14"/>
      <c r="ARW36" s="14"/>
      <c r="ARX36" s="14"/>
      <c r="ARY36" s="14"/>
      <c r="ARZ36" s="14"/>
      <c r="ASA36" s="14"/>
      <c r="ASB36" s="14"/>
      <c r="ASC36" s="14"/>
      <c r="ASD36" s="14"/>
      <c r="ASE36" s="14"/>
      <c r="ASF36" s="14"/>
      <c r="ASG36" s="14"/>
      <c r="ASH36" s="14"/>
      <c r="ASI36" s="14"/>
      <c r="ASJ36" s="14"/>
      <c r="ASK36" s="14"/>
      <c r="ASL36" s="14"/>
      <c r="ASM36" s="14"/>
      <c r="ASN36" s="14"/>
      <c r="ASO36" s="14"/>
      <c r="ASP36" s="14"/>
      <c r="ASQ36" s="14"/>
      <c r="ASR36" s="14"/>
      <c r="ASS36" s="14"/>
      <c r="AST36" s="14"/>
      <c r="ASU36" s="14"/>
      <c r="ASV36" s="14"/>
      <c r="ASW36" s="14"/>
      <c r="ASX36" s="14"/>
      <c r="ASY36" s="14"/>
      <c r="ASZ36" s="14"/>
      <c r="ATA36" s="14"/>
      <c r="ATB36" s="14"/>
      <c r="ATC36" s="14"/>
      <c r="ATD36" s="14"/>
      <c r="ATE36" s="14"/>
      <c r="ATF36" s="14"/>
      <c r="ATG36" s="14"/>
      <c r="ATH36" s="14"/>
      <c r="ATI36" s="14"/>
      <c r="ATJ36" s="14"/>
      <c r="ATK36" s="14"/>
      <c r="ATL36" s="14"/>
      <c r="ATM36" s="14"/>
      <c r="ATN36" s="14"/>
      <c r="ATO36" s="14"/>
      <c r="ATP36" s="14"/>
      <c r="ATQ36" s="14"/>
      <c r="ATR36" s="14"/>
      <c r="ATS36" s="14"/>
      <c r="ATT36" s="14"/>
      <c r="ATU36" s="14"/>
      <c r="ATV36" s="14"/>
      <c r="ATW36" s="14"/>
      <c r="ATX36" s="14"/>
      <c r="ATY36" s="14"/>
      <c r="ATZ36" s="14"/>
      <c r="AUA36" s="14"/>
      <c r="AUB36" s="14"/>
      <c r="AUC36" s="14"/>
      <c r="AUD36" s="14"/>
      <c r="AUE36" s="14"/>
      <c r="AUF36" s="14"/>
      <c r="AUG36" s="14"/>
      <c r="AUH36" s="14"/>
      <c r="AUI36" s="14"/>
      <c r="AUJ36" s="14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4"/>
      <c r="AVA36" s="14"/>
      <c r="AVB36" s="14"/>
      <c r="AVC36" s="14"/>
      <c r="AVD36" s="14"/>
      <c r="AVE36" s="14"/>
      <c r="AVF36" s="14"/>
      <c r="AVG36" s="14"/>
      <c r="AVH36" s="14"/>
      <c r="AVI36" s="14"/>
      <c r="AVJ36" s="14"/>
      <c r="AVK36" s="14"/>
      <c r="AVL36" s="14"/>
      <c r="AVM36" s="14"/>
      <c r="AVN36" s="14"/>
      <c r="AVO36" s="14"/>
      <c r="AVP36" s="14"/>
      <c r="AVQ36" s="14"/>
      <c r="AVR36" s="14"/>
      <c r="AVS36" s="14"/>
      <c r="AVT36" s="14"/>
      <c r="AVU36" s="14"/>
      <c r="AVV36" s="14"/>
      <c r="AVW36" s="14"/>
      <c r="AVX36" s="14"/>
      <c r="AVY36" s="14"/>
      <c r="AVZ36" s="14"/>
      <c r="AWA36" s="14"/>
      <c r="AWB36" s="14"/>
      <c r="AWC36" s="14"/>
      <c r="AWD36" s="14"/>
      <c r="AWE36" s="14"/>
      <c r="AWF36" s="14"/>
      <c r="AWG36" s="14"/>
      <c r="AWH36" s="14"/>
      <c r="AWI36" s="14"/>
      <c r="AWJ36" s="14"/>
      <c r="AWK36" s="14"/>
      <c r="AWL36" s="14"/>
      <c r="AWM36" s="14"/>
      <c r="AWN36" s="14"/>
      <c r="AWO36" s="14"/>
      <c r="AWP36" s="14"/>
      <c r="AWQ36" s="14"/>
      <c r="AWR36" s="14"/>
      <c r="AWS36" s="14"/>
      <c r="AWT36" s="14"/>
      <c r="AWU36" s="14"/>
      <c r="AWV36" s="14"/>
      <c r="AWW36" s="14"/>
      <c r="AWX36" s="14"/>
      <c r="AWY36" s="14"/>
      <c r="AWZ36" s="14"/>
      <c r="AXA36" s="14"/>
      <c r="AXB36" s="14"/>
      <c r="AXC36" s="14"/>
      <c r="AXD36" s="14"/>
      <c r="AXE36" s="14"/>
      <c r="AXF36" s="14"/>
      <c r="AXG36" s="14"/>
      <c r="AXH36" s="14"/>
      <c r="AXI36" s="14"/>
      <c r="AXJ36" s="14"/>
      <c r="AXK36" s="14"/>
      <c r="AXL36" s="14"/>
      <c r="AXM36" s="14"/>
      <c r="AXN36" s="14"/>
      <c r="AXO36" s="14"/>
      <c r="AXP36" s="14"/>
      <c r="AXQ36" s="14"/>
      <c r="AXR36" s="14"/>
      <c r="AXS36" s="14"/>
      <c r="AXT36" s="14"/>
      <c r="AXU36" s="14"/>
      <c r="AXV36" s="14"/>
      <c r="AXW36" s="14"/>
      <c r="AXX36" s="14"/>
      <c r="AXY36" s="14"/>
      <c r="AXZ36" s="14"/>
      <c r="AYA36" s="14"/>
      <c r="AYB36" s="14"/>
      <c r="AYC36" s="14"/>
      <c r="AYD36" s="14"/>
      <c r="AYE36" s="14"/>
      <c r="AYF36" s="14"/>
      <c r="AYG36" s="14"/>
      <c r="AYH36" s="14"/>
      <c r="AYI36" s="14"/>
      <c r="AYJ36" s="14"/>
      <c r="AYK36" s="14"/>
      <c r="AYL36" s="14"/>
      <c r="AYM36" s="14"/>
      <c r="AYN36" s="14"/>
      <c r="AYO36" s="14"/>
      <c r="AYP36" s="14"/>
      <c r="AYQ36" s="14"/>
      <c r="AYR36" s="14"/>
      <c r="AYS36" s="14"/>
      <c r="AYT36" s="14"/>
      <c r="AYU36" s="14"/>
      <c r="AYV36" s="14"/>
      <c r="AYW36" s="14"/>
      <c r="AYX36" s="14"/>
      <c r="AYY36" s="14"/>
      <c r="AYZ36" s="14"/>
      <c r="AZA36" s="14"/>
      <c r="AZB36" s="14"/>
      <c r="AZC36" s="14"/>
      <c r="AZD36" s="14"/>
      <c r="AZE36" s="14"/>
      <c r="AZF36" s="14"/>
      <c r="AZG36" s="14"/>
      <c r="AZH36" s="14"/>
      <c r="AZI36" s="14"/>
      <c r="AZJ36" s="14"/>
      <c r="AZK36" s="14"/>
      <c r="AZL36" s="14"/>
      <c r="AZM36" s="14"/>
      <c r="AZN36" s="14"/>
      <c r="AZO36" s="14"/>
      <c r="AZP36" s="14"/>
      <c r="AZQ36" s="14"/>
      <c r="AZR36" s="14"/>
      <c r="AZS36" s="14"/>
      <c r="AZT36" s="14"/>
      <c r="AZU36" s="14"/>
      <c r="AZV36" s="14"/>
      <c r="AZW36" s="14"/>
      <c r="AZX36" s="14"/>
      <c r="AZY36" s="14"/>
      <c r="AZZ36" s="14"/>
      <c r="BAA36" s="14"/>
      <c r="BAB36" s="14"/>
      <c r="BAC36" s="14"/>
      <c r="BAD36" s="14"/>
      <c r="BAE36" s="14"/>
      <c r="BAF36" s="14"/>
      <c r="BAG36" s="14"/>
      <c r="BAH36" s="14"/>
      <c r="BAI36" s="14"/>
      <c r="BAJ36" s="14"/>
      <c r="BAK36" s="14"/>
      <c r="BAL36" s="14"/>
      <c r="BAM36" s="14"/>
      <c r="BAN36" s="14"/>
      <c r="BAO36" s="14"/>
      <c r="BAP36" s="14"/>
      <c r="BAQ36" s="14"/>
      <c r="BAR36" s="14"/>
      <c r="BAS36" s="14"/>
      <c r="BAT36" s="14"/>
      <c r="BAU36" s="14"/>
      <c r="BAV36" s="14"/>
      <c r="BAW36" s="14"/>
      <c r="BAX36" s="14"/>
      <c r="BAY36" s="14"/>
      <c r="BAZ36" s="14"/>
      <c r="BBA36" s="14"/>
      <c r="BBB36" s="14"/>
      <c r="BBC36" s="14"/>
      <c r="BBD36" s="14"/>
      <c r="BBE36" s="14"/>
      <c r="BBF36" s="14"/>
      <c r="BBG36" s="14"/>
      <c r="BBH36" s="14"/>
      <c r="BBI36" s="14"/>
      <c r="BBJ36" s="14"/>
      <c r="BBK36" s="14"/>
      <c r="BBL36" s="14"/>
      <c r="BBM36" s="14"/>
      <c r="BBN36" s="14"/>
      <c r="BBO36" s="14"/>
      <c r="BBP36" s="14"/>
      <c r="BBQ36" s="14"/>
      <c r="BBR36" s="14"/>
      <c r="BBS36" s="14"/>
      <c r="BBT36" s="14"/>
      <c r="BBU36" s="14"/>
      <c r="BBV36" s="14"/>
      <c r="BBW36" s="14"/>
      <c r="BBX36" s="14"/>
      <c r="BBY36" s="14"/>
      <c r="BBZ36" s="14"/>
      <c r="BCA36" s="14"/>
      <c r="BCB36" s="14"/>
      <c r="BCC36" s="14"/>
      <c r="BCD36" s="14"/>
      <c r="BCE36" s="14"/>
      <c r="BCF36" s="14"/>
      <c r="BCG36" s="14"/>
      <c r="BCH36" s="14"/>
      <c r="BCI36" s="14"/>
      <c r="BCJ36" s="14"/>
      <c r="BCK36" s="14"/>
      <c r="BCL36" s="14"/>
      <c r="BCM36" s="14"/>
      <c r="BCN36" s="14"/>
      <c r="BCO36" s="14"/>
      <c r="BCP36" s="14"/>
      <c r="BCQ36" s="14"/>
      <c r="BCR36" s="14"/>
      <c r="BCS36" s="14"/>
      <c r="BCT36" s="14"/>
      <c r="BCU36" s="14"/>
      <c r="BCV36" s="14"/>
      <c r="BCW36" s="14"/>
      <c r="BCX36" s="14"/>
      <c r="BCY36" s="14"/>
      <c r="BCZ36" s="14"/>
      <c r="BDA36" s="14"/>
      <c r="BDB36" s="14"/>
      <c r="BDC36" s="14"/>
      <c r="BDD36" s="14"/>
      <c r="BDE36" s="14"/>
      <c r="BDF36" s="14"/>
      <c r="BDG36" s="14"/>
      <c r="BDH36" s="14"/>
      <c r="BDI36" s="29"/>
      <c r="BDJ36" s="14"/>
      <c r="BDK36" s="14"/>
      <c r="BDL36" s="14"/>
      <c r="BDM36" s="14"/>
      <c r="BDN36" s="14"/>
      <c r="BDO36" s="14"/>
      <c r="BDP36" s="14"/>
      <c r="BDQ36" s="14"/>
      <c r="BDR36" s="14"/>
      <c r="BDS36" s="14"/>
      <c r="BDT36" s="14"/>
      <c r="BDU36" s="14"/>
      <c r="BDV36" s="14"/>
      <c r="BDW36" s="14"/>
      <c r="BDX36" s="14"/>
      <c r="BDY36" s="14"/>
      <c r="BDZ36" s="14"/>
      <c r="BEA36" s="14"/>
      <c r="BEB36" s="14"/>
      <c r="BEC36" s="14"/>
      <c r="BED36" s="14"/>
      <c r="BEE36" s="14"/>
      <c r="BEF36" s="14"/>
      <c r="BEG36" s="14"/>
      <c r="BEH36" s="14"/>
      <c r="BEI36" s="14"/>
      <c r="BEJ36" s="14"/>
      <c r="BEK36" s="14"/>
      <c r="BEL36" s="14"/>
      <c r="BEM36" s="14"/>
      <c r="BEN36" s="14"/>
      <c r="BEO36" s="14"/>
      <c r="BEP36" s="14"/>
      <c r="BEQ36" s="14"/>
      <c r="BER36" s="14"/>
      <c r="BES36" s="14"/>
      <c r="BET36" s="14"/>
      <c r="BEU36" s="14"/>
      <c r="BEV36" s="14"/>
      <c r="BEW36" s="14"/>
      <c r="BEX36" s="14"/>
      <c r="BEY36" s="14"/>
      <c r="BEZ36" s="14"/>
      <c r="BFA36" s="14"/>
      <c r="BFB36" s="14"/>
      <c r="BFC36" s="14"/>
      <c r="BFD36" s="14"/>
      <c r="BFE36" s="14"/>
      <c r="BFF36" s="14"/>
      <c r="BFG36" s="14"/>
      <c r="BFH36" s="14"/>
      <c r="BFI36" s="14"/>
      <c r="BFJ36" s="14"/>
      <c r="BFK36" s="14"/>
      <c r="BFL36" s="14"/>
      <c r="BFM36" s="14"/>
      <c r="BFN36" s="14"/>
      <c r="BFO36" s="14"/>
      <c r="BFP36" s="14"/>
      <c r="BFQ36" s="14"/>
      <c r="BFR36" s="14"/>
      <c r="BFS36" s="14"/>
      <c r="BFT36" s="14"/>
      <c r="BFU36" s="14"/>
      <c r="BFV36" s="14"/>
      <c r="BFW36" s="14"/>
      <c r="BFX36" s="14"/>
      <c r="BFY36" s="14"/>
      <c r="BFZ36" s="14"/>
      <c r="BGA36" s="14"/>
      <c r="BGB36" s="14"/>
      <c r="BGC36" s="14"/>
      <c r="BGD36" s="14"/>
      <c r="BGE36" s="14"/>
      <c r="BGF36" s="14"/>
      <c r="BGG36" s="14"/>
      <c r="BGH36" s="14"/>
      <c r="BGI36" s="14"/>
      <c r="BGJ36" s="14"/>
      <c r="BGK36" s="14"/>
      <c r="BGL36" s="14"/>
      <c r="BGM36" s="14"/>
      <c r="BGN36" s="14"/>
      <c r="BGO36" s="14"/>
      <c r="BGP36" s="14"/>
      <c r="BGQ36" s="14"/>
      <c r="BGR36" s="14"/>
      <c r="BGS36" s="14"/>
      <c r="BGT36" s="14"/>
      <c r="BGU36" s="14"/>
      <c r="BGV36" s="14"/>
      <c r="BGW36" s="14"/>
      <c r="BGX36" s="14"/>
      <c r="BGY36" s="14"/>
      <c r="BGZ36" s="14"/>
      <c r="BHA36" s="14"/>
      <c r="BHB36" s="14"/>
      <c r="BHC36" s="14"/>
      <c r="BHD36" s="14"/>
      <c r="BHE36" s="14"/>
      <c r="BHF36" s="14"/>
      <c r="BHG36" s="14"/>
      <c r="BHH36" s="14"/>
      <c r="BHI36" s="14"/>
      <c r="BHJ36" s="14"/>
      <c r="BHK36" s="14"/>
      <c r="BHL36" s="14"/>
      <c r="BHM36" s="14"/>
      <c r="BHN36" s="14"/>
      <c r="BHO36" s="14"/>
      <c r="BHP36" s="14"/>
      <c r="BHQ36" s="14"/>
      <c r="BHR36" s="14"/>
      <c r="BHS36" s="14"/>
      <c r="BHT36" s="14"/>
      <c r="BHU36" s="14"/>
      <c r="BHV36" s="14"/>
      <c r="BHW36" s="14"/>
      <c r="BHX36" s="14"/>
      <c r="BHY36" s="14"/>
      <c r="BHZ36" s="14"/>
      <c r="BIA36" s="14"/>
      <c r="BIB36" s="14"/>
      <c r="BIC36" s="14"/>
      <c r="BID36" s="14"/>
      <c r="BIE36" s="14"/>
      <c r="BIF36" s="14"/>
      <c r="BIG36" s="14"/>
      <c r="BIH36" s="14"/>
      <c r="BII36" s="14"/>
      <c r="BIJ36" s="14"/>
      <c r="BIK36" s="14"/>
      <c r="BIL36" s="14"/>
      <c r="BIM36" s="14"/>
      <c r="BIN36" s="14"/>
      <c r="BIO36" s="14"/>
      <c r="BIP36" s="14"/>
      <c r="BIQ36" s="14"/>
      <c r="BIR36" s="14"/>
      <c r="BIS36" s="14"/>
      <c r="BIT36" s="14"/>
      <c r="BIU36" s="14"/>
      <c r="BIV36" s="14"/>
      <c r="BIW36" s="14"/>
      <c r="BIX36" s="14"/>
      <c r="BIY36" s="14"/>
      <c r="BIZ36" s="14"/>
      <c r="BJA36" s="14"/>
      <c r="BJB36" s="14"/>
      <c r="BJC36" s="14"/>
      <c r="BJD36" s="14"/>
      <c r="BJE36" s="14"/>
      <c r="BJF36" s="14"/>
      <c r="BJG36" s="14"/>
      <c r="BJH36" s="14"/>
      <c r="BJI36" s="14"/>
      <c r="BJJ36" s="14"/>
      <c r="BJK36" s="14"/>
      <c r="BJL36" s="14"/>
      <c r="BJM36" s="14"/>
      <c r="BJN36" s="14"/>
      <c r="BJO36" s="14"/>
      <c r="BJP36" s="14"/>
      <c r="BJQ36" s="14"/>
      <c r="BJR36" s="14"/>
      <c r="BJS36" s="14"/>
      <c r="BJT36" s="14"/>
      <c r="BJU36" s="14"/>
      <c r="BJV36" s="14"/>
      <c r="BJW36" s="14"/>
      <c r="BJX36" s="14"/>
      <c r="BJY36" s="14"/>
      <c r="BJZ36" s="14"/>
      <c r="BKA36" s="14"/>
      <c r="BKB36" s="14"/>
      <c r="BKC36" s="14"/>
      <c r="BKD36" s="14"/>
      <c r="BKE36" s="14"/>
      <c r="BKF36" s="14"/>
      <c r="BKG36" s="14"/>
      <c r="BKH36" s="14"/>
      <c r="BKI36" s="14"/>
      <c r="BKJ36" s="14"/>
      <c r="BKK36" s="14"/>
      <c r="BKL36" s="14"/>
      <c r="BKM36" s="14"/>
      <c r="BKN36" s="14"/>
      <c r="BKO36" s="14"/>
      <c r="BKP36" s="14"/>
      <c r="BKQ36" s="14"/>
      <c r="BKR36" s="14"/>
      <c r="BKS36" s="14"/>
      <c r="BKT36" s="14"/>
      <c r="BKU36" s="14"/>
      <c r="BKV36" s="14"/>
      <c r="BKW36" s="14"/>
      <c r="BKX36" s="14"/>
      <c r="BKY36" s="14"/>
      <c r="BKZ36" s="14"/>
      <c r="BLA36" s="14"/>
      <c r="BLB36" s="14"/>
      <c r="BLC36" s="14"/>
      <c r="BLD36" s="14"/>
      <c r="BLE36" s="14"/>
      <c r="BLF36" s="14"/>
      <c r="BLG36" s="14"/>
      <c r="BLH36" s="14"/>
      <c r="BLI36" s="14"/>
      <c r="BLJ36" s="14"/>
      <c r="BLK36" s="14"/>
      <c r="BLL36" s="14"/>
      <c r="BLM36" s="14"/>
      <c r="BLN36" s="14"/>
      <c r="BLO36" s="14"/>
      <c r="BLP36" s="14"/>
      <c r="BLQ36" s="14"/>
      <c r="BLR36" s="14"/>
      <c r="BLS36" s="14"/>
      <c r="BLT36" s="14"/>
      <c r="BLU36" s="14"/>
      <c r="BLV36" s="14"/>
      <c r="BLW36" s="14"/>
      <c r="BLX36" s="14"/>
      <c r="BLY36" s="14"/>
      <c r="BLZ36" s="14"/>
      <c r="BMA36" s="14"/>
      <c r="BMB36" s="14"/>
      <c r="BMC36" s="14"/>
      <c r="BMD36" s="14"/>
      <c r="BME36" s="14"/>
      <c r="BMF36" s="14"/>
      <c r="BMG36" s="14"/>
      <c r="BMH36" s="14"/>
      <c r="BMI36" s="14"/>
      <c r="BMJ36" s="14"/>
      <c r="BMK36" s="14"/>
      <c r="BML36" s="14"/>
      <c r="BMM36" s="14"/>
      <c r="BMN36" s="14"/>
      <c r="BMO36" s="14"/>
      <c r="BMP36" s="14"/>
      <c r="BMQ36" s="14"/>
      <c r="BMR36" s="14"/>
      <c r="BMS36" s="14"/>
      <c r="BMT36" s="14"/>
      <c r="BMU36" s="14"/>
      <c r="BMV36" s="14"/>
      <c r="BMW36" s="14"/>
      <c r="BMX36" s="14"/>
      <c r="BMY36" s="14"/>
      <c r="BMZ36" s="14"/>
      <c r="BNA36" s="14"/>
      <c r="BNB36" s="14"/>
      <c r="BNC36" s="14"/>
      <c r="BND36" s="14"/>
      <c r="BNE36" s="14"/>
      <c r="BNF36" s="14"/>
      <c r="BNG36" s="14"/>
      <c r="BNH36" s="14"/>
      <c r="BNI36" s="14"/>
      <c r="BNJ36" s="14"/>
      <c r="BNK36" s="14"/>
      <c r="BNL36" s="14"/>
      <c r="BNM36" s="14"/>
      <c r="BNN36" s="14"/>
      <c r="BNO36" s="14"/>
      <c r="BNP36" s="14"/>
      <c r="BNQ36" s="14"/>
      <c r="BNR36" s="14"/>
      <c r="BNS36" s="14"/>
      <c r="BNT36" s="14"/>
      <c r="BNU36" s="14"/>
      <c r="BNV36" s="14"/>
      <c r="BNW36" s="14"/>
      <c r="BNX36" s="14"/>
      <c r="BNY36" s="14"/>
      <c r="BNZ36" s="14"/>
      <c r="BOA36" s="14"/>
      <c r="BOB36" s="14"/>
      <c r="BOC36" s="14"/>
      <c r="BOD36" s="14"/>
      <c r="BOE36" s="14"/>
      <c r="BOF36" s="14"/>
      <c r="BOG36" s="14"/>
      <c r="BOH36" s="14"/>
      <c r="BOI36" s="14"/>
      <c r="BOJ36" s="14"/>
      <c r="BOK36" s="14"/>
      <c r="BOL36" s="14"/>
      <c r="BOM36" s="14"/>
      <c r="BON36" s="14"/>
      <c r="BOO36" s="14"/>
      <c r="BOP36" s="14"/>
      <c r="BOQ36" s="14"/>
      <c r="BOR36" s="14"/>
      <c r="BOS36" s="14"/>
      <c r="BOT36" s="14"/>
      <c r="BOU36" s="14"/>
      <c r="BOV36" s="14"/>
      <c r="BOW36" s="14"/>
      <c r="BOX36" s="14"/>
      <c r="BOY36" s="14"/>
      <c r="BOZ36" s="14"/>
      <c r="BPA36" s="14"/>
      <c r="BPB36" s="14"/>
      <c r="BPC36" s="14"/>
      <c r="BPD36" s="14"/>
      <c r="BPE36" s="14"/>
      <c r="BPF36" s="14"/>
      <c r="BPG36" s="14"/>
      <c r="BPH36" s="14"/>
      <c r="BPI36" s="14"/>
      <c r="BPJ36" s="14"/>
      <c r="BPK36" s="14"/>
      <c r="BPL36" s="14"/>
      <c r="BPM36" s="14"/>
      <c r="BPN36" s="14"/>
      <c r="BPO36" s="14"/>
      <c r="BPP36" s="14"/>
      <c r="BPQ36" s="14"/>
      <c r="BPR36" s="14"/>
      <c r="BPS36" s="14"/>
      <c r="BPT36" s="14"/>
      <c r="BPU36" s="14"/>
      <c r="BPV36" s="14"/>
      <c r="BPW36" s="14"/>
      <c r="BPX36" s="14"/>
      <c r="BPY36" s="14"/>
      <c r="BPZ36" s="14"/>
      <c r="BQA36" s="14"/>
      <c r="BQB36" s="14"/>
      <c r="BQC36" s="14"/>
      <c r="BQD36" s="14"/>
      <c r="BQE36" s="14"/>
      <c r="BQF36" s="14"/>
      <c r="BQG36" s="14"/>
      <c r="BQH36" s="14"/>
      <c r="BQI36" s="14"/>
      <c r="BQJ36" s="14"/>
      <c r="BQK36" s="14"/>
      <c r="BQL36" s="14"/>
      <c r="BQM36" s="14"/>
      <c r="BQN36" s="14"/>
      <c r="BQO36" s="14"/>
      <c r="BQP36" s="14"/>
      <c r="BQQ36" s="14"/>
      <c r="BQR36" s="14"/>
      <c r="BQS36" s="14"/>
      <c r="BQT36" s="14"/>
      <c r="BQU36" s="14"/>
      <c r="BQV36" s="14"/>
      <c r="BQW36" s="14"/>
      <c r="BQX36" s="14"/>
      <c r="BQY36" s="14"/>
      <c r="BQZ36" s="14"/>
      <c r="BRA36" s="14"/>
      <c r="BRB36" s="14"/>
      <c r="BRC36" s="14"/>
      <c r="BRD36" s="14"/>
      <c r="BRE36" s="14"/>
      <c r="BRF36" s="14"/>
      <c r="BRG36" s="14"/>
      <c r="BRH36" s="14"/>
      <c r="BRI36" s="14"/>
      <c r="BRJ36" s="14"/>
      <c r="BRK36" s="29"/>
      <c r="BRL36" s="14"/>
      <c r="BRM36" s="14"/>
      <c r="BRN36" s="14"/>
      <c r="BRO36" s="14"/>
      <c r="BRP36" s="14"/>
      <c r="BRQ36" s="14"/>
      <c r="BRR36" s="14"/>
      <c r="BRS36" s="14"/>
      <c r="BRT36" s="14"/>
      <c r="BRU36" s="14"/>
      <c r="BRV36" s="14"/>
      <c r="BRW36" s="14"/>
      <c r="BRX36" s="14"/>
      <c r="BRY36" s="14"/>
      <c r="BRZ36" s="14"/>
      <c r="BSA36" s="14"/>
      <c r="BSB36" s="14"/>
      <c r="BSC36" s="14"/>
      <c r="BSD36" s="14"/>
      <c r="BSE36" s="14"/>
      <c r="BSF36" s="14"/>
      <c r="BSG36" s="14"/>
      <c r="BSH36" s="14"/>
      <c r="BSI36" s="14"/>
      <c r="BSJ36" s="14"/>
      <c r="BSK36" s="14"/>
      <c r="BSL36" s="14"/>
      <c r="BSM36" s="14"/>
      <c r="BSN36" s="14"/>
      <c r="BSO36" s="14"/>
      <c r="BSP36" s="14"/>
      <c r="BSQ36" s="14"/>
      <c r="BSR36" s="14"/>
      <c r="BSS36" s="14"/>
      <c r="BST36" s="14"/>
      <c r="BSU36" s="14"/>
      <c r="BSV36" s="14"/>
      <c r="BSW36" s="14"/>
      <c r="BSX36" s="14"/>
      <c r="BSY36" s="14"/>
      <c r="BSZ36" s="14"/>
      <c r="BTA36" s="14"/>
      <c r="BTB36" s="14"/>
      <c r="BTC36" s="14"/>
      <c r="BTD36" s="14"/>
      <c r="BTE36" s="14"/>
      <c r="BTF36" s="14"/>
      <c r="BTG36" s="14"/>
      <c r="BTH36" s="14"/>
      <c r="BTI36" s="14"/>
      <c r="BTJ36" s="14"/>
      <c r="BTK36" s="14"/>
      <c r="BTL36" s="14"/>
      <c r="BTM36" s="14"/>
      <c r="BTN36" s="14"/>
      <c r="BTO36" s="14"/>
      <c r="BTP36" s="14"/>
      <c r="BTQ36" s="14"/>
      <c r="BTR36" s="14"/>
      <c r="BTS36" s="14"/>
      <c r="BTT36" s="14"/>
      <c r="BTU36" s="14"/>
      <c r="BTV36" s="14"/>
      <c r="BTW36" s="14"/>
      <c r="BTX36" s="14"/>
      <c r="BTY36" s="14"/>
      <c r="BTZ36" s="14"/>
      <c r="BUA36" s="14"/>
      <c r="BUB36" s="14"/>
      <c r="BUC36" s="14"/>
      <c r="BUD36" s="14"/>
      <c r="BUE36" s="14"/>
      <c r="BUF36" s="14"/>
      <c r="BUG36" s="14"/>
      <c r="BUH36" s="14"/>
      <c r="BUI36" s="14"/>
      <c r="BUJ36" s="14"/>
      <c r="BUK36" s="14"/>
      <c r="BUL36" s="14"/>
      <c r="BUM36" s="14"/>
      <c r="BUN36" s="14"/>
      <c r="BUO36" s="14"/>
      <c r="BUP36" s="14"/>
      <c r="BUQ36" s="14"/>
      <c r="BUR36" s="14"/>
      <c r="BUS36" s="14"/>
      <c r="BUT36" s="14"/>
      <c r="BUU36" s="14"/>
      <c r="BUV36" s="14"/>
      <c r="BUW36" s="14"/>
      <c r="BUX36" s="14"/>
      <c r="BUY36" s="14"/>
      <c r="BUZ36" s="14"/>
      <c r="BVA36" s="14"/>
      <c r="BVB36" s="14"/>
      <c r="BVC36" s="14"/>
      <c r="BVD36" s="14"/>
      <c r="BVE36" s="14"/>
      <c r="BVF36" s="14"/>
      <c r="BVG36" s="14"/>
      <c r="BVH36" s="14"/>
      <c r="BVI36" s="14"/>
      <c r="BVJ36" s="14"/>
      <c r="BVK36" s="14"/>
      <c r="BVL36" s="14"/>
      <c r="BVM36" s="14"/>
      <c r="BVN36" s="14"/>
      <c r="BVO36" s="14"/>
      <c r="BVP36" s="14"/>
      <c r="BVQ36" s="14"/>
      <c r="BVR36" s="14"/>
      <c r="BVS36" s="14"/>
      <c r="BVT36" s="14"/>
      <c r="BVU36" s="14"/>
      <c r="BVV36" s="14"/>
      <c r="BVW36" s="14"/>
      <c r="BVX36" s="14"/>
      <c r="BVY36" s="14"/>
      <c r="BVZ36" s="14"/>
      <c r="BWA36" s="14"/>
      <c r="BWB36" s="14"/>
      <c r="BWC36" s="14"/>
      <c r="BWD36" s="14"/>
      <c r="BWE36" s="14"/>
      <c r="BWF36" s="14"/>
      <c r="BWG36" s="14"/>
      <c r="BWH36" s="14"/>
      <c r="BWI36" s="14"/>
      <c r="BWJ36" s="14"/>
      <c r="BWK36" s="14"/>
      <c r="BWL36" s="14"/>
      <c r="BWM36" s="14"/>
      <c r="BWN36" s="14"/>
      <c r="BWO36" s="14"/>
      <c r="BWP36" s="14"/>
      <c r="BWQ36" s="14"/>
      <c r="BWR36" s="14"/>
      <c r="BWS36" s="14"/>
      <c r="BWT36" s="14"/>
      <c r="BWU36" s="14"/>
      <c r="BWV36" s="14"/>
      <c r="BWW36" s="14"/>
      <c r="BWX36" s="14"/>
      <c r="BWY36" s="14"/>
      <c r="BWZ36" s="14"/>
      <c r="BXA36" s="14"/>
      <c r="BXB36" s="14"/>
      <c r="BXC36" s="14"/>
      <c r="BXD36" s="14"/>
      <c r="BXE36" s="14"/>
      <c r="BXF36" s="14"/>
      <c r="BXG36" s="14"/>
      <c r="BXH36" s="14"/>
      <c r="BXI36" s="14"/>
      <c r="BXJ36" s="14"/>
      <c r="BXK36" s="14"/>
      <c r="BXL36" s="14"/>
      <c r="BXM36" s="14"/>
      <c r="BXN36" s="14"/>
      <c r="BXO36" s="14"/>
      <c r="BXP36" s="14"/>
      <c r="BXQ36" s="14"/>
      <c r="BXR36" s="14"/>
      <c r="BXS36" s="14"/>
      <c r="BXT36" s="14"/>
      <c r="BXU36" s="14"/>
      <c r="BXV36" s="14"/>
      <c r="BXW36" s="14"/>
      <c r="BXX36" s="14"/>
      <c r="BXY36" s="14"/>
      <c r="BXZ36" s="14"/>
      <c r="BYA36" s="14"/>
      <c r="BYB36" s="14"/>
      <c r="BYC36" s="14"/>
      <c r="BYD36" s="14"/>
      <c r="BYE36" s="14"/>
      <c r="BYF36" s="14"/>
      <c r="BYG36" s="14"/>
      <c r="BYH36" s="14"/>
      <c r="BYI36" s="14"/>
      <c r="BYJ36" s="14"/>
      <c r="BYK36" s="14"/>
      <c r="BYL36" s="14"/>
      <c r="BYM36" s="14"/>
      <c r="BYN36" s="14"/>
      <c r="BYO36" s="14"/>
      <c r="BYP36" s="14"/>
      <c r="BYQ36" s="14"/>
      <c r="BYR36" s="14"/>
      <c r="BYS36" s="14"/>
      <c r="BYT36" s="14"/>
      <c r="BYU36" s="14"/>
      <c r="BYV36" s="14"/>
      <c r="BYW36" s="14"/>
      <c r="BYX36" s="14"/>
      <c r="BYY36" s="14"/>
      <c r="BYZ36" s="14"/>
      <c r="BZA36" s="14"/>
      <c r="BZB36" s="14"/>
      <c r="BZC36" s="14"/>
      <c r="BZD36" s="14"/>
      <c r="BZE36" s="14"/>
      <c r="BZF36" s="14"/>
      <c r="BZG36" s="14"/>
      <c r="BZH36" s="14"/>
      <c r="BZI36" s="14"/>
      <c r="BZJ36" s="14"/>
      <c r="BZK36" s="14"/>
      <c r="BZL36" s="14"/>
      <c r="BZM36" s="14"/>
      <c r="BZN36" s="14"/>
      <c r="BZO36" s="14"/>
      <c r="BZP36" s="14"/>
      <c r="BZQ36" s="14"/>
      <c r="BZR36" s="14"/>
      <c r="BZS36" s="14"/>
      <c r="BZT36" s="14"/>
      <c r="BZU36" s="14"/>
      <c r="BZV36" s="14"/>
      <c r="BZW36" s="14"/>
      <c r="BZX36" s="14"/>
      <c r="BZY36" s="14"/>
      <c r="BZZ36" s="14"/>
      <c r="CAA36" s="14"/>
      <c r="CAB36" s="14"/>
      <c r="CAC36" s="14"/>
      <c r="CAD36" s="14"/>
      <c r="CAE36" s="14"/>
      <c r="CAF36" s="14"/>
      <c r="CAG36" s="14"/>
      <c r="CAH36" s="14"/>
      <c r="CAI36" s="14"/>
      <c r="CAJ36" s="14"/>
      <c r="CAK36" s="14"/>
      <c r="CAL36" s="14"/>
      <c r="CAM36" s="14"/>
      <c r="CAN36" s="14"/>
      <c r="CAO36" s="14"/>
      <c r="CAP36" s="14"/>
      <c r="CAQ36" s="14"/>
      <c r="CAR36" s="14"/>
      <c r="CAS36" s="14"/>
      <c r="CAT36" s="14"/>
      <c r="CAU36" s="14"/>
      <c r="CAV36" s="14"/>
      <c r="CAW36" s="14"/>
      <c r="CAX36" s="14"/>
      <c r="CAY36" s="14"/>
      <c r="CAZ36" s="14"/>
      <c r="CBA36" s="14"/>
      <c r="CBB36" s="14"/>
      <c r="CBC36" s="14"/>
      <c r="CBD36" s="14"/>
      <c r="CBE36" s="14"/>
      <c r="CBF36" s="14"/>
      <c r="CBG36" s="14"/>
      <c r="CBH36" s="14"/>
      <c r="CBI36" s="14"/>
      <c r="CBJ36" s="14"/>
      <c r="CBK36" s="14"/>
      <c r="CBL36" s="14"/>
      <c r="CBM36" s="14"/>
      <c r="CBN36" s="14"/>
      <c r="CBO36" s="14"/>
      <c r="CBP36" s="14"/>
      <c r="CBQ36" s="14"/>
      <c r="CBR36" s="14"/>
      <c r="CBS36" s="14"/>
      <c r="CBT36" s="14"/>
      <c r="CBU36" s="14"/>
      <c r="CBV36" s="14"/>
      <c r="CBW36" s="14"/>
      <c r="CBX36" s="14"/>
      <c r="CBY36" s="14"/>
      <c r="CBZ36" s="14"/>
      <c r="CCA36" s="14"/>
      <c r="CCB36" s="14"/>
      <c r="CCC36" s="14"/>
      <c r="CCD36" s="14"/>
      <c r="CCE36" s="14"/>
      <c r="CCF36" s="14"/>
      <c r="CCG36" s="14"/>
      <c r="CCH36" s="14"/>
      <c r="CCI36" s="14"/>
      <c r="CCJ36" s="14"/>
      <c r="CCK36" s="14"/>
      <c r="CCL36" s="14"/>
      <c r="CCM36" s="14"/>
      <c r="CCN36" s="14"/>
      <c r="CCO36" s="14"/>
      <c r="CCP36" s="14"/>
      <c r="CCQ36" s="14"/>
      <c r="CCR36" s="14"/>
      <c r="CCS36" s="14"/>
      <c r="CCT36" s="14"/>
      <c r="CCU36" s="14"/>
      <c r="CCV36" s="14"/>
      <c r="CCW36" s="14"/>
      <c r="CCX36" s="14"/>
      <c r="CCY36" s="14"/>
      <c r="CCZ36" s="14"/>
      <c r="CDA36" s="14"/>
      <c r="CDB36" s="14"/>
      <c r="CDC36" s="14"/>
      <c r="CDD36" s="14"/>
      <c r="CDE36" s="14"/>
      <c r="CDF36" s="14"/>
      <c r="CDG36" s="14"/>
      <c r="CDH36" s="14"/>
      <c r="CDI36" s="14"/>
      <c r="CDJ36" s="14"/>
      <c r="CDK36" s="14"/>
      <c r="CDL36" s="14"/>
      <c r="CDM36" s="14"/>
      <c r="CDN36" s="14"/>
      <c r="CDO36" s="14"/>
      <c r="CDP36" s="14"/>
      <c r="CDQ36" s="14"/>
      <c r="CDR36" s="14"/>
      <c r="CDS36" s="14"/>
      <c r="CDT36" s="14"/>
      <c r="CDU36" s="14"/>
      <c r="CDV36" s="14"/>
      <c r="CDW36" s="14"/>
      <c r="CDX36" s="14"/>
      <c r="CDY36" s="14"/>
      <c r="CDZ36" s="14"/>
      <c r="CEA36" s="14"/>
      <c r="CEB36" s="14"/>
      <c r="CEC36" s="14"/>
      <c r="CED36" s="14"/>
      <c r="CEE36" s="14"/>
      <c r="CEF36" s="14"/>
      <c r="CEG36" s="14"/>
      <c r="CEH36" s="14"/>
      <c r="CEI36" s="14"/>
      <c r="CEJ36" s="14"/>
      <c r="CEK36" s="14"/>
      <c r="CEL36" s="14"/>
      <c r="CEM36" s="14"/>
      <c r="CEN36" s="14"/>
      <c r="CEO36" s="14"/>
      <c r="CEP36" s="14"/>
      <c r="CEQ36" s="14"/>
      <c r="CER36" s="14"/>
      <c r="CES36" s="14"/>
      <c r="CET36" s="14"/>
      <c r="CEU36" s="14"/>
      <c r="CEV36" s="14"/>
      <c r="CEW36" s="14"/>
      <c r="CEX36" s="14"/>
      <c r="CEY36" s="14"/>
      <c r="CEZ36" s="14"/>
      <c r="CFA36" s="14"/>
      <c r="CFB36" s="14"/>
      <c r="CFC36" s="14"/>
      <c r="CFD36" s="14"/>
      <c r="CFE36" s="14"/>
      <c r="CFF36" s="14"/>
      <c r="CFG36" s="14"/>
      <c r="CFH36" s="14"/>
      <c r="CFI36" s="14"/>
      <c r="CFJ36" s="14"/>
      <c r="CFK36" s="14"/>
      <c r="CFL36" s="14"/>
      <c r="CFM36" s="29"/>
      <c r="CFN36" s="14"/>
      <c r="CFO36" s="14"/>
      <c r="CFP36" s="14"/>
      <c r="CFQ36" s="14"/>
      <c r="CFR36" s="14"/>
      <c r="CFS36" s="14"/>
      <c r="CFT36" s="14"/>
      <c r="CFU36" s="14"/>
      <c r="CFV36" s="14"/>
      <c r="CFW36" s="14"/>
      <c r="CFX36" s="14"/>
      <c r="CFY36" s="14"/>
      <c r="CFZ36" s="14"/>
      <c r="CGA36" s="14"/>
      <c r="CGB36" s="14"/>
      <c r="CGC36" s="14"/>
      <c r="CGD36" s="14"/>
      <c r="CGE36" s="14"/>
      <c r="CGF36" s="14"/>
      <c r="CGG36" s="14"/>
      <c r="CGH36" s="14"/>
      <c r="CGI36" s="14"/>
      <c r="CGJ36" s="14"/>
      <c r="CGK36" s="14"/>
      <c r="CGL36" s="14"/>
      <c r="CGM36" s="14"/>
      <c r="CGN36" s="14"/>
      <c r="CGO36" s="14"/>
      <c r="CGP36" s="14"/>
      <c r="CGQ36" s="14"/>
      <c r="CGR36" s="14"/>
      <c r="CGS36" s="14"/>
      <c r="CGT36" s="14"/>
      <c r="CGU36" s="14"/>
      <c r="CGV36" s="14"/>
      <c r="CGW36" s="14"/>
      <c r="CGX36" s="14"/>
      <c r="CGY36" s="14"/>
      <c r="CGZ36" s="14"/>
      <c r="CHA36" s="14"/>
      <c r="CHB36" s="14"/>
      <c r="CHC36" s="14"/>
      <c r="CHD36" s="14"/>
      <c r="CHE36" s="14"/>
      <c r="CHF36" s="14"/>
      <c r="CHG36" s="14"/>
      <c r="CHH36" s="14"/>
      <c r="CHI36" s="14"/>
      <c r="CHJ36" s="14"/>
      <c r="CHK36" s="14"/>
      <c r="CHL36" s="14"/>
      <c r="CHM36" s="14"/>
      <c r="CHN36" s="14"/>
      <c r="CHO36" s="14"/>
      <c r="CHP36" s="14"/>
      <c r="CHQ36" s="14"/>
      <c r="CHR36" s="14"/>
      <c r="CHS36" s="14"/>
      <c r="CHT36" s="14"/>
      <c r="CHU36" s="14"/>
      <c r="CHV36" s="14"/>
      <c r="CHW36" s="14"/>
      <c r="CHX36" s="14"/>
      <c r="CHY36" s="14"/>
      <c r="CHZ36" s="14"/>
      <c r="CIA36" s="14"/>
      <c r="CIB36" s="14"/>
      <c r="CIC36" s="14"/>
      <c r="CID36" s="14"/>
      <c r="CIE36" s="14"/>
      <c r="CIF36" s="14"/>
      <c r="CIG36" s="14"/>
      <c r="CIH36" s="14"/>
      <c r="CII36" s="14"/>
      <c r="CIJ36" s="14"/>
      <c r="CIK36" s="14"/>
      <c r="CIL36" s="14"/>
      <c r="CIM36" s="14"/>
      <c r="CIN36" s="14"/>
      <c r="CIO36" s="14"/>
      <c r="CIP36" s="14"/>
      <c r="CIQ36" s="14"/>
      <c r="CIR36" s="14"/>
      <c r="CIS36" s="14"/>
      <c r="CIT36" s="14"/>
      <c r="CIU36" s="14"/>
      <c r="CIV36" s="14"/>
      <c r="CIW36" s="14"/>
      <c r="CIX36" s="14"/>
      <c r="CIY36" s="14"/>
      <c r="CIZ36" s="14"/>
      <c r="CJA36" s="14"/>
      <c r="CJB36" s="14"/>
      <c r="CJC36" s="14"/>
      <c r="CJD36" s="14"/>
      <c r="CJE36" s="14"/>
      <c r="CJF36" s="14"/>
      <c r="CJG36" s="14"/>
      <c r="CJH36" s="14"/>
      <c r="CJI36" s="14"/>
      <c r="CJJ36" s="14"/>
      <c r="CJK36" s="14"/>
      <c r="CJL36" s="14"/>
      <c r="CJM36" s="14"/>
      <c r="CJN36" s="14"/>
      <c r="CJO36" s="14"/>
      <c r="CJP36" s="14"/>
      <c r="CJQ36" s="14"/>
      <c r="CJR36" s="14"/>
      <c r="CJS36" s="14"/>
      <c r="CJT36" s="14"/>
      <c r="CJU36" s="14"/>
      <c r="CJV36" s="14"/>
      <c r="CJW36" s="14"/>
      <c r="CJX36" s="14"/>
      <c r="CJY36" s="14"/>
      <c r="CJZ36" s="14"/>
      <c r="CKA36" s="14"/>
      <c r="CKB36" s="14"/>
      <c r="CKC36" s="14"/>
      <c r="CKD36" s="14"/>
      <c r="CKE36" s="14"/>
      <c r="CKF36" s="14"/>
      <c r="CKG36" s="14"/>
      <c r="CKH36" s="14"/>
      <c r="CKI36" s="14"/>
      <c r="CKJ36" s="14"/>
      <c r="CKK36" s="14"/>
      <c r="CKL36" s="14"/>
      <c r="CKM36" s="14"/>
      <c r="CKN36" s="14"/>
      <c r="CKO36" s="14"/>
      <c r="CKP36" s="14"/>
      <c r="CKQ36" s="14"/>
      <c r="CKR36" s="14"/>
      <c r="CKS36" s="14"/>
      <c r="CKT36" s="14"/>
      <c r="CKU36" s="14"/>
      <c r="CKV36" s="14"/>
      <c r="CKW36" s="14"/>
      <c r="CKX36" s="14"/>
      <c r="CKY36" s="14"/>
      <c r="CKZ36" s="14"/>
      <c r="CLA36" s="14"/>
      <c r="CLB36" s="14"/>
      <c r="CLC36" s="14"/>
      <c r="CLD36" s="14"/>
      <c r="CLE36" s="14"/>
      <c r="CLF36" s="14"/>
      <c r="CLG36" s="14"/>
      <c r="CLH36" s="14"/>
      <c r="CLI36" s="14"/>
      <c r="CLJ36" s="14"/>
      <c r="CLK36" s="14"/>
      <c r="CLL36" s="14"/>
      <c r="CLM36" s="14"/>
      <c r="CLN36" s="14"/>
      <c r="CLO36" s="14"/>
      <c r="CLP36" s="14"/>
      <c r="CLQ36" s="14"/>
      <c r="CLR36" s="14"/>
      <c r="CLS36" s="14"/>
      <c r="CLT36" s="14"/>
      <c r="CLU36" s="14"/>
      <c r="CLV36" s="14"/>
      <c r="CLW36" s="14"/>
      <c r="CLX36" s="14"/>
      <c r="CLY36" s="14"/>
      <c r="CLZ36" s="14"/>
      <c r="CMA36" s="14"/>
      <c r="CMB36" s="14"/>
      <c r="CMC36" s="14"/>
      <c r="CMD36" s="14"/>
      <c r="CME36" s="14"/>
      <c r="CMF36" s="14"/>
      <c r="CMG36" s="14"/>
      <c r="CMH36" s="14"/>
      <c r="CMI36" s="14"/>
      <c r="CMJ36" s="14"/>
      <c r="CMK36" s="14"/>
      <c r="CML36" s="14"/>
      <c r="CMM36" s="14"/>
      <c r="CMN36" s="14"/>
      <c r="CMO36" s="14"/>
      <c r="CMP36" s="14"/>
      <c r="CMQ36" s="14"/>
      <c r="CMR36" s="14"/>
      <c r="CMS36" s="14"/>
      <c r="CMT36" s="14"/>
      <c r="CMU36" s="14"/>
      <c r="CMV36" s="14"/>
      <c r="CMW36" s="14"/>
      <c r="CMX36" s="14"/>
      <c r="CMY36" s="14"/>
      <c r="CMZ36" s="14"/>
      <c r="CNA36" s="14"/>
      <c r="CNB36" s="14"/>
      <c r="CNC36" s="14"/>
      <c r="CND36" s="14"/>
      <c r="CNE36" s="14"/>
      <c r="CNF36" s="14"/>
      <c r="CNG36" s="14"/>
      <c r="CNH36" s="14"/>
      <c r="CNI36" s="14"/>
      <c r="CNJ36" s="14"/>
      <c r="CNK36" s="14"/>
      <c r="CNL36" s="14"/>
      <c r="CNM36" s="14"/>
      <c r="CNN36" s="14"/>
      <c r="CNO36" s="14"/>
      <c r="CNP36" s="14"/>
      <c r="CNQ36" s="14"/>
      <c r="CNR36" s="14"/>
      <c r="CNS36" s="14"/>
      <c r="CNT36" s="14"/>
      <c r="CNU36" s="14"/>
      <c r="CNV36" s="14"/>
      <c r="CNW36" s="14"/>
      <c r="CNX36" s="14"/>
      <c r="CNY36" s="14"/>
      <c r="CNZ36" s="14"/>
      <c r="COA36" s="14"/>
      <c r="COB36" s="14"/>
      <c r="COC36" s="14"/>
      <c r="COD36" s="14"/>
      <c r="COE36" s="14"/>
      <c r="COF36" s="14"/>
      <c r="COG36" s="14"/>
      <c r="COH36" s="14"/>
      <c r="COI36" s="14"/>
      <c r="COJ36" s="14"/>
      <c r="COK36" s="14"/>
      <c r="COL36" s="14"/>
      <c r="COM36" s="14"/>
      <c r="CON36" s="14"/>
      <c r="COO36" s="14"/>
      <c r="COP36" s="14"/>
      <c r="COQ36" s="14"/>
      <c r="COR36" s="14"/>
      <c r="COS36" s="14"/>
      <c r="COT36" s="14"/>
      <c r="COU36" s="14"/>
      <c r="COV36" s="14"/>
      <c r="COW36" s="14"/>
      <c r="COX36" s="14"/>
      <c r="COY36" s="14"/>
      <c r="COZ36" s="14"/>
      <c r="CPA36" s="14"/>
      <c r="CPB36" s="14"/>
      <c r="CPC36" s="14"/>
      <c r="CPD36" s="14"/>
      <c r="CPE36" s="14"/>
      <c r="CPF36" s="14"/>
      <c r="CPG36" s="14"/>
      <c r="CPH36" s="14"/>
      <c r="CPI36" s="14"/>
      <c r="CPJ36" s="14"/>
      <c r="CPK36" s="14"/>
      <c r="CPL36" s="14"/>
      <c r="CPM36" s="14"/>
      <c r="CPN36" s="14"/>
      <c r="CPO36" s="14"/>
      <c r="CPP36" s="14"/>
      <c r="CPQ36" s="14"/>
      <c r="CPR36" s="14"/>
      <c r="CPS36" s="14"/>
      <c r="CPT36" s="14"/>
      <c r="CPU36" s="14"/>
      <c r="CPV36" s="14"/>
      <c r="CPW36" s="14"/>
      <c r="CPX36" s="14"/>
      <c r="CPY36" s="14"/>
      <c r="CPZ36" s="14"/>
      <c r="CQA36" s="14"/>
      <c r="CQB36" s="14"/>
      <c r="CQC36" s="14"/>
      <c r="CQD36" s="14"/>
      <c r="CQE36" s="14"/>
      <c r="CQF36" s="14"/>
      <c r="CQG36" s="14"/>
      <c r="CQH36" s="14"/>
      <c r="CQI36" s="14"/>
      <c r="CQJ36" s="14"/>
      <c r="CQK36" s="14"/>
      <c r="CQL36" s="14"/>
      <c r="CQM36" s="14"/>
      <c r="CQN36" s="14"/>
      <c r="CQO36" s="14"/>
      <c r="CQP36" s="14"/>
      <c r="CQQ36" s="14"/>
      <c r="CQR36" s="14"/>
      <c r="CQS36" s="14"/>
      <c r="CQT36" s="14"/>
      <c r="CQU36" s="14"/>
      <c r="CQV36" s="14"/>
      <c r="CQW36" s="14"/>
      <c r="CQX36" s="14"/>
      <c r="CQY36" s="14"/>
      <c r="CQZ36" s="14"/>
      <c r="CRA36" s="14"/>
      <c r="CRB36" s="14"/>
      <c r="CRC36" s="14"/>
      <c r="CRD36" s="14"/>
      <c r="CRE36" s="14"/>
      <c r="CRF36" s="14"/>
      <c r="CRG36" s="14"/>
      <c r="CRH36" s="14"/>
      <c r="CRI36" s="14"/>
      <c r="CRJ36" s="14"/>
      <c r="CRK36" s="14"/>
      <c r="CRL36" s="14"/>
      <c r="CRM36" s="14"/>
      <c r="CRN36" s="14"/>
      <c r="CRO36" s="14"/>
      <c r="CRP36" s="14"/>
      <c r="CRQ36" s="14"/>
      <c r="CRR36" s="14"/>
      <c r="CRS36" s="14"/>
      <c r="CRT36" s="14"/>
      <c r="CRU36" s="14"/>
      <c r="CRV36" s="14"/>
      <c r="CRW36" s="14"/>
      <c r="CRX36" s="14"/>
      <c r="CRY36" s="14"/>
      <c r="CRZ36" s="14"/>
      <c r="CSA36" s="14"/>
      <c r="CSB36" s="14"/>
      <c r="CSC36" s="14"/>
      <c r="CSD36" s="14"/>
      <c r="CSE36" s="14"/>
      <c r="CSF36" s="14"/>
      <c r="CSG36" s="14"/>
      <c r="CSH36" s="14"/>
      <c r="CSI36" s="14"/>
      <c r="CSJ36" s="14"/>
      <c r="CSK36" s="14"/>
      <c r="CSL36" s="14"/>
      <c r="CSM36" s="14"/>
      <c r="CSN36" s="14"/>
      <c r="CSO36" s="14"/>
      <c r="CSP36" s="14"/>
      <c r="CSQ36" s="14"/>
      <c r="CSR36" s="14"/>
      <c r="CSS36" s="14"/>
      <c r="CST36" s="14"/>
      <c r="CSU36" s="14"/>
      <c r="CSV36" s="14"/>
      <c r="CSW36" s="14"/>
      <c r="CSX36" s="14"/>
      <c r="CSY36" s="14"/>
      <c r="CSZ36" s="14"/>
      <c r="CTA36" s="14"/>
      <c r="CTB36" s="14"/>
      <c r="CTC36" s="14"/>
      <c r="CTD36" s="14"/>
      <c r="CTE36" s="14"/>
      <c r="CTF36" s="14"/>
      <c r="CTG36" s="14"/>
      <c r="CTH36" s="14"/>
      <c r="CTI36" s="14"/>
      <c r="CTJ36" s="14"/>
      <c r="CTK36" s="14"/>
      <c r="CTL36" s="14"/>
      <c r="CTM36" s="14"/>
      <c r="CTN36" s="14"/>
      <c r="CTO36" s="29"/>
      <c r="CTP36" s="14"/>
      <c r="CTQ36" s="14"/>
      <c r="CTR36" s="14"/>
      <c r="CTS36" s="14"/>
      <c r="CTT36" s="14"/>
      <c r="CTU36" s="14"/>
      <c r="CTV36" s="14"/>
      <c r="CTW36" s="14"/>
      <c r="CTX36" s="14"/>
      <c r="CTY36" s="14"/>
      <c r="CTZ36" s="14"/>
      <c r="CUA36" s="14"/>
      <c r="CUB36" s="14"/>
      <c r="CUC36" s="14"/>
      <c r="CUD36" s="14"/>
      <c r="CUE36" s="14"/>
      <c r="CUF36" s="14"/>
      <c r="CUG36" s="14"/>
      <c r="CUH36" s="14"/>
      <c r="CUI36" s="14"/>
      <c r="CUJ36" s="14"/>
      <c r="CUK36" s="14"/>
      <c r="CUL36" s="14"/>
      <c r="CUM36" s="14"/>
      <c r="CUN36" s="14"/>
      <c r="CUO36" s="14"/>
      <c r="CUP36" s="14"/>
      <c r="CUQ36" s="14"/>
      <c r="CUR36" s="14"/>
      <c r="CUS36" s="14"/>
      <c r="CUT36" s="14"/>
      <c r="CUU36" s="14"/>
      <c r="CUV36" s="14"/>
      <c r="CUW36" s="14"/>
      <c r="CUX36" s="14"/>
      <c r="CUY36" s="14"/>
      <c r="CUZ36" s="14"/>
      <c r="CVA36" s="14"/>
      <c r="CVB36" s="14"/>
      <c r="CVC36" s="14"/>
      <c r="CVD36" s="14"/>
      <c r="CVE36" s="14"/>
      <c r="CVF36" s="14"/>
      <c r="CVG36" s="14"/>
      <c r="CVH36" s="14"/>
      <c r="CVI36" s="14"/>
      <c r="CVJ36" s="14"/>
      <c r="CVK36" s="14"/>
      <c r="CVL36" s="14"/>
      <c r="CVM36" s="14"/>
      <c r="CVN36" s="14"/>
      <c r="CVO36" s="14"/>
      <c r="CVP36" s="14"/>
      <c r="CVQ36" s="14"/>
      <c r="CVR36" s="14"/>
      <c r="CVS36" s="14"/>
      <c r="CVT36" s="14"/>
      <c r="CVU36" s="14"/>
      <c r="CVV36" s="14"/>
      <c r="CVW36" s="14"/>
      <c r="CVX36" s="14"/>
      <c r="CVY36" s="14"/>
      <c r="CVZ36" s="14"/>
      <c r="CWA36" s="14"/>
      <c r="CWB36" s="14"/>
      <c r="CWC36" s="14"/>
      <c r="CWD36" s="14"/>
      <c r="CWE36" s="14"/>
      <c r="CWF36" s="14"/>
      <c r="CWG36" s="14"/>
      <c r="CWH36" s="14"/>
      <c r="CWI36" s="14"/>
      <c r="CWJ36" s="14"/>
      <c r="CWK36" s="14"/>
      <c r="CWL36" s="14"/>
      <c r="CWM36" s="14"/>
      <c r="CWN36" s="14"/>
      <c r="CWO36" s="14"/>
      <c r="CWP36" s="14"/>
      <c r="CWQ36" s="14"/>
      <c r="CWR36" s="14"/>
      <c r="CWS36" s="14"/>
      <c r="CWT36" s="14"/>
      <c r="CWU36" s="14"/>
      <c r="CWV36" s="14"/>
      <c r="CWW36" s="14"/>
      <c r="CWX36" s="14"/>
      <c r="CWY36" s="14"/>
      <c r="CWZ36" s="14"/>
      <c r="CXA36" s="14"/>
      <c r="CXB36" s="14"/>
      <c r="CXC36" s="14"/>
      <c r="CXD36" s="14"/>
      <c r="CXE36" s="14"/>
      <c r="CXF36" s="14"/>
      <c r="CXG36" s="14"/>
      <c r="CXH36" s="14"/>
      <c r="CXI36" s="14"/>
      <c r="CXJ36" s="14"/>
      <c r="CXK36" s="14"/>
      <c r="CXL36" s="14"/>
      <c r="CXM36" s="14"/>
      <c r="CXN36" s="14"/>
      <c r="CXO36" s="14"/>
      <c r="CXP36" s="14"/>
      <c r="CXQ36" s="14"/>
      <c r="CXR36" s="14"/>
      <c r="CXS36" s="14"/>
      <c r="CXT36" s="14"/>
      <c r="CXU36" s="14"/>
      <c r="CXV36" s="14"/>
      <c r="CXW36" s="14"/>
      <c r="CXX36" s="14"/>
      <c r="CXY36" s="14"/>
      <c r="CXZ36" s="14"/>
      <c r="CYA36" s="14"/>
      <c r="CYB36" s="14"/>
      <c r="CYC36" s="14"/>
      <c r="CYD36" s="14"/>
      <c r="CYE36" s="14"/>
      <c r="CYF36" s="14"/>
      <c r="CYG36" s="14"/>
      <c r="CYH36" s="14"/>
      <c r="CYI36" s="14"/>
      <c r="CYJ36" s="14"/>
      <c r="CYK36" s="14"/>
      <c r="CYL36" s="14"/>
      <c r="CYM36" s="14"/>
      <c r="CYN36" s="14"/>
      <c r="CYO36" s="14"/>
      <c r="CYP36" s="14"/>
      <c r="CYQ36" s="14"/>
      <c r="CYR36" s="14"/>
      <c r="CYS36" s="14"/>
      <c r="CYT36" s="14"/>
      <c r="CYU36" s="14"/>
      <c r="CYV36" s="14"/>
      <c r="CYW36" s="14"/>
      <c r="CYX36" s="14"/>
      <c r="CYY36" s="14"/>
      <c r="CYZ36" s="14"/>
      <c r="CZA36" s="14"/>
      <c r="CZB36" s="14"/>
      <c r="CZC36" s="14"/>
      <c r="CZD36" s="14"/>
      <c r="CZE36" s="14"/>
      <c r="CZF36" s="14"/>
      <c r="CZG36" s="14"/>
      <c r="CZH36" s="14"/>
      <c r="CZI36" s="14"/>
      <c r="CZJ36" s="14"/>
      <c r="CZK36" s="14"/>
      <c r="CZL36" s="14"/>
      <c r="CZM36" s="14"/>
      <c r="CZN36" s="14"/>
      <c r="CZO36" s="14"/>
      <c r="CZP36" s="14"/>
      <c r="CZQ36" s="14"/>
      <c r="CZR36" s="14"/>
      <c r="CZS36" s="14"/>
      <c r="CZT36" s="14"/>
      <c r="CZU36" s="14"/>
      <c r="CZV36" s="14"/>
      <c r="CZW36" s="14"/>
      <c r="CZX36" s="14"/>
      <c r="CZY36" s="14"/>
      <c r="CZZ36" s="14"/>
      <c r="DAA36" s="14"/>
      <c r="DAB36" s="14"/>
      <c r="DAC36" s="14"/>
      <c r="DAD36" s="14"/>
      <c r="DAE36" s="14"/>
      <c r="DAF36" s="14"/>
      <c r="DAG36" s="14"/>
      <c r="DAH36" s="14"/>
      <c r="DAI36" s="14"/>
      <c r="DAJ36" s="14"/>
      <c r="DAK36" s="14"/>
      <c r="DAL36" s="14"/>
      <c r="DAM36" s="14"/>
      <c r="DAN36" s="14"/>
      <c r="DAO36" s="14"/>
      <c r="DAP36" s="14"/>
      <c r="DAQ36" s="14"/>
      <c r="DAR36" s="14"/>
      <c r="DAS36" s="14"/>
      <c r="DAT36" s="14"/>
      <c r="DAU36" s="14"/>
      <c r="DAV36" s="14"/>
      <c r="DAW36" s="14"/>
      <c r="DAX36" s="14"/>
      <c r="DAY36" s="14"/>
      <c r="DAZ36" s="14"/>
      <c r="DBA36" s="14"/>
      <c r="DBB36" s="14"/>
      <c r="DBC36" s="14"/>
      <c r="DBD36" s="14"/>
      <c r="DBE36" s="14"/>
      <c r="DBF36" s="14"/>
      <c r="DBG36" s="14"/>
      <c r="DBH36" s="14"/>
      <c r="DBI36" s="14"/>
      <c r="DBJ36" s="14"/>
      <c r="DBK36" s="14"/>
      <c r="DBL36" s="14"/>
      <c r="DBM36" s="14"/>
      <c r="DBN36" s="14"/>
      <c r="DBO36" s="14"/>
      <c r="DBP36" s="14"/>
      <c r="DBQ36" s="14"/>
      <c r="DBR36" s="14"/>
      <c r="DBS36" s="14"/>
      <c r="DBT36" s="14"/>
      <c r="DBU36" s="14"/>
      <c r="DBV36" s="14"/>
      <c r="DBW36" s="14"/>
      <c r="DBX36" s="14"/>
      <c r="DBY36" s="14"/>
      <c r="DBZ36" s="14"/>
      <c r="DCA36" s="14"/>
      <c r="DCB36" s="14"/>
      <c r="DCC36" s="14"/>
      <c r="DCD36" s="14"/>
      <c r="DCE36" s="14"/>
      <c r="DCF36" s="14"/>
      <c r="DCG36" s="14"/>
      <c r="DCH36" s="14"/>
      <c r="DCI36" s="14"/>
      <c r="DCJ36" s="14"/>
      <c r="DCK36" s="14"/>
      <c r="DCL36" s="14"/>
      <c r="DCM36" s="14"/>
      <c r="DCN36" s="14"/>
      <c r="DCO36" s="14"/>
      <c r="DCP36" s="14"/>
      <c r="DCQ36" s="14"/>
      <c r="DCR36" s="14"/>
      <c r="DCS36" s="14"/>
      <c r="DCT36" s="14"/>
      <c r="DCU36" s="14"/>
      <c r="DCV36" s="14"/>
      <c r="DCW36" s="14"/>
      <c r="DCX36" s="14"/>
      <c r="DCY36" s="14"/>
      <c r="DCZ36" s="14"/>
      <c r="DDA36" s="14"/>
      <c r="DDB36" s="14"/>
      <c r="DDC36" s="14"/>
      <c r="DDD36" s="14"/>
      <c r="DDE36" s="14"/>
      <c r="DDF36" s="14"/>
      <c r="DDG36" s="14"/>
      <c r="DDH36" s="14"/>
      <c r="DDI36" s="14"/>
      <c r="DDJ36" s="14"/>
      <c r="DDK36" s="14"/>
      <c r="DDL36" s="14"/>
      <c r="DDM36" s="14"/>
      <c r="DDN36" s="14"/>
      <c r="DDO36" s="14"/>
      <c r="DDP36" s="14"/>
      <c r="DDQ36" s="14"/>
      <c r="DDR36" s="14"/>
      <c r="DDS36" s="14"/>
      <c r="DDT36" s="14"/>
      <c r="DDU36" s="14"/>
      <c r="DDV36" s="14"/>
      <c r="DDW36" s="14"/>
      <c r="DDX36" s="14"/>
      <c r="DDY36" s="14"/>
      <c r="DDZ36" s="14"/>
      <c r="DEA36" s="14"/>
      <c r="DEB36" s="14"/>
      <c r="DEC36" s="14"/>
      <c r="DED36" s="14"/>
      <c r="DEE36" s="14"/>
      <c r="DEF36" s="14"/>
      <c r="DEG36" s="14"/>
      <c r="DEH36" s="14"/>
      <c r="DEI36" s="14"/>
      <c r="DEJ36" s="14"/>
      <c r="DEK36" s="14"/>
      <c r="DEL36" s="14"/>
      <c r="DEM36" s="14"/>
      <c r="DEN36" s="14"/>
      <c r="DEO36" s="14"/>
      <c r="DEP36" s="14"/>
      <c r="DEQ36" s="14"/>
      <c r="DER36" s="14"/>
      <c r="DES36" s="14"/>
      <c r="DET36" s="14"/>
      <c r="DEU36" s="14"/>
      <c r="DEV36" s="14"/>
      <c r="DEW36" s="14"/>
      <c r="DEX36" s="14"/>
      <c r="DEY36" s="14"/>
      <c r="DEZ36" s="14"/>
      <c r="DFA36" s="14"/>
      <c r="DFB36" s="14"/>
      <c r="DFC36" s="14"/>
      <c r="DFD36" s="14"/>
      <c r="DFE36" s="14"/>
      <c r="DFF36" s="14"/>
      <c r="DFG36" s="14"/>
      <c r="DFH36" s="14"/>
      <c r="DFI36" s="14"/>
      <c r="DFJ36" s="14"/>
      <c r="DFK36" s="14"/>
      <c r="DFL36" s="14"/>
      <c r="DFM36" s="14"/>
      <c r="DFN36" s="14"/>
      <c r="DFO36" s="14"/>
      <c r="DFP36" s="14"/>
      <c r="DFQ36" s="14"/>
      <c r="DFR36" s="14"/>
      <c r="DFS36" s="14"/>
      <c r="DFT36" s="14"/>
      <c r="DFU36" s="14"/>
      <c r="DFV36" s="14"/>
      <c r="DFW36" s="14"/>
      <c r="DFX36" s="14"/>
      <c r="DFY36" s="14"/>
      <c r="DFZ36" s="14"/>
      <c r="DGA36" s="14"/>
      <c r="DGB36" s="14"/>
      <c r="DGC36" s="14"/>
      <c r="DGD36" s="14"/>
      <c r="DGE36" s="14"/>
      <c r="DGF36" s="14"/>
      <c r="DGG36" s="14"/>
      <c r="DGH36" s="14"/>
      <c r="DGI36" s="14"/>
      <c r="DGJ36" s="14"/>
      <c r="DGK36" s="14"/>
      <c r="DGL36" s="14"/>
      <c r="DGM36" s="14"/>
      <c r="DGN36" s="14"/>
      <c r="DGO36" s="14"/>
      <c r="DGP36" s="14"/>
      <c r="DGQ36" s="14"/>
      <c r="DGR36" s="14"/>
      <c r="DGS36" s="14"/>
      <c r="DGT36" s="14"/>
      <c r="DGU36" s="14"/>
      <c r="DGV36" s="14"/>
      <c r="DGW36" s="14"/>
      <c r="DGX36" s="14"/>
      <c r="DGY36" s="14"/>
      <c r="DGZ36" s="14"/>
      <c r="DHA36" s="14"/>
      <c r="DHB36" s="14"/>
      <c r="DHC36" s="14"/>
      <c r="DHD36" s="14"/>
      <c r="DHE36" s="14"/>
      <c r="DHF36" s="14"/>
      <c r="DHG36" s="14"/>
      <c r="DHH36" s="14"/>
      <c r="DHI36" s="14"/>
      <c r="DHJ36" s="14"/>
      <c r="DHK36" s="14"/>
      <c r="DHL36" s="14"/>
      <c r="DHM36" s="14"/>
      <c r="DHN36" s="14"/>
      <c r="DHO36" s="14"/>
      <c r="DHP36" s="14"/>
      <c r="DHQ36" s="29"/>
      <c r="DHR36" s="14"/>
      <c r="DHS36" s="14"/>
      <c r="DHT36" s="14"/>
      <c r="DHU36" s="14"/>
      <c r="DHV36" s="14"/>
      <c r="DHW36" s="14"/>
      <c r="DHX36" s="14"/>
      <c r="DHY36" s="14"/>
      <c r="DHZ36" s="14"/>
      <c r="DIA36" s="14"/>
      <c r="DIB36" s="14"/>
      <c r="DIC36" s="14"/>
      <c r="DID36" s="14"/>
      <c r="DIE36" s="14"/>
      <c r="DIF36" s="14"/>
      <c r="DIG36" s="14"/>
      <c r="DIH36" s="14"/>
      <c r="DII36" s="14"/>
      <c r="DIJ36" s="14"/>
      <c r="DIK36" s="14"/>
      <c r="DIL36" s="14"/>
      <c r="DIM36" s="14"/>
      <c r="DIN36" s="14"/>
      <c r="DIO36" s="14"/>
      <c r="DIP36" s="14"/>
      <c r="DIQ36" s="14"/>
      <c r="DIR36" s="14"/>
      <c r="DIS36" s="14"/>
      <c r="DIT36" s="14"/>
      <c r="DIU36" s="14"/>
      <c r="DIV36" s="14"/>
      <c r="DIW36" s="14"/>
      <c r="DIX36" s="14"/>
      <c r="DIY36" s="14"/>
      <c r="DIZ36" s="14"/>
      <c r="DJA36" s="14"/>
      <c r="DJB36" s="14"/>
      <c r="DJC36" s="14"/>
      <c r="DJD36" s="14"/>
      <c r="DJE36" s="14"/>
      <c r="DJF36" s="14"/>
      <c r="DJG36" s="14"/>
      <c r="DJH36" s="14"/>
      <c r="DJI36" s="14"/>
      <c r="DJJ36" s="14"/>
      <c r="DJK36" s="14"/>
      <c r="DJL36" s="14"/>
      <c r="DJM36" s="14"/>
      <c r="DJN36" s="14"/>
      <c r="DJO36" s="14"/>
      <c r="DJP36" s="14"/>
      <c r="DJQ36" s="14"/>
      <c r="DJR36" s="14"/>
      <c r="DJS36" s="14"/>
      <c r="DJT36" s="14"/>
      <c r="DJU36" s="14"/>
      <c r="DJV36" s="14"/>
      <c r="DJW36" s="14"/>
      <c r="DJX36" s="14"/>
      <c r="DJY36" s="14"/>
      <c r="DJZ36" s="14"/>
      <c r="DKA36" s="14"/>
      <c r="DKB36" s="14"/>
      <c r="DKC36" s="14"/>
      <c r="DKD36" s="14"/>
      <c r="DKE36" s="14"/>
      <c r="DKF36" s="14"/>
      <c r="DKG36" s="14"/>
      <c r="DKH36" s="14"/>
      <c r="DKI36" s="14"/>
      <c r="DKJ36" s="14"/>
      <c r="DKK36" s="14"/>
      <c r="DKL36" s="14"/>
      <c r="DKM36" s="14"/>
      <c r="DKN36" s="14"/>
      <c r="DKO36" s="14"/>
      <c r="DKP36" s="14"/>
      <c r="DKQ36" s="14"/>
      <c r="DKR36" s="14"/>
      <c r="DKS36" s="14"/>
      <c r="DKT36" s="14"/>
      <c r="DKU36" s="14"/>
      <c r="DKV36" s="14"/>
      <c r="DKW36" s="14"/>
      <c r="DKX36" s="14"/>
      <c r="DKY36" s="14"/>
      <c r="DKZ36" s="14"/>
      <c r="DLA36" s="14"/>
      <c r="DLB36" s="14"/>
      <c r="DLC36" s="14"/>
      <c r="DLD36" s="14"/>
      <c r="DLE36" s="14"/>
      <c r="DLF36" s="14"/>
      <c r="DLG36" s="14"/>
      <c r="DLH36" s="14"/>
      <c r="DLI36" s="14"/>
      <c r="DLJ36" s="14"/>
      <c r="DLK36" s="14"/>
      <c r="DLL36" s="14"/>
      <c r="DLM36" s="14"/>
      <c r="DLN36" s="14"/>
      <c r="DLO36" s="14"/>
      <c r="DLP36" s="14"/>
      <c r="DLQ36" s="14"/>
      <c r="DLR36" s="14"/>
      <c r="DLS36" s="14"/>
      <c r="DLT36" s="14"/>
      <c r="DLU36" s="14"/>
      <c r="DLV36" s="14"/>
      <c r="DLW36" s="14"/>
      <c r="DLX36" s="14"/>
      <c r="DLY36" s="14"/>
      <c r="DLZ36" s="14"/>
      <c r="DMA36" s="14"/>
      <c r="DMB36" s="14"/>
      <c r="DMC36" s="14"/>
      <c r="DMD36" s="14"/>
      <c r="DME36" s="14"/>
      <c r="DMF36" s="14"/>
      <c r="DMG36" s="14"/>
      <c r="DMH36" s="14"/>
      <c r="DMI36" s="14"/>
      <c r="DMJ36" s="14"/>
      <c r="DMK36" s="14"/>
      <c r="DML36" s="14"/>
      <c r="DMM36" s="14"/>
      <c r="DMN36" s="14"/>
      <c r="DMO36" s="14"/>
      <c r="DMP36" s="14"/>
      <c r="DMQ36" s="14"/>
      <c r="DMR36" s="14"/>
      <c r="DMS36" s="14"/>
      <c r="DMT36" s="14"/>
      <c r="DMU36" s="14"/>
      <c r="DMV36" s="14"/>
      <c r="DMW36" s="14"/>
      <c r="DMX36" s="14"/>
      <c r="DMY36" s="14"/>
      <c r="DMZ36" s="14"/>
      <c r="DNA36" s="14"/>
      <c r="DNB36" s="14"/>
      <c r="DNC36" s="14"/>
      <c r="DND36" s="14"/>
      <c r="DNE36" s="14"/>
      <c r="DNF36" s="14"/>
      <c r="DNG36" s="14"/>
      <c r="DNH36" s="14"/>
      <c r="DNI36" s="14"/>
      <c r="DNJ36" s="14"/>
      <c r="DNK36" s="14"/>
      <c r="DNL36" s="14"/>
      <c r="DNM36" s="14"/>
      <c r="DNN36" s="14"/>
      <c r="DNO36" s="14"/>
      <c r="DNP36" s="14"/>
      <c r="DNQ36" s="14"/>
      <c r="DNR36" s="14"/>
      <c r="DNS36" s="14"/>
      <c r="DNT36" s="14"/>
      <c r="DNU36" s="14"/>
      <c r="DNV36" s="14"/>
      <c r="DNW36" s="14"/>
      <c r="DNX36" s="14"/>
      <c r="DNY36" s="14"/>
      <c r="DNZ36" s="14"/>
      <c r="DOA36" s="14"/>
      <c r="DOB36" s="14"/>
      <c r="DOC36" s="14"/>
      <c r="DOD36" s="14"/>
      <c r="DOE36" s="14"/>
      <c r="DOF36" s="14"/>
      <c r="DOG36" s="14"/>
      <c r="DOH36" s="14"/>
      <c r="DOI36" s="14"/>
      <c r="DOJ36" s="14"/>
      <c r="DOK36" s="14"/>
      <c r="DOL36" s="14"/>
      <c r="DOM36" s="14"/>
      <c r="DON36" s="14"/>
      <c r="DOO36" s="14"/>
      <c r="DOP36" s="14"/>
      <c r="DOQ36" s="14"/>
      <c r="DOR36" s="14"/>
      <c r="DOS36" s="14"/>
      <c r="DOT36" s="14"/>
      <c r="DOU36" s="14"/>
      <c r="DOV36" s="14"/>
      <c r="DOW36" s="14"/>
      <c r="DOX36" s="14"/>
      <c r="DOY36" s="14"/>
      <c r="DOZ36" s="14"/>
      <c r="DPA36" s="14"/>
      <c r="DPB36" s="14"/>
      <c r="DPC36" s="14"/>
      <c r="DPD36" s="14"/>
      <c r="DPE36" s="14"/>
      <c r="DPF36" s="14"/>
      <c r="DPG36" s="14"/>
      <c r="DPH36" s="14"/>
      <c r="DPI36" s="14"/>
      <c r="DPJ36" s="14"/>
      <c r="DPK36" s="14"/>
      <c r="DPL36" s="14"/>
      <c r="DPM36" s="14"/>
      <c r="DPN36" s="14"/>
      <c r="DPO36" s="14"/>
      <c r="DPP36" s="14"/>
      <c r="DPQ36" s="14"/>
      <c r="DPR36" s="14"/>
      <c r="DPS36" s="14"/>
      <c r="DPT36" s="14"/>
      <c r="DPU36" s="14"/>
      <c r="DPV36" s="14"/>
      <c r="DPW36" s="14"/>
      <c r="DPX36" s="14"/>
      <c r="DPY36" s="14"/>
      <c r="DPZ36" s="14"/>
      <c r="DQA36" s="14"/>
      <c r="DQB36" s="14"/>
      <c r="DQC36" s="14"/>
      <c r="DQD36" s="14"/>
      <c r="DQE36" s="14"/>
      <c r="DQF36" s="14"/>
      <c r="DQG36" s="14"/>
      <c r="DQH36" s="14"/>
      <c r="DQI36" s="14"/>
      <c r="DQJ36" s="14"/>
      <c r="DQK36" s="14"/>
      <c r="DQL36" s="14"/>
      <c r="DQM36" s="14"/>
      <c r="DQN36" s="14"/>
      <c r="DQO36" s="14"/>
      <c r="DQP36" s="14"/>
      <c r="DQQ36" s="14"/>
      <c r="DQR36" s="14"/>
      <c r="DQS36" s="14"/>
      <c r="DQT36" s="14"/>
      <c r="DQU36" s="14"/>
      <c r="DQV36" s="14"/>
      <c r="DQW36" s="14"/>
      <c r="DQX36" s="14"/>
      <c r="DQY36" s="14"/>
      <c r="DQZ36" s="14"/>
      <c r="DRA36" s="14"/>
      <c r="DRB36" s="14"/>
      <c r="DRC36" s="14"/>
      <c r="DRD36" s="14"/>
      <c r="DRE36" s="14"/>
      <c r="DRF36" s="14"/>
      <c r="DRG36" s="14"/>
      <c r="DRH36" s="14"/>
      <c r="DRI36" s="14"/>
      <c r="DRJ36" s="14"/>
      <c r="DRK36" s="14"/>
      <c r="DRL36" s="14"/>
      <c r="DRM36" s="14"/>
      <c r="DRN36" s="14"/>
      <c r="DRO36" s="14"/>
      <c r="DRP36" s="14"/>
      <c r="DRQ36" s="14"/>
      <c r="DRR36" s="14"/>
      <c r="DRS36" s="14"/>
      <c r="DRT36" s="14"/>
      <c r="DRU36" s="14"/>
      <c r="DRV36" s="14"/>
      <c r="DRW36" s="14"/>
      <c r="DRX36" s="14"/>
      <c r="DRY36" s="14"/>
      <c r="DRZ36" s="14"/>
      <c r="DSA36" s="14"/>
      <c r="DSB36" s="14"/>
      <c r="DSC36" s="14"/>
      <c r="DSD36" s="14"/>
      <c r="DSE36" s="14"/>
      <c r="DSF36" s="14"/>
      <c r="DSG36" s="14"/>
      <c r="DSH36" s="14"/>
      <c r="DSI36" s="14"/>
      <c r="DSJ36" s="14"/>
      <c r="DSK36" s="14"/>
      <c r="DSL36" s="14"/>
      <c r="DSM36" s="14"/>
      <c r="DSN36" s="14"/>
      <c r="DSO36" s="14"/>
      <c r="DSP36" s="14"/>
      <c r="DSQ36" s="14"/>
      <c r="DSR36" s="14"/>
      <c r="DSS36" s="14"/>
      <c r="DST36" s="14"/>
      <c r="DSU36" s="14"/>
      <c r="DSV36" s="14"/>
      <c r="DSW36" s="14"/>
      <c r="DSX36" s="14"/>
      <c r="DSY36" s="14"/>
      <c r="DSZ36" s="14"/>
      <c r="DTA36" s="14"/>
      <c r="DTB36" s="14"/>
      <c r="DTC36" s="14"/>
      <c r="DTD36" s="14"/>
      <c r="DTE36" s="14"/>
      <c r="DTF36" s="14"/>
      <c r="DTG36" s="14"/>
      <c r="DTH36" s="14"/>
      <c r="DTI36" s="14"/>
      <c r="DTJ36" s="14"/>
      <c r="DTK36" s="14"/>
      <c r="DTL36" s="14"/>
      <c r="DTM36" s="14"/>
      <c r="DTN36" s="14"/>
      <c r="DTO36" s="14"/>
      <c r="DTP36" s="14"/>
      <c r="DTQ36" s="14"/>
      <c r="DTR36" s="14"/>
      <c r="DTS36" s="14"/>
      <c r="DTT36" s="14"/>
      <c r="DTU36" s="14"/>
      <c r="DTV36" s="14"/>
      <c r="DTW36" s="14"/>
      <c r="DTX36" s="14"/>
      <c r="DTY36" s="14"/>
      <c r="DTZ36" s="14"/>
      <c r="DUA36" s="14"/>
      <c r="DUB36" s="14"/>
      <c r="DUC36" s="14"/>
      <c r="DUD36" s="14"/>
      <c r="DUE36" s="14"/>
      <c r="DUF36" s="14"/>
      <c r="DUG36" s="14"/>
      <c r="DUH36" s="14"/>
      <c r="DUI36" s="14"/>
      <c r="DUJ36" s="14"/>
      <c r="DUK36" s="14"/>
      <c r="DUL36" s="14"/>
      <c r="DUM36" s="14"/>
      <c r="DUN36" s="14"/>
      <c r="DUO36" s="14"/>
      <c r="DUP36" s="14"/>
      <c r="DUQ36" s="14"/>
      <c r="DUR36" s="14"/>
      <c r="DUS36" s="14"/>
      <c r="DUT36" s="14"/>
      <c r="DUU36" s="14"/>
      <c r="DUV36" s="14"/>
      <c r="DUW36" s="14"/>
      <c r="DUX36" s="14"/>
      <c r="DUY36" s="14"/>
      <c r="DUZ36" s="14"/>
      <c r="DVA36" s="14"/>
      <c r="DVB36" s="14"/>
      <c r="DVC36" s="14"/>
      <c r="DVD36" s="14"/>
      <c r="DVE36" s="14"/>
      <c r="DVF36" s="14"/>
      <c r="DVG36" s="14"/>
      <c r="DVH36" s="14"/>
      <c r="DVI36" s="14"/>
      <c r="DVJ36" s="14"/>
      <c r="DVK36" s="14"/>
      <c r="DVL36" s="14"/>
      <c r="DVM36" s="14"/>
      <c r="DVN36" s="14"/>
      <c r="DVO36" s="14"/>
      <c r="DVP36" s="14"/>
      <c r="DVQ36" s="14"/>
      <c r="DVR36" s="14"/>
      <c r="DVS36" s="29"/>
      <c r="DVT36" s="14"/>
      <c r="DVU36" s="14"/>
      <c r="DVV36" s="14"/>
      <c r="DVW36" s="14"/>
      <c r="DVX36" s="14"/>
      <c r="DVY36" s="14"/>
      <c r="DVZ36" s="14"/>
      <c r="DWA36" s="14"/>
      <c r="DWB36" s="14"/>
      <c r="DWC36" s="14"/>
      <c r="DWD36" s="14"/>
      <c r="DWE36" s="14"/>
      <c r="DWF36" s="14"/>
      <c r="DWG36" s="14"/>
      <c r="DWH36" s="14"/>
      <c r="DWI36" s="14"/>
      <c r="DWJ36" s="14"/>
      <c r="DWK36" s="14"/>
      <c r="DWL36" s="14"/>
      <c r="DWM36" s="14"/>
      <c r="DWN36" s="14"/>
      <c r="DWO36" s="14"/>
      <c r="DWP36" s="14"/>
      <c r="DWQ36" s="14"/>
      <c r="DWR36" s="14"/>
      <c r="DWS36" s="14"/>
      <c r="DWT36" s="14"/>
      <c r="DWU36" s="14"/>
      <c r="DWV36" s="14"/>
      <c r="DWW36" s="14"/>
      <c r="DWX36" s="14"/>
      <c r="DWY36" s="14"/>
      <c r="DWZ36" s="14"/>
      <c r="DXA36" s="14"/>
      <c r="DXB36" s="14"/>
      <c r="DXC36" s="14"/>
      <c r="DXD36" s="14"/>
      <c r="DXE36" s="14"/>
      <c r="DXF36" s="14"/>
      <c r="DXG36" s="14"/>
      <c r="DXH36" s="14"/>
      <c r="DXI36" s="14"/>
      <c r="DXJ36" s="14"/>
      <c r="DXK36" s="14"/>
      <c r="DXL36" s="14"/>
      <c r="DXM36" s="14"/>
      <c r="DXN36" s="14"/>
      <c r="DXO36" s="14"/>
      <c r="DXP36" s="14"/>
      <c r="DXQ36" s="14"/>
      <c r="DXR36" s="14"/>
      <c r="DXS36" s="14"/>
      <c r="DXT36" s="14"/>
      <c r="DXU36" s="14"/>
      <c r="DXV36" s="14"/>
      <c r="DXW36" s="14"/>
      <c r="DXX36" s="14"/>
      <c r="DXY36" s="14"/>
      <c r="DXZ36" s="14"/>
      <c r="DYA36" s="14"/>
      <c r="DYB36" s="14"/>
      <c r="DYC36" s="14"/>
      <c r="DYD36" s="14"/>
      <c r="DYE36" s="14"/>
      <c r="DYF36" s="14"/>
      <c r="DYG36" s="14"/>
      <c r="DYH36" s="14"/>
      <c r="DYI36" s="14"/>
      <c r="DYJ36" s="14"/>
      <c r="DYK36" s="14"/>
      <c r="DYL36" s="14"/>
      <c r="DYM36" s="14"/>
      <c r="DYN36" s="14"/>
      <c r="DYO36" s="14"/>
      <c r="DYP36" s="14"/>
      <c r="DYQ36" s="14"/>
      <c r="DYR36" s="14"/>
      <c r="DYS36" s="14"/>
      <c r="DYT36" s="14"/>
      <c r="DYU36" s="14"/>
      <c r="DYV36" s="14"/>
      <c r="DYW36" s="14"/>
      <c r="DYX36" s="14"/>
      <c r="DYY36" s="14"/>
      <c r="DYZ36" s="14"/>
      <c r="DZA36" s="14"/>
      <c r="DZB36" s="14"/>
      <c r="DZC36" s="14"/>
      <c r="DZD36" s="14"/>
      <c r="DZE36" s="14"/>
      <c r="DZF36" s="14"/>
      <c r="DZG36" s="14"/>
      <c r="DZH36" s="14"/>
      <c r="DZI36" s="14"/>
      <c r="DZJ36" s="14"/>
      <c r="DZK36" s="14"/>
      <c r="DZL36" s="14"/>
      <c r="DZM36" s="14"/>
      <c r="DZN36" s="14"/>
      <c r="DZO36" s="14"/>
      <c r="DZP36" s="14"/>
      <c r="DZQ36" s="14"/>
      <c r="DZR36" s="14"/>
      <c r="DZS36" s="14"/>
      <c r="DZT36" s="14"/>
      <c r="DZU36" s="14"/>
      <c r="DZV36" s="14"/>
      <c r="DZW36" s="14"/>
      <c r="DZX36" s="14"/>
      <c r="DZY36" s="14"/>
      <c r="DZZ36" s="14"/>
      <c r="EAA36" s="14"/>
      <c r="EAB36" s="14"/>
      <c r="EAC36" s="14"/>
      <c r="EAD36" s="14"/>
      <c r="EAE36" s="14"/>
      <c r="EAF36" s="14"/>
      <c r="EAG36" s="14"/>
      <c r="EAH36" s="14"/>
      <c r="EAI36" s="14"/>
      <c r="EAJ36" s="14"/>
      <c r="EAK36" s="14"/>
      <c r="EAL36" s="14"/>
      <c r="EAM36" s="14"/>
      <c r="EAN36" s="14"/>
      <c r="EAO36" s="14"/>
      <c r="EAP36" s="14"/>
      <c r="EAQ36" s="14"/>
      <c r="EAR36" s="14"/>
      <c r="EAS36" s="14"/>
      <c r="EAT36" s="14"/>
      <c r="EAU36" s="14"/>
      <c r="EAV36" s="14"/>
      <c r="EAW36" s="14"/>
      <c r="EAX36" s="14"/>
      <c r="EAY36" s="14"/>
      <c r="EAZ36" s="14"/>
      <c r="EBA36" s="14"/>
      <c r="EBB36" s="14"/>
      <c r="EBC36" s="14"/>
      <c r="EBD36" s="14"/>
      <c r="EBE36" s="14"/>
      <c r="EBF36" s="14"/>
      <c r="EBG36" s="14"/>
      <c r="EBH36" s="14"/>
      <c r="EBI36" s="14"/>
      <c r="EBJ36" s="14"/>
      <c r="EBK36" s="14"/>
      <c r="EBL36" s="14"/>
      <c r="EBM36" s="14"/>
      <c r="EBN36" s="14"/>
      <c r="EBO36" s="14"/>
      <c r="EBP36" s="14"/>
      <c r="EBQ36" s="14"/>
      <c r="EBR36" s="14"/>
      <c r="EBS36" s="14"/>
      <c r="EBT36" s="14"/>
      <c r="EBU36" s="14"/>
      <c r="EBV36" s="14"/>
      <c r="EBW36" s="14"/>
      <c r="EBX36" s="14"/>
      <c r="EBY36" s="14"/>
      <c r="EBZ36" s="14"/>
      <c r="ECA36" s="14"/>
      <c r="ECB36" s="14"/>
      <c r="ECC36" s="14"/>
      <c r="ECD36" s="14"/>
      <c r="ECE36" s="14"/>
      <c r="ECF36" s="14"/>
      <c r="ECG36" s="14"/>
      <c r="ECH36" s="14"/>
      <c r="ECI36" s="14"/>
      <c r="ECJ36" s="14"/>
      <c r="ECK36" s="14"/>
      <c r="ECL36" s="14"/>
      <c r="ECM36" s="14"/>
      <c r="ECN36" s="14"/>
      <c r="ECO36" s="14"/>
      <c r="ECP36" s="14"/>
      <c r="ECQ36" s="14"/>
      <c r="ECR36" s="14"/>
      <c r="ECS36" s="14"/>
      <c r="ECT36" s="14"/>
      <c r="ECU36" s="14"/>
      <c r="ECV36" s="14"/>
      <c r="ECW36" s="14"/>
      <c r="ECX36" s="14"/>
      <c r="ECY36" s="14"/>
      <c r="ECZ36" s="14"/>
      <c r="EDA36" s="14"/>
      <c r="EDB36" s="14"/>
      <c r="EDC36" s="14"/>
      <c r="EDD36" s="14"/>
      <c r="EDE36" s="14"/>
      <c r="EDF36" s="14"/>
      <c r="EDG36" s="14"/>
      <c r="EDH36" s="14"/>
      <c r="EDI36" s="14"/>
      <c r="EDJ36" s="14"/>
      <c r="EDK36" s="14"/>
      <c r="EDL36" s="14"/>
      <c r="EDM36" s="14"/>
      <c r="EDN36" s="14"/>
      <c r="EDO36" s="14"/>
      <c r="EDP36" s="14"/>
      <c r="EDQ36" s="14"/>
      <c r="EDR36" s="14"/>
      <c r="EDS36" s="14"/>
      <c r="EDT36" s="14"/>
      <c r="EDU36" s="14"/>
      <c r="EDV36" s="14"/>
      <c r="EDW36" s="14"/>
      <c r="EDX36" s="14"/>
      <c r="EDY36" s="14"/>
      <c r="EDZ36" s="14"/>
      <c r="EEA36" s="14"/>
      <c r="EEB36" s="14"/>
      <c r="EEC36" s="14"/>
      <c r="EED36" s="14"/>
      <c r="EEE36" s="14"/>
      <c r="EEF36" s="14"/>
      <c r="EEG36" s="14"/>
      <c r="EEH36" s="14"/>
      <c r="EEI36" s="14"/>
      <c r="EEJ36" s="14"/>
      <c r="EEK36" s="14"/>
      <c r="EEL36" s="14"/>
      <c r="EEM36" s="14"/>
      <c r="EEN36" s="14"/>
      <c r="EEO36" s="14"/>
      <c r="EEP36" s="14"/>
      <c r="EEQ36" s="14"/>
      <c r="EER36" s="14"/>
      <c r="EES36" s="14"/>
      <c r="EET36" s="14"/>
      <c r="EEU36" s="14"/>
      <c r="EEV36" s="14"/>
      <c r="EEW36" s="14"/>
      <c r="EEX36" s="14"/>
      <c r="EEY36" s="14"/>
      <c r="EEZ36" s="14"/>
      <c r="EFA36" s="14"/>
      <c r="EFB36" s="14"/>
      <c r="EFC36" s="14"/>
      <c r="EFD36" s="14"/>
      <c r="EFE36" s="14"/>
      <c r="EFF36" s="14"/>
      <c r="EFG36" s="14"/>
      <c r="EFH36" s="14"/>
      <c r="EFI36" s="14"/>
      <c r="EFJ36" s="14"/>
      <c r="EFK36" s="14"/>
      <c r="EFL36" s="14"/>
      <c r="EFM36" s="14"/>
      <c r="EFN36" s="14"/>
      <c r="EFO36" s="14"/>
      <c r="EFP36" s="14"/>
      <c r="EFQ36" s="14"/>
      <c r="EFR36" s="14"/>
      <c r="EFS36" s="14"/>
      <c r="EFT36" s="14"/>
      <c r="EFU36" s="14"/>
      <c r="EFV36" s="14"/>
      <c r="EFW36" s="14"/>
      <c r="EFX36" s="14"/>
      <c r="EFY36" s="14"/>
      <c r="EFZ36" s="14"/>
      <c r="EGA36" s="14"/>
      <c r="EGB36" s="14"/>
      <c r="EGC36" s="14"/>
      <c r="EGD36" s="14"/>
      <c r="EGE36" s="14"/>
      <c r="EGF36" s="14"/>
      <c r="EGG36" s="14"/>
      <c r="EGH36" s="14"/>
      <c r="EGI36" s="14"/>
      <c r="EGJ36" s="14"/>
      <c r="EGK36" s="14"/>
      <c r="EGL36" s="14"/>
      <c r="EGM36" s="14"/>
      <c r="EGN36" s="14"/>
      <c r="EGO36" s="14"/>
      <c r="EGP36" s="14"/>
      <c r="EGQ36" s="14"/>
      <c r="EGR36" s="14"/>
      <c r="EGS36" s="14"/>
      <c r="EGT36" s="14"/>
      <c r="EGU36" s="14"/>
      <c r="EGV36" s="14"/>
      <c r="EGW36" s="14"/>
      <c r="EGX36" s="14"/>
      <c r="EGY36" s="14"/>
      <c r="EGZ36" s="14"/>
      <c r="EHA36" s="14"/>
      <c r="EHB36" s="14"/>
      <c r="EHC36" s="14"/>
      <c r="EHD36" s="14"/>
      <c r="EHE36" s="14"/>
      <c r="EHF36" s="14"/>
      <c r="EHG36" s="14"/>
      <c r="EHH36" s="14"/>
      <c r="EHI36" s="14"/>
      <c r="EHJ36" s="14"/>
      <c r="EHK36" s="14"/>
      <c r="EHL36" s="14"/>
      <c r="EHM36" s="14"/>
      <c r="EHN36" s="14"/>
      <c r="EHO36" s="14"/>
      <c r="EHP36" s="14"/>
      <c r="EHQ36" s="14"/>
      <c r="EHR36" s="14"/>
      <c r="EHS36" s="14"/>
      <c r="EHT36" s="14"/>
      <c r="EHU36" s="14"/>
      <c r="EHV36" s="14"/>
      <c r="EHW36" s="14"/>
      <c r="EHX36" s="14"/>
      <c r="EHY36" s="14"/>
      <c r="EHZ36" s="14"/>
      <c r="EIA36" s="14"/>
      <c r="EIB36" s="14"/>
      <c r="EIC36" s="14"/>
      <c r="EID36" s="14"/>
      <c r="EIE36" s="14"/>
      <c r="EIF36" s="14"/>
      <c r="EIG36" s="14"/>
      <c r="EIH36" s="14"/>
      <c r="EII36" s="14"/>
      <c r="EIJ36" s="14"/>
      <c r="EIK36" s="14"/>
      <c r="EIL36" s="14"/>
      <c r="EIM36" s="14"/>
      <c r="EIN36" s="14"/>
      <c r="EIO36" s="14"/>
      <c r="EIP36" s="14"/>
      <c r="EIQ36" s="14"/>
      <c r="EIR36" s="14"/>
      <c r="EIS36" s="14"/>
      <c r="EIT36" s="14"/>
      <c r="EIU36" s="14"/>
      <c r="EIV36" s="14"/>
      <c r="EIW36" s="14"/>
      <c r="EIX36" s="14"/>
      <c r="EIY36" s="14"/>
      <c r="EIZ36" s="14"/>
      <c r="EJA36" s="14"/>
      <c r="EJB36" s="14"/>
      <c r="EJC36" s="14"/>
      <c r="EJD36" s="14"/>
      <c r="EJE36" s="14"/>
      <c r="EJF36" s="14"/>
      <c r="EJG36" s="14"/>
      <c r="EJH36" s="14"/>
      <c r="EJI36" s="14"/>
      <c r="EJJ36" s="14"/>
      <c r="EJK36" s="14"/>
      <c r="EJL36" s="14"/>
      <c r="EJM36" s="14"/>
      <c r="EJN36" s="14"/>
      <c r="EJO36" s="14"/>
      <c r="EJP36" s="14"/>
      <c r="EJQ36" s="14"/>
      <c r="EJR36" s="14"/>
      <c r="EJS36" s="14"/>
      <c r="EJT36" s="14"/>
      <c r="EJU36" s="29"/>
      <c r="EJV36" s="14"/>
      <c r="EJW36" s="14"/>
      <c r="EJX36" s="14"/>
      <c r="EJY36" s="14"/>
      <c r="EJZ36" s="14"/>
      <c r="EKA36" s="14"/>
      <c r="EKB36" s="14"/>
      <c r="EKC36" s="14"/>
      <c r="EKD36" s="14"/>
      <c r="EKE36" s="14"/>
      <c r="EKF36" s="14"/>
      <c r="EKG36" s="14"/>
      <c r="EKH36" s="14"/>
      <c r="EKI36" s="14"/>
      <c r="EKJ36" s="14"/>
      <c r="EKK36" s="14"/>
      <c r="EKL36" s="14"/>
      <c r="EKM36" s="14"/>
      <c r="EKN36" s="14"/>
      <c r="EKO36" s="14"/>
      <c r="EKP36" s="14"/>
      <c r="EKQ36" s="14"/>
      <c r="EKR36" s="14"/>
      <c r="EKS36" s="14"/>
      <c r="EKT36" s="14"/>
      <c r="EKU36" s="14"/>
      <c r="EKV36" s="14"/>
      <c r="EKW36" s="14"/>
      <c r="EKX36" s="14"/>
      <c r="EKY36" s="14"/>
      <c r="EKZ36" s="14"/>
      <c r="ELA36" s="14"/>
      <c r="ELB36" s="14"/>
      <c r="ELC36" s="14"/>
      <c r="ELD36" s="14"/>
      <c r="ELE36" s="14"/>
      <c r="ELF36" s="14"/>
      <c r="ELG36" s="14"/>
      <c r="ELH36" s="14"/>
      <c r="ELI36" s="14"/>
      <c r="ELJ36" s="14"/>
      <c r="ELK36" s="14"/>
      <c r="ELL36" s="14"/>
      <c r="ELM36" s="14"/>
      <c r="ELN36" s="14"/>
      <c r="ELO36" s="14"/>
      <c r="ELP36" s="14"/>
      <c r="ELQ36" s="14"/>
      <c r="ELR36" s="14"/>
      <c r="ELS36" s="14"/>
      <c r="ELT36" s="14"/>
      <c r="ELU36" s="14"/>
      <c r="ELV36" s="14"/>
      <c r="ELW36" s="14"/>
      <c r="ELX36" s="14"/>
      <c r="ELY36" s="14"/>
      <c r="ELZ36" s="14"/>
      <c r="EMA36" s="14"/>
      <c r="EMB36" s="14"/>
      <c r="EMC36" s="14"/>
      <c r="EMD36" s="14"/>
      <c r="EME36" s="14"/>
      <c r="EMF36" s="14"/>
      <c r="EMG36" s="14"/>
      <c r="EMH36" s="14"/>
      <c r="EMI36" s="14"/>
      <c r="EMJ36" s="14"/>
      <c r="EMK36" s="14"/>
      <c r="EML36" s="14"/>
      <c r="EMM36" s="14"/>
      <c r="EMN36" s="14"/>
      <c r="EMO36" s="14"/>
      <c r="EMP36" s="14"/>
      <c r="EMQ36" s="14"/>
      <c r="EMR36" s="14"/>
      <c r="EMS36" s="14"/>
      <c r="EMT36" s="14"/>
      <c r="EMU36" s="14"/>
      <c r="EMV36" s="14"/>
      <c r="EMW36" s="14"/>
      <c r="EMX36" s="14"/>
      <c r="EMY36" s="14"/>
      <c r="EMZ36" s="14"/>
      <c r="ENA36" s="14"/>
      <c r="ENB36" s="14"/>
      <c r="ENC36" s="14"/>
      <c r="END36" s="14"/>
      <c r="ENE36" s="14"/>
      <c r="ENF36" s="14"/>
      <c r="ENG36" s="14"/>
      <c r="ENH36" s="14"/>
      <c r="ENI36" s="14"/>
      <c r="ENJ36" s="14"/>
      <c r="ENK36" s="14"/>
      <c r="ENL36" s="14"/>
      <c r="ENM36" s="14"/>
      <c r="ENN36" s="14"/>
      <c r="ENO36" s="14"/>
      <c r="ENP36" s="14"/>
      <c r="ENQ36" s="14"/>
      <c r="ENR36" s="14"/>
      <c r="ENS36" s="14"/>
      <c r="ENT36" s="14"/>
      <c r="ENU36" s="14"/>
      <c r="ENV36" s="14"/>
      <c r="ENW36" s="14"/>
      <c r="ENX36" s="14"/>
      <c r="ENY36" s="14"/>
      <c r="ENZ36" s="14"/>
      <c r="EOA36" s="14"/>
      <c r="EOB36" s="14"/>
      <c r="EOC36" s="14"/>
      <c r="EOD36" s="14"/>
      <c r="EOE36" s="14"/>
      <c r="EOF36" s="14"/>
      <c r="EOG36" s="14"/>
      <c r="EOH36" s="14"/>
      <c r="EOI36" s="14"/>
      <c r="EOJ36" s="14"/>
      <c r="EOK36" s="14"/>
      <c r="EOL36" s="14"/>
      <c r="EOM36" s="14"/>
      <c r="EON36" s="14"/>
      <c r="EOO36" s="14"/>
      <c r="EOP36" s="14"/>
      <c r="EOQ36" s="14"/>
      <c r="EOR36" s="14"/>
      <c r="EOS36" s="14"/>
      <c r="EOT36" s="14"/>
      <c r="EOU36" s="14"/>
      <c r="EOV36" s="14"/>
      <c r="EOW36" s="14"/>
      <c r="EOX36" s="14"/>
      <c r="EOY36" s="14"/>
      <c r="EOZ36" s="14"/>
      <c r="EPA36" s="14"/>
      <c r="EPB36" s="14"/>
      <c r="EPC36" s="14"/>
      <c r="EPD36" s="14"/>
      <c r="EPE36" s="14"/>
      <c r="EPF36" s="14"/>
      <c r="EPG36" s="14"/>
      <c r="EPH36" s="14"/>
      <c r="EPI36" s="14"/>
      <c r="EPJ36" s="14"/>
      <c r="EPK36" s="14"/>
      <c r="EPL36" s="14"/>
      <c r="EPM36" s="14"/>
      <c r="EPN36" s="14"/>
      <c r="EPO36" s="14"/>
      <c r="EPP36" s="14"/>
      <c r="EPQ36" s="14"/>
      <c r="EPR36" s="14"/>
      <c r="EPS36" s="14"/>
      <c r="EPT36" s="14"/>
      <c r="EPU36" s="14"/>
      <c r="EPV36" s="14"/>
      <c r="EPW36" s="14"/>
      <c r="EPX36" s="14"/>
      <c r="EPY36" s="14"/>
      <c r="EPZ36" s="14"/>
      <c r="EQA36" s="14"/>
      <c r="EQB36" s="14"/>
      <c r="EQC36" s="14"/>
      <c r="EQD36" s="14"/>
      <c r="EQE36" s="14"/>
      <c r="EQF36" s="14"/>
      <c r="EQG36" s="14"/>
      <c r="EQH36" s="14"/>
      <c r="EQI36" s="14"/>
      <c r="EQJ36" s="14"/>
      <c r="EQK36" s="14"/>
      <c r="EQL36" s="14"/>
      <c r="EQM36" s="14"/>
      <c r="EQN36" s="14"/>
      <c r="EQO36" s="14"/>
      <c r="EQP36" s="14"/>
      <c r="EQQ36" s="14"/>
      <c r="EQR36" s="14"/>
      <c r="EQS36" s="14"/>
      <c r="EQT36" s="14"/>
      <c r="EQU36" s="14"/>
      <c r="EQV36" s="14"/>
      <c r="EQW36" s="14"/>
      <c r="EQX36" s="14"/>
      <c r="EQY36" s="14"/>
      <c r="EQZ36" s="14"/>
      <c r="ERA36" s="14"/>
      <c r="ERB36" s="14"/>
      <c r="ERC36" s="14"/>
      <c r="ERD36" s="14"/>
      <c r="ERE36" s="14"/>
      <c r="ERF36" s="14"/>
      <c r="ERG36" s="14"/>
      <c r="ERH36" s="14"/>
      <c r="ERI36" s="14"/>
      <c r="ERJ36" s="14"/>
      <c r="ERK36" s="14"/>
      <c r="ERL36" s="14"/>
      <c r="ERM36" s="14"/>
      <c r="ERN36" s="14"/>
      <c r="ERO36" s="14"/>
      <c r="ERP36" s="14"/>
      <c r="ERQ36" s="14"/>
      <c r="ERR36" s="14"/>
      <c r="ERS36" s="14"/>
      <c r="ERT36" s="14"/>
      <c r="ERU36" s="14"/>
      <c r="ERV36" s="14"/>
      <c r="ERW36" s="14"/>
      <c r="ERX36" s="14"/>
      <c r="ERY36" s="14"/>
      <c r="ERZ36" s="14"/>
      <c r="ESA36" s="14"/>
      <c r="ESB36" s="14"/>
      <c r="ESC36" s="14"/>
      <c r="ESD36" s="14"/>
      <c r="ESE36" s="14"/>
      <c r="ESF36" s="14"/>
      <c r="ESG36" s="14"/>
      <c r="ESH36" s="14"/>
      <c r="ESI36" s="14"/>
      <c r="ESJ36" s="14"/>
      <c r="ESK36" s="14"/>
      <c r="ESL36" s="14"/>
      <c r="ESM36" s="14"/>
      <c r="ESN36" s="14"/>
      <c r="ESO36" s="14"/>
      <c r="ESP36" s="14"/>
      <c r="ESQ36" s="14"/>
      <c r="ESR36" s="14"/>
      <c r="ESS36" s="14"/>
      <c r="EST36" s="14"/>
      <c r="ESU36" s="14"/>
      <c r="ESV36" s="14"/>
      <c r="ESW36" s="14"/>
      <c r="ESX36" s="14"/>
      <c r="ESY36" s="14"/>
      <c r="ESZ36" s="14"/>
      <c r="ETA36" s="14"/>
      <c r="ETB36" s="14"/>
      <c r="ETC36" s="14"/>
      <c r="ETD36" s="14"/>
      <c r="ETE36" s="14"/>
      <c r="ETF36" s="14"/>
      <c r="ETG36" s="14"/>
      <c r="ETH36" s="14"/>
      <c r="ETI36" s="14"/>
      <c r="ETJ36" s="14"/>
      <c r="ETK36" s="14"/>
      <c r="ETL36" s="14"/>
      <c r="ETM36" s="14"/>
      <c r="ETN36" s="14"/>
      <c r="ETO36" s="14"/>
      <c r="ETP36" s="14"/>
      <c r="ETQ36" s="14"/>
      <c r="ETR36" s="14"/>
      <c r="ETS36" s="14"/>
      <c r="ETT36" s="14"/>
      <c r="ETU36" s="14"/>
      <c r="ETV36" s="14"/>
      <c r="ETW36" s="14"/>
      <c r="ETX36" s="14"/>
      <c r="ETY36" s="14"/>
      <c r="ETZ36" s="14"/>
      <c r="EUA36" s="14"/>
      <c r="EUB36" s="14"/>
      <c r="EUC36" s="14"/>
      <c r="EUD36" s="14"/>
      <c r="EUE36" s="14"/>
      <c r="EUF36" s="14"/>
      <c r="EUG36" s="14"/>
      <c r="EUH36" s="14"/>
      <c r="EUI36" s="14"/>
      <c r="EUJ36" s="14"/>
      <c r="EUK36" s="14"/>
      <c r="EUL36" s="14"/>
      <c r="EUM36" s="14"/>
      <c r="EUN36" s="14"/>
      <c r="EUO36" s="14"/>
      <c r="EUP36" s="14"/>
      <c r="EUQ36" s="14"/>
      <c r="EUR36" s="14"/>
      <c r="EUS36" s="14"/>
      <c r="EUT36" s="14"/>
      <c r="EUU36" s="14"/>
      <c r="EUV36" s="14"/>
      <c r="EUW36" s="14"/>
      <c r="EUX36" s="14"/>
      <c r="EUY36" s="14"/>
      <c r="EUZ36" s="14"/>
      <c r="EVA36" s="14"/>
      <c r="EVB36" s="14"/>
      <c r="EVC36" s="14"/>
      <c r="EVD36" s="14"/>
      <c r="EVE36" s="14"/>
      <c r="EVF36" s="14"/>
      <c r="EVG36" s="14"/>
      <c r="EVH36" s="14"/>
      <c r="EVI36" s="14"/>
      <c r="EVJ36" s="14"/>
      <c r="EVK36" s="14"/>
      <c r="EVL36" s="14"/>
      <c r="EVM36" s="14"/>
      <c r="EVN36" s="14"/>
      <c r="EVO36" s="14"/>
      <c r="EVP36" s="14"/>
      <c r="EVQ36" s="14"/>
      <c r="EVR36" s="14"/>
      <c r="EVS36" s="14"/>
      <c r="EVT36" s="14"/>
      <c r="EVU36" s="14"/>
      <c r="EVV36" s="14"/>
      <c r="EVW36" s="14"/>
      <c r="EVX36" s="14"/>
      <c r="EVY36" s="14"/>
      <c r="EVZ36" s="14"/>
      <c r="EWA36" s="14"/>
      <c r="EWB36" s="14"/>
      <c r="EWC36" s="14"/>
      <c r="EWD36" s="14"/>
      <c r="EWE36" s="14"/>
      <c r="EWF36" s="14"/>
      <c r="EWG36" s="14"/>
      <c r="EWH36" s="14"/>
      <c r="EWI36" s="14"/>
      <c r="EWJ36" s="14"/>
      <c r="EWK36" s="14"/>
      <c r="EWL36" s="14"/>
      <c r="EWM36" s="14"/>
      <c r="EWN36" s="14"/>
      <c r="EWO36" s="14"/>
      <c r="EWP36" s="14"/>
      <c r="EWQ36" s="14"/>
      <c r="EWR36" s="14"/>
      <c r="EWS36" s="14"/>
      <c r="EWT36" s="14"/>
      <c r="EWU36" s="14"/>
      <c r="EWV36" s="14"/>
      <c r="EWW36" s="14"/>
      <c r="EWX36" s="14"/>
      <c r="EWY36" s="14"/>
      <c r="EWZ36" s="14"/>
      <c r="EXA36" s="14"/>
      <c r="EXB36" s="14"/>
      <c r="EXC36" s="14"/>
      <c r="EXD36" s="14"/>
      <c r="EXE36" s="14"/>
      <c r="EXF36" s="14"/>
      <c r="EXG36" s="14"/>
      <c r="EXH36" s="14"/>
      <c r="EXI36" s="14"/>
      <c r="EXJ36" s="14"/>
      <c r="EXK36" s="14"/>
      <c r="EXL36" s="14"/>
      <c r="EXM36" s="14"/>
      <c r="EXN36" s="14"/>
      <c r="EXO36" s="14"/>
      <c r="EXP36" s="14"/>
      <c r="EXQ36" s="14"/>
      <c r="EXR36" s="14"/>
      <c r="EXS36" s="14"/>
      <c r="EXT36" s="14"/>
      <c r="EXU36" s="14"/>
      <c r="EXV36" s="14"/>
      <c r="EXW36" s="29"/>
      <c r="EXX36" s="14"/>
      <c r="EXY36" s="14"/>
      <c r="EXZ36" s="14"/>
      <c r="EYA36" s="14"/>
      <c r="EYB36" s="14"/>
      <c r="EYC36" s="14"/>
      <c r="EYD36" s="14"/>
      <c r="EYE36" s="14"/>
      <c r="EYF36" s="14"/>
      <c r="EYG36" s="14"/>
      <c r="EYH36" s="14"/>
      <c r="EYI36" s="14"/>
      <c r="EYJ36" s="14"/>
      <c r="EYK36" s="14"/>
      <c r="EYL36" s="14"/>
      <c r="EYM36" s="14"/>
      <c r="EYN36" s="14"/>
      <c r="EYO36" s="14"/>
      <c r="EYP36" s="14"/>
      <c r="EYQ36" s="14"/>
      <c r="EYR36" s="14"/>
      <c r="EYS36" s="14"/>
      <c r="EYT36" s="14"/>
      <c r="EYU36" s="14"/>
      <c r="EYV36" s="14"/>
      <c r="EYW36" s="14"/>
      <c r="EYX36" s="14"/>
      <c r="EYY36" s="14"/>
      <c r="EYZ36" s="14"/>
      <c r="EZA36" s="14"/>
      <c r="EZB36" s="14"/>
      <c r="EZC36" s="14"/>
      <c r="EZD36" s="14"/>
      <c r="EZE36" s="14"/>
      <c r="EZF36" s="14"/>
      <c r="EZG36" s="14"/>
      <c r="EZH36" s="14"/>
      <c r="EZI36" s="14"/>
      <c r="EZJ36" s="14"/>
      <c r="EZK36" s="14"/>
      <c r="EZL36" s="14"/>
      <c r="EZM36" s="14"/>
      <c r="EZN36" s="14"/>
      <c r="EZO36" s="14"/>
      <c r="EZP36" s="14"/>
      <c r="EZQ36" s="14"/>
      <c r="EZR36" s="14"/>
      <c r="EZS36" s="14"/>
      <c r="EZT36" s="14"/>
      <c r="EZU36" s="14"/>
      <c r="EZV36" s="14"/>
      <c r="EZW36" s="14"/>
      <c r="EZX36" s="14"/>
      <c r="EZY36" s="14"/>
      <c r="EZZ36" s="14"/>
      <c r="FAA36" s="14"/>
      <c r="FAB36" s="14"/>
      <c r="FAC36" s="14"/>
      <c r="FAD36" s="14"/>
      <c r="FAE36" s="14"/>
      <c r="FAF36" s="14"/>
      <c r="FAG36" s="14"/>
      <c r="FAH36" s="14"/>
      <c r="FAI36" s="14"/>
      <c r="FAJ36" s="14"/>
      <c r="FAK36" s="14"/>
      <c r="FAL36" s="14"/>
      <c r="FAM36" s="14"/>
      <c r="FAN36" s="14"/>
      <c r="FAO36" s="14"/>
      <c r="FAP36" s="14"/>
      <c r="FAQ36" s="14"/>
      <c r="FAR36" s="14"/>
      <c r="FAS36" s="14"/>
      <c r="FAT36" s="14"/>
      <c r="FAU36" s="14"/>
      <c r="FAV36" s="14"/>
      <c r="FAW36" s="14"/>
      <c r="FAX36" s="14"/>
      <c r="FAY36" s="14"/>
      <c r="FAZ36" s="14"/>
      <c r="FBA36" s="14"/>
      <c r="FBB36" s="14"/>
      <c r="FBC36" s="14"/>
      <c r="FBD36" s="14"/>
      <c r="FBE36" s="14"/>
      <c r="FBF36" s="14"/>
      <c r="FBG36" s="14"/>
      <c r="FBH36" s="14"/>
      <c r="FBI36" s="14"/>
      <c r="FBJ36" s="14"/>
      <c r="FBK36" s="14"/>
      <c r="FBL36" s="14"/>
      <c r="FBM36" s="14"/>
      <c r="FBN36" s="14"/>
      <c r="FBO36" s="14"/>
      <c r="FBP36" s="14"/>
      <c r="FBQ36" s="14"/>
      <c r="FBR36" s="14"/>
      <c r="FBS36" s="14"/>
      <c r="FBT36" s="14"/>
      <c r="FBU36" s="14"/>
      <c r="FBV36" s="14"/>
      <c r="FBW36" s="14"/>
      <c r="FBX36" s="14"/>
      <c r="FBY36" s="14"/>
      <c r="FBZ36" s="14"/>
      <c r="FCA36" s="14"/>
      <c r="FCB36" s="14"/>
      <c r="FCC36" s="14"/>
      <c r="FCD36" s="14"/>
      <c r="FCE36" s="14"/>
      <c r="FCF36" s="14"/>
      <c r="FCG36" s="14"/>
      <c r="FCH36" s="14"/>
      <c r="FCI36" s="14"/>
      <c r="FCJ36" s="14"/>
      <c r="FCK36" s="14"/>
      <c r="FCL36" s="14"/>
      <c r="FCM36" s="14"/>
      <c r="FCN36" s="14"/>
      <c r="FCO36" s="14"/>
      <c r="FCP36" s="14"/>
      <c r="FCQ36" s="14"/>
      <c r="FCR36" s="14"/>
      <c r="FCS36" s="14"/>
      <c r="FCT36" s="14"/>
      <c r="FCU36" s="14"/>
      <c r="FCV36" s="14"/>
      <c r="FCW36" s="14"/>
      <c r="FCX36" s="14"/>
      <c r="FCY36" s="14"/>
      <c r="FCZ36" s="14"/>
      <c r="FDA36" s="14"/>
      <c r="FDB36" s="14"/>
      <c r="FDC36" s="14"/>
      <c r="FDD36" s="14"/>
      <c r="FDE36" s="14"/>
      <c r="FDF36" s="14"/>
      <c r="FDG36" s="14"/>
      <c r="FDH36" s="14"/>
      <c r="FDI36" s="14"/>
      <c r="FDJ36" s="14"/>
      <c r="FDK36" s="14"/>
      <c r="FDL36" s="14"/>
      <c r="FDM36" s="14"/>
      <c r="FDN36" s="14"/>
      <c r="FDO36" s="14"/>
      <c r="FDP36" s="14"/>
      <c r="FDQ36" s="14"/>
      <c r="FDR36" s="14"/>
      <c r="FDS36" s="14"/>
      <c r="FDT36" s="14"/>
      <c r="FDU36" s="14"/>
      <c r="FDV36" s="14"/>
      <c r="FDW36" s="14"/>
      <c r="FDX36" s="14"/>
      <c r="FDY36" s="14"/>
      <c r="FDZ36" s="14"/>
      <c r="FEA36" s="14"/>
      <c r="FEB36" s="14"/>
      <c r="FEC36" s="14"/>
      <c r="FED36" s="14"/>
      <c r="FEE36" s="14"/>
      <c r="FEF36" s="14"/>
      <c r="FEG36" s="14"/>
      <c r="FEH36" s="14"/>
      <c r="FEI36" s="14"/>
      <c r="FEJ36" s="14"/>
      <c r="FEK36" s="14"/>
      <c r="FEL36" s="14"/>
      <c r="FEM36" s="14"/>
      <c r="FEN36" s="14"/>
      <c r="FEO36" s="14"/>
      <c r="FEP36" s="14"/>
      <c r="FEQ36" s="14"/>
      <c r="FER36" s="14"/>
      <c r="FES36" s="14"/>
      <c r="FET36" s="14"/>
      <c r="FEU36" s="14"/>
      <c r="FEV36" s="14"/>
      <c r="FEW36" s="14"/>
      <c r="FEX36" s="14"/>
      <c r="FEY36" s="14"/>
      <c r="FEZ36" s="14"/>
      <c r="FFA36" s="14"/>
      <c r="FFB36" s="14"/>
      <c r="FFC36" s="14"/>
      <c r="FFD36" s="14"/>
      <c r="FFE36" s="14"/>
      <c r="FFF36" s="14"/>
      <c r="FFG36" s="14"/>
      <c r="FFH36" s="14"/>
      <c r="FFI36" s="14"/>
      <c r="FFJ36" s="14"/>
      <c r="FFK36" s="14"/>
      <c r="FFL36" s="14"/>
      <c r="FFM36" s="14"/>
      <c r="FFN36" s="14"/>
      <c r="FFO36" s="14"/>
      <c r="FFP36" s="14"/>
      <c r="FFQ36" s="14"/>
      <c r="FFR36" s="14"/>
      <c r="FFS36" s="14"/>
      <c r="FFT36" s="14"/>
      <c r="FFU36" s="14"/>
      <c r="FFV36" s="14"/>
      <c r="FFW36" s="14"/>
      <c r="FFX36" s="14"/>
      <c r="FFY36" s="14"/>
      <c r="FFZ36" s="14"/>
      <c r="FGA36" s="14"/>
      <c r="FGB36" s="14"/>
      <c r="FGC36" s="14"/>
      <c r="FGD36" s="14"/>
      <c r="FGE36" s="14"/>
      <c r="FGF36" s="14"/>
      <c r="FGG36" s="14"/>
      <c r="FGH36" s="14"/>
      <c r="FGI36" s="14"/>
      <c r="FGJ36" s="14"/>
      <c r="FGK36" s="14"/>
      <c r="FGL36" s="14"/>
      <c r="FGM36" s="14"/>
      <c r="FGN36" s="14"/>
      <c r="FGO36" s="14"/>
      <c r="FGP36" s="14"/>
      <c r="FGQ36" s="14"/>
      <c r="FGR36" s="14"/>
      <c r="FGS36" s="14"/>
      <c r="FGT36" s="14"/>
      <c r="FGU36" s="14"/>
      <c r="FGV36" s="14"/>
      <c r="FGW36" s="14"/>
      <c r="FGX36" s="14"/>
      <c r="FGY36" s="14"/>
      <c r="FGZ36" s="14"/>
      <c r="FHA36" s="14"/>
      <c r="FHB36" s="14"/>
      <c r="FHC36" s="14"/>
      <c r="FHD36" s="14"/>
      <c r="FHE36" s="14"/>
      <c r="FHF36" s="14"/>
      <c r="FHG36" s="14"/>
      <c r="FHH36" s="14"/>
      <c r="FHI36" s="14"/>
      <c r="FHJ36" s="14"/>
      <c r="FHK36" s="14"/>
      <c r="FHL36" s="14"/>
      <c r="FHM36" s="14"/>
      <c r="FHN36" s="14"/>
      <c r="FHO36" s="14"/>
      <c r="FHP36" s="14"/>
      <c r="FHQ36" s="14"/>
      <c r="FHR36" s="14"/>
      <c r="FHS36" s="14"/>
      <c r="FHT36" s="14"/>
      <c r="FHU36" s="14"/>
      <c r="FHV36" s="14"/>
      <c r="FHW36" s="14"/>
      <c r="FHX36" s="14"/>
      <c r="FHY36" s="14"/>
      <c r="FHZ36" s="14"/>
      <c r="FIA36" s="14"/>
      <c r="FIB36" s="14"/>
      <c r="FIC36" s="14"/>
      <c r="FID36" s="14"/>
      <c r="FIE36" s="14"/>
      <c r="FIF36" s="14"/>
      <c r="FIG36" s="14"/>
      <c r="FIH36" s="14"/>
      <c r="FII36" s="14"/>
      <c r="FIJ36" s="14"/>
      <c r="FIK36" s="14"/>
      <c r="FIL36" s="14"/>
      <c r="FIM36" s="14"/>
      <c r="FIN36" s="14"/>
      <c r="FIO36" s="14"/>
      <c r="FIP36" s="14"/>
      <c r="FIQ36" s="14"/>
      <c r="FIR36" s="14"/>
      <c r="FIS36" s="14"/>
      <c r="FIT36" s="14"/>
      <c r="FIU36" s="14"/>
      <c r="FIV36" s="14"/>
      <c r="FIW36" s="14"/>
      <c r="FIX36" s="14"/>
      <c r="FIY36" s="14"/>
      <c r="FIZ36" s="14"/>
      <c r="FJA36" s="14"/>
      <c r="FJB36" s="14"/>
      <c r="FJC36" s="14"/>
      <c r="FJD36" s="14"/>
      <c r="FJE36" s="14"/>
      <c r="FJF36" s="14"/>
      <c r="FJG36" s="14"/>
      <c r="FJH36" s="14"/>
      <c r="FJI36" s="14"/>
      <c r="FJJ36" s="14"/>
      <c r="FJK36" s="14"/>
      <c r="FJL36" s="14"/>
      <c r="FJM36" s="14"/>
      <c r="FJN36" s="14"/>
      <c r="FJO36" s="14"/>
      <c r="FJP36" s="14"/>
      <c r="FJQ36" s="14"/>
      <c r="FJR36" s="14"/>
      <c r="FJS36" s="14"/>
      <c r="FJT36" s="14"/>
      <c r="FJU36" s="14"/>
      <c r="FJV36" s="14"/>
      <c r="FJW36" s="14"/>
      <c r="FJX36" s="14"/>
      <c r="FJY36" s="14"/>
      <c r="FJZ36" s="14"/>
      <c r="FKA36" s="14"/>
      <c r="FKB36" s="14"/>
      <c r="FKC36" s="14"/>
      <c r="FKD36" s="14"/>
      <c r="FKE36" s="14"/>
      <c r="FKF36" s="14"/>
      <c r="FKG36" s="14"/>
      <c r="FKH36" s="14"/>
      <c r="FKI36" s="14"/>
      <c r="FKJ36" s="14"/>
      <c r="FKK36" s="14"/>
      <c r="FKL36" s="14"/>
      <c r="FKM36" s="14"/>
      <c r="FKN36" s="14"/>
      <c r="FKO36" s="14"/>
      <c r="FKP36" s="14"/>
      <c r="FKQ36" s="14"/>
      <c r="FKR36" s="14"/>
      <c r="FKS36" s="14"/>
      <c r="FKT36" s="14"/>
      <c r="FKU36" s="14"/>
      <c r="FKV36" s="14"/>
      <c r="FKW36" s="14"/>
      <c r="FKX36" s="14"/>
      <c r="FKY36" s="14"/>
      <c r="FKZ36" s="14"/>
      <c r="FLA36" s="14"/>
      <c r="FLB36" s="14"/>
      <c r="FLC36" s="14"/>
      <c r="FLD36" s="14"/>
      <c r="FLE36" s="14"/>
      <c r="FLF36" s="14"/>
      <c r="FLG36" s="14"/>
      <c r="FLH36" s="14"/>
      <c r="FLI36" s="14"/>
      <c r="FLJ36" s="14"/>
      <c r="FLK36" s="14"/>
      <c r="FLL36" s="14"/>
      <c r="FLM36" s="14"/>
      <c r="FLN36" s="14"/>
      <c r="FLO36" s="14"/>
      <c r="FLP36" s="14"/>
      <c r="FLQ36" s="14"/>
      <c r="FLR36" s="14"/>
      <c r="FLS36" s="14"/>
      <c r="FLT36" s="14"/>
      <c r="FLU36" s="14"/>
      <c r="FLV36" s="14"/>
      <c r="FLW36" s="14"/>
      <c r="FLX36" s="14"/>
      <c r="FLY36" s="29"/>
      <c r="FLZ36" s="14"/>
      <c r="FMA36" s="14"/>
      <c r="FMB36" s="14"/>
      <c r="FMC36" s="14"/>
      <c r="FMD36" s="14"/>
      <c r="FME36" s="14"/>
      <c r="FMF36" s="14"/>
      <c r="FMG36" s="14"/>
      <c r="FMH36" s="14"/>
      <c r="FMI36" s="14"/>
      <c r="FMJ36" s="14"/>
      <c r="FMK36" s="14"/>
      <c r="FML36" s="14"/>
      <c r="FMM36" s="14"/>
      <c r="FMN36" s="14"/>
      <c r="FMO36" s="14"/>
      <c r="FMP36" s="14"/>
      <c r="FMQ36" s="14"/>
      <c r="FMR36" s="14"/>
      <c r="FMS36" s="14"/>
      <c r="FMT36" s="14"/>
      <c r="FMU36" s="14"/>
      <c r="FMV36" s="14"/>
      <c r="FMW36" s="14"/>
      <c r="FMX36" s="14"/>
      <c r="FMY36" s="14"/>
      <c r="FMZ36" s="14"/>
      <c r="FNA36" s="14"/>
      <c r="FNB36" s="14"/>
      <c r="FNC36" s="14"/>
      <c r="FND36" s="14"/>
      <c r="FNE36" s="14"/>
      <c r="FNF36" s="14"/>
      <c r="FNG36" s="14"/>
      <c r="FNH36" s="14"/>
      <c r="FNI36" s="14"/>
      <c r="FNJ36" s="14"/>
      <c r="FNK36" s="14"/>
      <c r="FNL36" s="14"/>
      <c r="FNM36" s="14"/>
      <c r="FNN36" s="14"/>
      <c r="FNO36" s="14"/>
      <c r="FNP36" s="14"/>
      <c r="FNQ36" s="14"/>
      <c r="FNR36" s="14"/>
      <c r="FNS36" s="14"/>
      <c r="FNT36" s="14"/>
      <c r="FNU36" s="14"/>
      <c r="FNV36" s="14"/>
      <c r="FNW36" s="14"/>
      <c r="FNX36" s="14"/>
      <c r="FNY36" s="14"/>
      <c r="FNZ36" s="14"/>
      <c r="FOA36" s="14"/>
      <c r="FOB36" s="14"/>
      <c r="FOC36" s="14"/>
      <c r="FOD36" s="14"/>
      <c r="FOE36" s="14"/>
      <c r="FOF36" s="14"/>
      <c r="FOG36" s="14"/>
      <c r="FOH36" s="14"/>
      <c r="FOI36" s="14"/>
      <c r="FOJ36" s="14"/>
      <c r="FOK36" s="14"/>
      <c r="FOL36" s="14"/>
      <c r="FOM36" s="14"/>
      <c r="FON36" s="14"/>
      <c r="FOO36" s="14"/>
      <c r="FOP36" s="14"/>
      <c r="FOQ36" s="14"/>
      <c r="FOR36" s="14"/>
      <c r="FOS36" s="14"/>
      <c r="FOT36" s="14"/>
      <c r="FOU36" s="14"/>
      <c r="FOV36" s="14"/>
      <c r="FOW36" s="14"/>
      <c r="FOX36" s="14"/>
      <c r="FOY36" s="14"/>
      <c r="FOZ36" s="14"/>
      <c r="FPA36" s="14"/>
      <c r="FPB36" s="14"/>
      <c r="FPC36" s="14"/>
      <c r="FPD36" s="14"/>
      <c r="FPE36" s="14"/>
      <c r="FPF36" s="14"/>
      <c r="FPG36" s="14"/>
      <c r="FPH36" s="14"/>
      <c r="FPI36" s="14"/>
      <c r="FPJ36" s="14"/>
      <c r="FPK36" s="14"/>
      <c r="FPL36" s="14"/>
      <c r="FPM36" s="14"/>
      <c r="FPN36" s="14"/>
      <c r="FPO36" s="14"/>
      <c r="FPP36" s="14"/>
      <c r="FPQ36" s="14"/>
      <c r="FPR36" s="14"/>
      <c r="FPS36" s="14"/>
      <c r="FPT36" s="14"/>
      <c r="FPU36" s="14"/>
      <c r="FPV36" s="14"/>
      <c r="FPW36" s="14"/>
      <c r="FPX36" s="14"/>
      <c r="FPY36" s="14"/>
      <c r="FPZ36" s="14"/>
      <c r="FQA36" s="14"/>
      <c r="FQB36" s="14"/>
      <c r="FQC36" s="14"/>
      <c r="FQD36" s="14"/>
      <c r="FQE36" s="14"/>
      <c r="FQF36" s="14"/>
      <c r="FQG36" s="14"/>
      <c r="FQH36" s="14"/>
      <c r="FQI36" s="14"/>
      <c r="FQJ36" s="14"/>
      <c r="FQK36" s="14"/>
      <c r="FQL36" s="14"/>
      <c r="FQM36" s="14"/>
      <c r="FQN36" s="14"/>
      <c r="FQO36" s="14"/>
      <c r="FQP36" s="14"/>
      <c r="FQQ36" s="14"/>
      <c r="FQR36" s="14"/>
      <c r="FQS36" s="14"/>
      <c r="FQT36" s="14"/>
      <c r="FQU36" s="14"/>
      <c r="FQV36" s="14"/>
      <c r="FQW36" s="14"/>
      <c r="FQX36" s="14"/>
      <c r="FQY36" s="14"/>
      <c r="FQZ36" s="14"/>
      <c r="FRA36" s="14"/>
      <c r="FRB36" s="14"/>
      <c r="FRC36" s="14"/>
      <c r="FRD36" s="14"/>
      <c r="FRE36" s="14"/>
      <c r="FRF36" s="14"/>
      <c r="FRG36" s="14"/>
      <c r="FRH36" s="14"/>
      <c r="FRI36" s="14"/>
      <c r="FRJ36" s="14"/>
      <c r="FRK36" s="14"/>
      <c r="FRL36" s="14"/>
      <c r="FRM36" s="14"/>
      <c r="FRN36" s="14"/>
      <c r="FRO36" s="14"/>
      <c r="FRP36" s="14"/>
      <c r="FRQ36" s="14"/>
      <c r="FRR36" s="14"/>
      <c r="FRS36" s="14"/>
      <c r="FRT36" s="14"/>
      <c r="FRU36" s="14"/>
      <c r="FRV36" s="14"/>
      <c r="FRW36" s="14"/>
      <c r="FRX36" s="14"/>
      <c r="FRY36" s="14"/>
      <c r="FRZ36" s="14"/>
      <c r="FSA36" s="14"/>
      <c r="FSB36" s="14"/>
      <c r="FSC36" s="14"/>
      <c r="FSD36" s="14"/>
      <c r="FSE36" s="14"/>
      <c r="FSF36" s="14"/>
      <c r="FSG36" s="14"/>
      <c r="FSH36" s="14"/>
      <c r="FSI36" s="14"/>
      <c r="FSJ36" s="14"/>
      <c r="FSK36" s="14"/>
      <c r="FSL36" s="14"/>
      <c r="FSM36" s="14"/>
      <c r="FSN36" s="14"/>
      <c r="FSO36" s="14"/>
      <c r="FSP36" s="14"/>
      <c r="FSQ36" s="14"/>
      <c r="FSR36" s="14"/>
      <c r="FSS36" s="14"/>
      <c r="FST36" s="14"/>
      <c r="FSU36" s="14"/>
      <c r="FSV36" s="14"/>
      <c r="FSW36" s="14"/>
      <c r="FSX36" s="14"/>
      <c r="FSY36" s="14"/>
      <c r="FSZ36" s="14"/>
      <c r="FTA36" s="14"/>
      <c r="FTB36" s="14"/>
      <c r="FTC36" s="14"/>
      <c r="FTD36" s="14"/>
      <c r="FTE36" s="14"/>
      <c r="FTF36" s="14"/>
      <c r="FTG36" s="14"/>
      <c r="FTH36" s="14"/>
      <c r="FTI36" s="14"/>
      <c r="FTJ36" s="14"/>
      <c r="FTK36" s="14"/>
      <c r="FTL36" s="14"/>
      <c r="FTM36" s="14"/>
      <c r="FTN36" s="14"/>
      <c r="FTO36" s="14"/>
      <c r="FTP36" s="14"/>
      <c r="FTQ36" s="14"/>
      <c r="FTR36" s="14"/>
      <c r="FTS36" s="14"/>
      <c r="FTT36" s="14"/>
      <c r="FTU36" s="14"/>
      <c r="FTV36" s="14"/>
      <c r="FTW36" s="14"/>
      <c r="FTX36" s="14"/>
      <c r="FTY36" s="14"/>
      <c r="FTZ36" s="14"/>
      <c r="FUA36" s="14"/>
      <c r="FUB36" s="14"/>
      <c r="FUC36" s="14"/>
      <c r="FUD36" s="14"/>
      <c r="FUE36" s="14"/>
      <c r="FUF36" s="14"/>
      <c r="FUG36" s="14"/>
      <c r="FUH36" s="14"/>
      <c r="FUI36" s="14"/>
      <c r="FUJ36" s="14"/>
      <c r="FUK36" s="14"/>
      <c r="FUL36" s="14"/>
      <c r="FUM36" s="14"/>
      <c r="FUN36" s="14"/>
      <c r="FUO36" s="14"/>
      <c r="FUP36" s="14"/>
      <c r="FUQ36" s="14"/>
      <c r="FUR36" s="14"/>
      <c r="FUS36" s="14"/>
      <c r="FUT36" s="14"/>
      <c r="FUU36" s="14"/>
      <c r="FUV36" s="14"/>
      <c r="FUW36" s="14"/>
      <c r="FUX36" s="14"/>
      <c r="FUY36" s="14"/>
      <c r="FUZ36" s="14"/>
      <c r="FVA36" s="14"/>
      <c r="FVB36" s="14"/>
      <c r="FVC36" s="14"/>
      <c r="FVD36" s="14"/>
      <c r="FVE36" s="14"/>
      <c r="FVF36" s="14"/>
      <c r="FVG36" s="14"/>
      <c r="FVH36" s="14"/>
      <c r="FVI36" s="14"/>
      <c r="FVJ36" s="14"/>
      <c r="FVK36" s="14"/>
      <c r="FVL36" s="14"/>
      <c r="FVM36" s="14"/>
      <c r="FVN36" s="14"/>
      <c r="FVO36" s="14"/>
      <c r="FVP36" s="14"/>
      <c r="FVQ36" s="14"/>
      <c r="FVR36" s="14"/>
      <c r="FVS36" s="14"/>
      <c r="FVT36" s="14"/>
      <c r="FVU36" s="14"/>
      <c r="FVV36" s="14"/>
      <c r="FVW36" s="14"/>
      <c r="FVX36" s="14"/>
      <c r="FVY36" s="14"/>
      <c r="FVZ36" s="14"/>
      <c r="FWA36" s="14"/>
      <c r="FWB36" s="14"/>
      <c r="FWC36" s="14"/>
      <c r="FWD36" s="14"/>
      <c r="FWE36" s="14"/>
      <c r="FWF36" s="14"/>
      <c r="FWG36" s="14"/>
      <c r="FWH36" s="14"/>
      <c r="FWI36" s="14"/>
      <c r="FWJ36" s="14"/>
      <c r="FWK36" s="14"/>
      <c r="FWL36" s="14"/>
      <c r="FWM36" s="14"/>
      <c r="FWN36" s="14"/>
      <c r="FWO36" s="14"/>
      <c r="FWP36" s="14"/>
      <c r="FWQ36" s="14"/>
      <c r="FWR36" s="14"/>
      <c r="FWS36" s="14"/>
      <c r="FWT36" s="14"/>
      <c r="FWU36" s="14"/>
      <c r="FWV36" s="14"/>
      <c r="FWW36" s="14"/>
      <c r="FWX36" s="14"/>
      <c r="FWY36" s="14"/>
      <c r="FWZ36" s="14"/>
      <c r="FXA36" s="14"/>
      <c r="FXB36" s="14"/>
      <c r="FXC36" s="14"/>
      <c r="FXD36" s="14"/>
      <c r="FXE36" s="14"/>
      <c r="FXF36" s="14"/>
      <c r="FXG36" s="14"/>
      <c r="FXH36" s="14"/>
      <c r="FXI36" s="14"/>
      <c r="FXJ36" s="14"/>
      <c r="FXK36" s="14"/>
      <c r="FXL36" s="14"/>
      <c r="FXM36" s="14"/>
      <c r="FXN36" s="14"/>
      <c r="FXO36" s="14"/>
      <c r="FXP36" s="14"/>
      <c r="FXQ36" s="14"/>
      <c r="FXR36" s="14"/>
      <c r="FXS36" s="14"/>
      <c r="FXT36" s="14"/>
      <c r="FXU36" s="14"/>
      <c r="FXV36" s="14"/>
      <c r="FXW36" s="14"/>
      <c r="FXX36" s="14"/>
      <c r="FXY36" s="14"/>
      <c r="FXZ36" s="14"/>
      <c r="FYA36" s="14"/>
      <c r="FYB36" s="14"/>
      <c r="FYC36" s="14"/>
      <c r="FYD36" s="14"/>
      <c r="FYE36" s="14"/>
      <c r="FYF36" s="14"/>
      <c r="FYG36" s="14"/>
      <c r="FYH36" s="14"/>
      <c r="FYI36" s="14"/>
      <c r="FYJ36" s="14"/>
      <c r="FYK36" s="14"/>
      <c r="FYL36" s="14"/>
      <c r="FYM36" s="14"/>
      <c r="FYN36" s="14"/>
      <c r="FYO36" s="14"/>
      <c r="FYP36" s="14"/>
      <c r="FYQ36" s="14"/>
      <c r="FYR36" s="14"/>
      <c r="FYS36" s="14"/>
      <c r="FYT36" s="14"/>
      <c r="FYU36" s="14"/>
      <c r="FYV36" s="14"/>
      <c r="FYW36" s="14"/>
      <c r="FYX36" s="14"/>
      <c r="FYY36" s="14"/>
      <c r="FYZ36" s="14"/>
      <c r="FZA36" s="14"/>
      <c r="FZB36" s="14"/>
      <c r="FZC36" s="14"/>
      <c r="FZD36" s="14"/>
      <c r="FZE36" s="14"/>
      <c r="FZF36" s="14"/>
      <c r="FZG36" s="14"/>
      <c r="FZH36" s="14"/>
      <c r="FZI36" s="14"/>
      <c r="FZJ36" s="14"/>
      <c r="FZK36" s="14"/>
      <c r="FZL36" s="14"/>
      <c r="FZM36" s="14"/>
      <c r="FZN36" s="14"/>
      <c r="FZO36" s="14"/>
      <c r="FZP36" s="14"/>
      <c r="FZQ36" s="14"/>
      <c r="FZR36" s="14"/>
      <c r="FZS36" s="14"/>
      <c r="FZT36" s="14"/>
      <c r="FZU36" s="14"/>
      <c r="FZV36" s="14"/>
      <c r="FZW36" s="14"/>
      <c r="FZX36" s="14"/>
      <c r="FZY36" s="14"/>
      <c r="FZZ36" s="14"/>
      <c r="GAA36" s="29"/>
      <c r="GAB36" s="14"/>
      <c r="GAC36" s="14"/>
      <c r="GAD36" s="14"/>
      <c r="GAE36" s="14"/>
      <c r="GAF36" s="14"/>
      <c r="GAG36" s="14"/>
      <c r="GAH36" s="14"/>
      <c r="GAI36" s="14"/>
      <c r="GAJ36" s="14"/>
      <c r="GAK36" s="14"/>
      <c r="GAL36" s="14"/>
      <c r="GAM36" s="14"/>
      <c r="GAN36" s="14"/>
      <c r="GAO36" s="14"/>
      <c r="GAP36" s="14"/>
      <c r="GAQ36" s="14"/>
      <c r="GAR36" s="14"/>
      <c r="GAS36" s="14"/>
      <c r="GAT36" s="14"/>
      <c r="GAU36" s="14"/>
      <c r="GAV36" s="14"/>
      <c r="GAW36" s="14"/>
      <c r="GAX36" s="14"/>
      <c r="GAY36" s="14"/>
      <c r="GAZ36" s="14"/>
      <c r="GBA36" s="14"/>
      <c r="GBB36" s="14"/>
      <c r="GBC36" s="14"/>
      <c r="GBD36" s="14"/>
      <c r="GBE36" s="14"/>
      <c r="GBF36" s="14"/>
      <c r="GBG36" s="14"/>
      <c r="GBH36" s="14"/>
      <c r="GBI36" s="14"/>
      <c r="GBJ36" s="14"/>
      <c r="GBK36" s="14"/>
      <c r="GBL36" s="14"/>
      <c r="GBM36" s="14"/>
      <c r="GBN36" s="14"/>
      <c r="GBO36" s="14"/>
      <c r="GBP36" s="14"/>
      <c r="GBQ36" s="14"/>
      <c r="GBR36" s="14"/>
      <c r="GBS36" s="14"/>
      <c r="GBT36" s="14"/>
      <c r="GBU36" s="14"/>
      <c r="GBV36" s="14"/>
      <c r="GBW36" s="14"/>
      <c r="GBX36" s="14"/>
      <c r="GBY36" s="14"/>
      <c r="GBZ36" s="14"/>
      <c r="GCA36" s="14"/>
      <c r="GCB36" s="14"/>
      <c r="GCC36" s="14"/>
      <c r="GCD36" s="14"/>
      <c r="GCE36" s="14"/>
      <c r="GCF36" s="14"/>
      <c r="GCG36" s="14"/>
      <c r="GCH36" s="14"/>
      <c r="GCI36" s="14"/>
      <c r="GCJ36" s="14"/>
      <c r="GCK36" s="14"/>
      <c r="GCL36" s="14"/>
      <c r="GCM36" s="14"/>
      <c r="GCN36" s="14"/>
      <c r="GCO36" s="14"/>
      <c r="GCP36" s="14"/>
      <c r="GCQ36" s="14"/>
      <c r="GCR36" s="14"/>
      <c r="GCS36" s="14"/>
      <c r="GCT36" s="14"/>
      <c r="GCU36" s="14"/>
      <c r="GCV36" s="14"/>
      <c r="GCW36" s="14"/>
      <c r="GCX36" s="14"/>
      <c r="GCY36" s="14"/>
      <c r="GCZ36" s="14"/>
      <c r="GDA36" s="14"/>
      <c r="GDB36" s="14"/>
      <c r="GDC36" s="14"/>
      <c r="GDD36" s="14"/>
      <c r="GDE36" s="14"/>
      <c r="GDF36" s="14"/>
      <c r="GDG36" s="14"/>
      <c r="GDH36" s="14"/>
      <c r="GDI36" s="14"/>
      <c r="GDJ36" s="14"/>
      <c r="GDK36" s="14"/>
      <c r="GDL36" s="14"/>
      <c r="GDM36" s="14"/>
      <c r="GDN36" s="14"/>
      <c r="GDO36" s="14"/>
      <c r="GDP36" s="14"/>
      <c r="GDQ36" s="14"/>
      <c r="GDR36" s="14"/>
      <c r="GDS36" s="14"/>
      <c r="GDT36" s="14"/>
      <c r="GDU36" s="14"/>
      <c r="GDV36" s="14"/>
      <c r="GDW36" s="14"/>
      <c r="GDX36" s="14"/>
      <c r="GDY36" s="14"/>
      <c r="GDZ36" s="14"/>
      <c r="GEA36" s="14"/>
      <c r="GEB36" s="14"/>
      <c r="GEC36" s="14"/>
      <c r="GED36" s="14"/>
      <c r="GEE36" s="14"/>
      <c r="GEF36" s="14"/>
      <c r="GEG36" s="14"/>
      <c r="GEH36" s="14"/>
      <c r="GEI36" s="14"/>
      <c r="GEJ36" s="14"/>
      <c r="GEK36" s="14"/>
      <c r="GEL36" s="14"/>
      <c r="GEM36" s="14"/>
      <c r="GEN36" s="14"/>
      <c r="GEO36" s="14"/>
      <c r="GEP36" s="14"/>
      <c r="GEQ36" s="14"/>
      <c r="GER36" s="14"/>
      <c r="GES36" s="14"/>
      <c r="GET36" s="14"/>
      <c r="GEU36" s="14"/>
      <c r="GEV36" s="14"/>
      <c r="GEW36" s="14"/>
      <c r="GEX36" s="14"/>
      <c r="GEY36" s="14"/>
      <c r="GEZ36" s="14"/>
      <c r="GFA36" s="14"/>
      <c r="GFB36" s="14"/>
      <c r="GFC36" s="14"/>
      <c r="GFD36" s="14"/>
      <c r="GFE36" s="14"/>
      <c r="GFF36" s="14"/>
      <c r="GFG36" s="14"/>
      <c r="GFH36" s="14"/>
      <c r="GFI36" s="14"/>
      <c r="GFJ36" s="14"/>
      <c r="GFK36" s="14"/>
      <c r="GFL36" s="14"/>
      <c r="GFM36" s="14"/>
      <c r="GFN36" s="14"/>
      <c r="GFO36" s="14"/>
      <c r="GFP36" s="14"/>
      <c r="GFQ36" s="14"/>
      <c r="GFR36" s="14"/>
      <c r="GFS36" s="14"/>
      <c r="GFT36" s="14"/>
      <c r="GFU36" s="14"/>
      <c r="GFV36" s="14"/>
      <c r="GFW36" s="14"/>
      <c r="GFX36" s="14"/>
      <c r="GFY36" s="14"/>
      <c r="GFZ36" s="14"/>
      <c r="GGA36" s="14"/>
      <c r="GGB36" s="14"/>
      <c r="GGC36" s="14"/>
      <c r="GGD36" s="14"/>
      <c r="GGE36" s="14"/>
      <c r="GGF36" s="14"/>
      <c r="GGG36" s="14"/>
      <c r="GGH36" s="14"/>
      <c r="GGI36" s="14"/>
      <c r="GGJ36" s="14"/>
      <c r="GGK36" s="14"/>
      <c r="GGL36" s="14"/>
      <c r="GGM36" s="14"/>
      <c r="GGN36" s="14"/>
      <c r="GGO36" s="14"/>
      <c r="GGP36" s="14"/>
      <c r="GGQ36" s="14"/>
      <c r="GGR36" s="14"/>
      <c r="GGS36" s="14"/>
      <c r="GGT36" s="14"/>
      <c r="GGU36" s="14"/>
      <c r="GGV36" s="14"/>
      <c r="GGW36" s="14"/>
      <c r="GGX36" s="14"/>
      <c r="GGY36" s="14"/>
      <c r="GGZ36" s="14"/>
      <c r="GHA36" s="14"/>
      <c r="GHB36" s="14"/>
      <c r="GHC36" s="14"/>
      <c r="GHD36" s="14"/>
      <c r="GHE36" s="14"/>
      <c r="GHF36" s="14"/>
      <c r="GHG36" s="14"/>
      <c r="GHH36" s="14"/>
      <c r="GHI36" s="14"/>
      <c r="GHJ36" s="14"/>
      <c r="GHK36" s="14"/>
      <c r="GHL36" s="14"/>
      <c r="GHM36" s="14"/>
      <c r="GHN36" s="14"/>
      <c r="GHO36" s="14"/>
      <c r="GHP36" s="14"/>
      <c r="GHQ36" s="14"/>
      <c r="GHR36" s="14"/>
      <c r="GHS36" s="14"/>
      <c r="GHT36" s="14"/>
      <c r="GHU36" s="14"/>
      <c r="GHV36" s="14"/>
      <c r="GHW36" s="14"/>
      <c r="GHX36" s="14"/>
      <c r="GHY36" s="14"/>
      <c r="GHZ36" s="14"/>
      <c r="GIA36" s="14"/>
      <c r="GIB36" s="14"/>
      <c r="GIC36" s="14"/>
      <c r="GID36" s="14"/>
      <c r="GIE36" s="14"/>
      <c r="GIF36" s="14"/>
      <c r="GIG36" s="14"/>
      <c r="GIH36" s="14"/>
      <c r="GII36" s="14"/>
      <c r="GIJ36" s="14"/>
      <c r="GIK36" s="14"/>
      <c r="GIL36" s="14"/>
      <c r="GIM36" s="14"/>
      <c r="GIN36" s="14"/>
      <c r="GIO36" s="14"/>
      <c r="GIP36" s="14"/>
      <c r="GIQ36" s="14"/>
      <c r="GIR36" s="14"/>
      <c r="GIS36" s="14"/>
      <c r="GIT36" s="14"/>
      <c r="GIU36" s="14"/>
      <c r="GIV36" s="14"/>
      <c r="GIW36" s="14"/>
      <c r="GIX36" s="14"/>
      <c r="GIY36" s="14"/>
      <c r="GIZ36" s="14"/>
      <c r="GJA36" s="14"/>
      <c r="GJB36" s="14"/>
      <c r="GJC36" s="14"/>
      <c r="GJD36" s="14"/>
      <c r="GJE36" s="14"/>
      <c r="GJF36" s="14"/>
      <c r="GJG36" s="14"/>
      <c r="GJH36" s="14"/>
      <c r="GJI36" s="14"/>
      <c r="GJJ36" s="14"/>
      <c r="GJK36" s="14"/>
      <c r="GJL36" s="14"/>
      <c r="GJM36" s="14"/>
      <c r="GJN36" s="14"/>
      <c r="GJO36" s="14"/>
      <c r="GJP36" s="14"/>
      <c r="GJQ36" s="14"/>
      <c r="GJR36" s="14"/>
      <c r="GJS36" s="14"/>
      <c r="GJT36" s="14"/>
      <c r="GJU36" s="14"/>
      <c r="GJV36" s="14"/>
      <c r="GJW36" s="14"/>
      <c r="GJX36" s="14"/>
      <c r="GJY36" s="14"/>
      <c r="GJZ36" s="14"/>
      <c r="GKA36" s="14"/>
      <c r="GKB36" s="14"/>
      <c r="GKC36" s="14"/>
      <c r="GKD36" s="14"/>
      <c r="GKE36" s="14"/>
      <c r="GKF36" s="14"/>
      <c r="GKG36" s="14"/>
      <c r="GKH36" s="14"/>
      <c r="GKI36" s="14"/>
      <c r="GKJ36" s="14"/>
      <c r="GKK36" s="14"/>
      <c r="GKL36" s="14"/>
      <c r="GKM36" s="14"/>
      <c r="GKN36" s="14"/>
      <c r="GKO36" s="14"/>
      <c r="GKP36" s="14"/>
      <c r="GKQ36" s="14"/>
      <c r="GKR36" s="14"/>
      <c r="GKS36" s="14"/>
      <c r="GKT36" s="14"/>
      <c r="GKU36" s="14"/>
      <c r="GKV36" s="14"/>
      <c r="GKW36" s="14"/>
      <c r="GKX36" s="14"/>
      <c r="GKY36" s="14"/>
      <c r="GKZ36" s="14"/>
      <c r="GLA36" s="14"/>
      <c r="GLB36" s="14"/>
      <c r="GLC36" s="14"/>
      <c r="GLD36" s="14"/>
      <c r="GLE36" s="14"/>
      <c r="GLF36" s="14"/>
      <c r="GLG36" s="14"/>
      <c r="GLH36" s="14"/>
      <c r="GLI36" s="14"/>
      <c r="GLJ36" s="14"/>
      <c r="GLK36" s="14"/>
      <c r="GLL36" s="14"/>
      <c r="GLM36" s="14"/>
      <c r="GLN36" s="14"/>
      <c r="GLO36" s="14"/>
      <c r="GLP36" s="14"/>
      <c r="GLQ36" s="14"/>
      <c r="GLR36" s="14"/>
      <c r="GLS36" s="14"/>
      <c r="GLT36" s="14"/>
      <c r="GLU36" s="14"/>
      <c r="GLV36" s="14"/>
      <c r="GLW36" s="14"/>
      <c r="GLX36" s="14"/>
      <c r="GLY36" s="14"/>
      <c r="GLZ36" s="14"/>
      <c r="GMA36" s="14"/>
      <c r="GMB36" s="14"/>
      <c r="GMC36" s="14"/>
      <c r="GMD36" s="14"/>
      <c r="GME36" s="14"/>
      <c r="GMF36" s="14"/>
      <c r="GMG36" s="14"/>
      <c r="GMH36" s="14"/>
      <c r="GMI36" s="14"/>
      <c r="GMJ36" s="14"/>
      <c r="GMK36" s="14"/>
      <c r="GML36" s="14"/>
      <c r="GMM36" s="14"/>
      <c r="GMN36" s="14"/>
      <c r="GMO36" s="14"/>
      <c r="GMP36" s="14"/>
      <c r="GMQ36" s="14"/>
      <c r="GMR36" s="14"/>
      <c r="GMS36" s="14"/>
      <c r="GMT36" s="14"/>
      <c r="GMU36" s="14"/>
      <c r="GMV36" s="14"/>
      <c r="GMW36" s="14"/>
      <c r="GMX36" s="14"/>
      <c r="GMY36" s="14"/>
      <c r="GMZ36" s="14"/>
      <c r="GNA36" s="14"/>
      <c r="GNB36" s="14"/>
      <c r="GNC36" s="14"/>
      <c r="GND36" s="14"/>
      <c r="GNE36" s="14"/>
      <c r="GNF36" s="14"/>
      <c r="GNG36" s="14"/>
      <c r="GNH36" s="14"/>
      <c r="GNI36" s="14"/>
      <c r="GNJ36" s="14"/>
      <c r="GNK36" s="14"/>
      <c r="GNL36" s="14"/>
      <c r="GNM36" s="14"/>
      <c r="GNN36" s="14"/>
      <c r="GNO36" s="14"/>
      <c r="GNP36" s="14"/>
      <c r="GNQ36" s="14"/>
      <c r="GNR36" s="14"/>
      <c r="GNS36" s="14"/>
      <c r="GNT36" s="14"/>
      <c r="GNU36" s="14"/>
      <c r="GNV36" s="14"/>
      <c r="GNW36" s="14"/>
      <c r="GNX36" s="14"/>
      <c r="GNY36" s="14"/>
      <c r="GNZ36" s="14"/>
      <c r="GOA36" s="14"/>
      <c r="GOB36" s="14"/>
      <c r="GOC36" s="29"/>
      <c r="GOD36" s="14"/>
      <c r="GOE36" s="14"/>
      <c r="GOF36" s="14"/>
      <c r="GOG36" s="14"/>
      <c r="GOH36" s="14"/>
      <c r="GOI36" s="14"/>
      <c r="GOJ36" s="14"/>
      <c r="GOK36" s="14"/>
      <c r="GOL36" s="14"/>
      <c r="GOM36" s="14"/>
      <c r="GON36" s="14"/>
      <c r="GOO36" s="14"/>
      <c r="GOP36" s="14"/>
      <c r="GOQ36" s="14"/>
      <c r="GOR36" s="14"/>
      <c r="GOS36" s="14"/>
      <c r="GOT36" s="14"/>
      <c r="GOU36" s="14"/>
      <c r="GOV36" s="14"/>
      <c r="GOW36" s="14"/>
      <c r="GOX36" s="14"/>
      <c r="GOY36" s="14"/>
      <c r="GOZ36" s="14"/>
      <c r="GPA36" s="14"/>
      <c r="GPB36" s="14"/>
      <c r="GPC36" s="14"/>
      <c r="GPD36" s="14"/>
      <c r="GPE36" s="14"/>
      <c r="GPF36" s="14"/>
      <c r="GPG36" s="14"/>
      <c r="GPH36" s="14"/>
      <c r="GPI36" s="14"/>
      <c r="GPJ36" s="14"/>
      <c r="GPK36" s="14"/>
      <c r="GPL36" s="14"/>
      <c r="GPM36" s="14"/>
      <c r="GPN36" s="14"/>
      <c r="GPO36" s="14"/>
      <c r="GPP36" s="14"/>
      <c r="GPQ36" s="14"/>
      <c r="GPR36" s="14"/>
      <c r="GPS36" s="14"/>
      <c r="GPT36" s="14"/>
      <c r="GPU36" s="14"/>
      <c r="GPV36" s="14"/>
      <c r="GPW36" s="14"/>
      <c r="GPX36" s="14"/>
      <c r="GPY36" s="14"/>
      <c r="GPZ36" s="14"/>
      <c r="GQA36" s="14"/>
      <c r="GQB36" s="14"/>
      <c r="GQC36" s="14"/>
      <c r="GQD36" s="14"/>
      <c r="GQE36" s="14"/>
      <c r="GQF36" s="14"/>
      <c r="GQG36" s="14"/>
      <c r="GQH36" s="14"/>
      <c r="GQI36" s="14"/>
      <c r="GQJ36" s="14"/>
      <c r="GQK36" s="14"/>
      <c r="GQL36" s="14"/>
      <c r="GQM36" s="14"/>
      <c r="GQN36" s="14"/>
      <c r="GQO36" s="14"/>
      <c r="GQP36" s="14"/>
      <c r="GQQ36" s="14"/>
      <c r="GQR36" s="14"/>
      <c r="GQS36" s="14"/>
      <c r="GQT36" s="14"/>
      <c r="GQU36" s="14"/>
      <c r="GQV36" s="14"/>
      <c r="GQW36" s="14"/>
      <c r="GQX36" s="14"/>
      <c r="GQY36" s="14"/>
      <c r="GQZ36" s="14"/>
      <c r="GRA36" s="14"/>
      <c r="GRB36" s="14"/>
      <c r="GRC36" s="14"/>
      <c r="GRD36" s="14"/>
      <c r="GRE36" s="14"/>
      <c r="GRF36" s="14"/>
      <c r="GRG36" s="14"/>
      <c r="GRH36" s="14"/>
      <c r="GRI36" s="14"/>
      <c r="GRJ36" s="14"/>
      <c r="GRK36" s="14"/>
      <c r="GRL36" s="14"/>
      <c r="GRM36" s="14"/>
      <c r="GRN36" s="14"/>
      <c r="GRO36" s="14"/>
      <c r="GRP36" s="14"/>
      <c r="GRQ36" s="14"/>
      <c r="GRR36" s="14"/>
      <c r="GRS36" s="14"/>
      <c r="GRT36" s="14"/>
      <c r="GRU36" s="14"/>
      <c r="GRV36" s="14"/>
      <c r="GRW36" s="14"/>
      <c r="GRX36" s="14"/>
      <c r="GRY36" s="14"/>
      <c r="GRZ36" s="14"/>
      <c r="GSA36" s="14"/>
      <c r="GSB36" s="14"/>
      <c r="GSC36" s="14"/>
      <c r="GSD36" s="14"/>
      <c r="GSE36" s="14"/>
      <c r="GSF36" s="14"/>
      <c r="GSG36" s="14"/>
      <c r="GSH36" s="14"/>
      <c r="GSI36" s="14"/>
      <c r="GSJ36" s="14"/>
      <c r="GSK36" s="14"/>
      <c r="GSL36" s="14"/>
      <c r="GSM36" s="14"/>
      <c r="GSN36" s="14"/>
      <c r="GSO36" s="14"/>
      <c r="GSP36" s="14"/>
      <c r="GSQ36" s="14"/>
      <c r="GSR36" s="14"/>
      <c r="GSS36" s="14"/>
      <c r="GST36" s="14"/>
      <c r="GSU36" s="14"/>
      <c r="GSV36" s="14"/>
      <c r="GSW36" s="14"/>
      <c r="GSX36" s="14"/>
      <c r="GSY36" s="14"/>
      <c r="GSZ36" s="14"/>
      <c r="GTA36" s="14"/>
      <c r="GTB36" s="14"/>
      <c r="GTC36" s="14"/>
      <c r="GTD36" s="14"/>
      <c r="GTE36" s="14"/>
      <c r="GTF36" s="14"/>
      <c r="GTG36" s="14"/>
      <c r="GTH36" s="14"/>
      <c r="GTI36" s="14"/>
      <c r="GTJ36" s="14"/>
      <c r="GTK36" s="14"/>
      <c r="GTL36" s="14"/>
      <c r="GTM36" s="14"/>
      <c r="GTN36" s="14"/>
      <c r="GTO36" s="14"/>
      <c r="GTP36" s="14"/>
      <c r="GTQ36" s="14"/>
      <c r="GTR36" s="14"/>
      <c r="GTS36" s="14"/>
      <c r="GTT36" s="14"/>
      <c r="GTU36" s="14"/>
      <c r="GTV36" s="14"/>
      <c r="GTW36" s="14"/>
      <c r="GTX36" s="14"/>
      <c r="GTY36" s="14"/>
      <c r="GTZ36" s="14"/>
      <c r="GUA36" s="14"/>
      <c r="GUB36" s="14"/>
      <c r="GUC36" s="14"/>
      <c r="GUD36" s="14"/>
      <c r="GUE36" s="14"/>
      <c r="GUF36" s="14"/>
      <c r="GUG36" s="14"/>
      <c r="GUH36" s="14"/>
      <c r="GUI36" s="14"/>
      <c r="GUJ36" s="14"/>
      <c r="GUK36" s="14"/>
      <c r="GUL36" s="14"/>
      <c r="GUM36" s="14"/>
      <c r="GUN36" s="14"/>
      <c r="GUO36" s="14"/>
      <c r="GUP36" s="14"/>
      <c r="GUQ36" s="14"/>
      <c r="GUR36" s="14"/>
      <c r="GUS36" s="14"/>
      <c r="GUT36" s="14"/>
      <c r="GUU36" s="14"/>
      <c r="GUV36" s="14"/>
      <c r="GUW36" s="14"/>
      <c r="GUX36" s="14"/>
      <c r="GUY36" s="14"/>
      <c r="GUZ36" s="14"/>
      <c r="GVA36" s="14"/>
      <c r="GVB36" s="14"/>
      <c r="GVC36" s="14"/>
      <c r="GVD36" s="14"/>
      <c r="GVE36" s="14"/>
      <c r="GVF36" s="14"/>
      <c r="GVG36" s="14"/>
      <c r="GVH36" s="14"/>
      <c r="GVI36" s="14"/>
      <c r="GVJ36" s="14"/>
      <c r="GVK36" s="14"/>
      <c r="GVL36" s="14"/>
      <c r="GVM36" s="14"/>
      <c r="GVN36" s="14"/>
      <c r="GVO36" s="14"/>
      <c r="GVP36" s="14"/>
      <c r="GVQ36" s="14"/>
      <c r="GVR36" s="14"/>
      <c r="GVS36" s="14"/>
      <c r="GVT36" s="14"/>
      <c r="GVU36" s="14"/>
      <c r="GVV36" s="14"/>
      <c r="GVW36" s="14"/>
      <c r="GVX36" s="14"/>
      <c r="GVY36" s="14"/>
      <c r="GVZ36" s="14"/>
      <c r="GWA36" s="14"/>
      <c r="GWB36" s="14"/>
      <c r="GWC36" s="14"/>
      <c r="GWD36" s="14"/>
      <c r="GWE36" s="14"/>
      <c r="GWF36" s="14"/>
      <c r="GWG36" s="14"/>
      <c r="GWH36" s="14"/>
      <c r="GWI36" s="14"/>
      <c r="GWJ36" s="14"/>
      <c r="GWK36" s="14"/>
      <c r="GWL36" s="14"/>
      <c r="GWM36" s="14"/>
      <c r="GWN36" s="14"/>
      <c r="GWO36" s="14"/>
      <c r="GWP36" s="14"/>
      <c r="GWQ36" s="14"/>
      <c r="GWR36" s="14"/>
      <c r="GWS36" s="14"/>
      <c r="GWT36" s="14"/>
      <c r="GWU36" s="14"/>
      <c r="GWV36" s="14"/>
      <c r="GWW36" s="14"/>
      <c r="GWX36" s="14"/>
      <c r="GWY36" s="14"/>
      <c r="GWZ36" s="14"/>
      <c r="GXA36" s="14"/>
      <c r="GXB36" s="14"/>
      <c r="GXC36" s="14"/>
      <c r="GXD36" s="14"/>
      <c r="GXE36" s="14"/>
      <c r="GXF36" s="14"/>
      <c r="GXG36" s="14"/>
      <c r="GXH36" s="14"/>
      <c r="GXI36" s="14"/>
      <c r="GXJ36" s="14"/>
      <c r="GXK36" s="14"/>
      <c r="GXL36" s="14"/>
      <c r="GXM36" s="14"/>
      <c r="GXN36" s="14"/>
      <c r="GXO36" s="14"/>
      <c r="GXP36" s="14"/>
      <c r="GXQ36" s="14"/>
      <c r="GXR36" s="14"/>
      <c r="GXS36" s="14"/>
      <c r="GXT36" s="14"/>
      <c r="GXU36" s="14"/>
      <c r="GXV36" s="14"/>
      <c r="GXW36" s="14"/>
      <c r="GXX36" s="14"/>
      <c r="GXY36" s="14"/>
      <c r="GXZ36" s="14"/>
      <c r="GYA36" s="14"/>
      <c r="GYB36" s="14"/>
      <c r="GYC36" s="14"/>
      <c r="GYD36" s="14"/>
      <c r="GYE36" s="14"/>
      <c r="GYF36" s="14"/>
      <c r="GYG36" s="14"/>
      <c r="GYH36" s="14"/>
      <c r="GYI36" s="14"/>
      <c r="GYJ36" s="14"/>
      <c r="GYK36" s="14"/>
      <c r="GYL36" s="14"/>
      <c r="GYM36" s="14"/>
      <c r="GYN36" s="14"/>
      <c r="GYO36" s="14"/>
      <c r="GYP36" s="14"/>
      <c r="GYQ36" s="14"/>
      <c r="GYR36" s="14"/>
      <c r="GYS36" s="14"/>
      <c r="GYT36" s="14"/>
      <c r="GYU36" s="14"/>
      <c r="GYV36" s="14"/>
      <c r="GYW36" s="14"/>
      <c r="GYX36" s="14"/>
      <c r="GYY36" s="14"/>
      <c r="GYZ36" s="14"/>
      <c r="GZA36" s="14"/>
      <c r="GZB36" s="14"/>
      <c r="GZC36" s="14"/>
      <c r="GZD36" s="14"/>
      <c r="GZE36" s="14"/>
      <c r="GZF36" s="14"/>
      <c r="GZG36" s="14"/>
      <c r="GZH36" s="14"/>
      <c r="GZI36" s="14"/>
      <c r="GZJ36" s="14"/>
      <c r="GZK36" s="14"/>
      <c r="GZL36" s="14"/>
      <c r="GZM36" s="14"/>
      <c r="GZN36" s="14"/>
      <c r="GZO36" s="14"/>
      <c r="GZP36" s="14"/>
      <c r="GZQ36" s="14"/>
      <c r="GZR36" s="14"/>
      <c r="GZS36" s="14"/>
      <c r="GZT36" s="14"/>
      <c r="GZU36" s="14"/>
      <c r="GZV36" s="14"/>
      <c r="GZW36" s="14"/>
      <c r="GZX36" s="14"/>
      <c r="GZY36" s="14"/>
      <c r="GZZ36" s="14"/>
      <c r="HAA36" s="14"/>
      <c r="HAB36" s="14"/>
      <c r="HAC36" s="14"/>
      <c r="HAD36" s="14"/>
      <c r="HAE36" s="14"/>
      <c r="HAF36" s="14"/>
      <c r="HAG36" s="14"/>
      <c r="HAH36" s="14"/>
      <c r="HAI36" s="14"/>
      <c r="HAJ36" s="14"/>
      <c r="HAK36" s="14"/>
      <c r="HAL36" s="14"/>
      <c r="HAM36" s="14"/>
      <c r="HAN36" s="14"/>
      <c r="HAO36" s="14"/>
      <c r="HAP36" s="14"/>
      <c r="HAQ36" s="14"/>
      <c r="HAR36" s="14"/>
      <c r="HAS36" s="14"/>
      <c r="HAT36" s="14"/>
      <c r="HAU36" s="14"/>
      <c r="HAV36" s="14"/>
      <c r="HAW36" s="14"/>
      <c r="HAX36" s="14"/>
      <c r="HAY36" s="14"/>
      <c r="HAZ36" s="14"/>
      <c r="HBA36" s="14"/>
      <c r="HBB36" s="14"/>
      <c r="HBC36" s="14"/>
      <c r="HBD36" s="14"/>
      <c r="HBE36" s="14"/>
      <c r="HBF36" s="14"/>
      <c r="HBG36" s="14"/>
      <c r="HBH36" s="14"/>
      <c r="HBI36" s="14"/>
      <c r="HBJ36" s="14"/>
      <c r="HBK36" s="14"/>
      <c r="HBL36" s="14"/>
      <c r="HBM36" s="14"/>
      <c r="HBN36" s="14"/>
      <c r="HBO36" s="14"/>
      <c r="HBP36" s="14"/>
      <c r="HBQ36" s="14"/>
      <c r="HBR36" s="14"/>
      <c r="HBS36" s="14"/>
      <c r="HBT36" s="14"/>
      <c r="HBU36" s="14"/>
      <c r="HBV36" s="14"/>
      <c r="HBW36" s="14"/>
      <c r="HBX36" s="14"/>
      <c r="HBY36" s="14"/>
      <c r="HBZ36" s="14"/>
      <c r="HCA36" s="14"/>
      <c r="HCB36" s="14"/>
      <c r="HCC36" s="14"/>
      <c r="HCD36" s="14"/>
      <c r="HCE36" s="29"/>
      <c r="HCF36" s="14"/>
      <c r="HCG36" s="14"/>
      <c r="HCH36" s="14"/>
      <c r="HCI36" s="14"/>
      <c r="HCJ36" s="14"/>
      <c r="HCK36" s="14"/>
      <c r="HCL36" s="14"/>
      <c r="HCM36" s="14"/>
      <c r="HCN36" s="14"/>
      <c r="HCO36" s="14"/>
      <c r="HCP36" s="14"/>
      <c r="HCQ36" s="14"/>
      <c r="HCR36" s="14"/>
      <c r="HCS36" s="14"/>
      <c r="HCT36" s="14"/>
      <c r="HCU36" s="14"/>
      <c r="HCV36" s="14"/>
      <c r="HCW36" s="14"/>
      <c r="HCX36" s="14"/>
      <c r="HCY36" s="14"/>
      <c r="HCZ36" s="14"/>
      <c r="HDA36" s="14"/>
      <c r="HDB36" s="14"/>
      <c r="HDC36" s="14"/>
      <c r="HDD36" s="14"/>
      <c r="HDE36" s="14"/>
      <c r="HDF36" s="14"/>
      <c r="HDG36" s="14"/>
      <c r="HDH36" s="14"/>
      <c r="HDI36" s="14"/>
      <c r="HDJ36" s="14"/>
      <c r="HDK36" s="14"/>
      <c r="HDL36" s="14"/>
      <c r="HDM36" s="14"/>
      <c r="HDN36" s="14"/>
      <c r="HDO36" s="14"/>
      <c r="HDP36" s="14"/>
      <c r="HDQ36" s="14"/>
      <c r="HDR36" s="14"/>
      <c r="HDS36" s="14"/>
      <c r="HDT36" s="14"/>
      <c r="HDU36" s="14"/>
      <c r="HDV36" s="14"/>
      <c r="HDW36" s="14"/>
      <c r="HDX36" s="14"/>
      <c r="HDY36" s="14"/>
      <c r="HDZ36" s="14"/>
      <c r="HEA36" s="14"/>
      <c r="HEB36" s="14"/>
      <c r="HEC36" s="14"/>
      <c r="HED36" s="14"/>
      <c r="HEE36" s="14"/>
      <c r="HEF36" s="14"/>
      <c r="HEG36" s="14"/>
      <c r="HEH36" s="14"/>
      <c r="HEI36" s="14"/>
      <c r="HEJ36" s="14"/>
      <c r="HEK36" s="14"/>
      <c r="HEL36" s="14"/>
      <c r="HEM36" s="14"/>
      <c r="HEN36" s="14"/>
      <c r="HEO36" s="14"/>
      <c r="HEP36" s="14"/>
      <c r="HEQ36" s="14"/>
      <c r="HER36" s="14"/>
      <c r="HES36" s="14"/>
      <c r="HET36" s="14"/>
      <c r="HEU36" s="14"/>
      <c r="HEV36" s="14"/>
      <c r="HEW36" s="14"/>
      <c r="HEX36" s="14"/>
      <c r="HEY36" s="14"/>
      <c r="HEZ36" s="14"/>
      <c r="HFA36" s="14"/>
      <c r="HFB36" s="14"/>
      <c r="HFC36" s="14"/>
      <c r="HFD36" s="14"/>
      <c r="HFE36" s="14"/>
      <c r="HFF36" s="14"/>
      <c r="HFG36" s="14"/>
      <c r="HFH36" s="14"/>
      <c r="HFI36" s="14"/>
      <c r="HFJ36" s="14"/>
      <c r="HFK36" s="14"/>
      <c r="HFL36" s="14"/>
      <c r="HFM36" s="14"/>
      <c r="HFN36" s="14"/>
      <c r="HFO36" s="14"/>
      <c r="HFP36" s="14"/>
      <c r="HFQ36" s="14"/>
      <c r="HFR36" s="14"/>
      <c r="HFS36" s="14"/>
      <c r="HFT36" s="14"/>
      <c r="HFU36" s="14"/>
      <c r="HFV36" s="14"/>
      <c r="HFW36" s="14"/>
      <c r="HFX36" s="14"/>
      <c r="HFY36" s="14"/>
      <c r="HFZ36" s="14"/>
      <c r="HGA36" s="14"/>
      <c r="HGB36" s="14"/>
      <c r="HGC36" s="14"/>
      <c r="HGD36" s="14"/>
      <c r="HGE36" s="14"/>
      <c r="HGF36" s="14"/>
      <c r="HGG36" s="14"/>
      <c r="HGH36" s="14"/>
      <c r="HGI36" s="14"/>
      <c r="HGJ36" s="14"/>
      <c r="HGK36" s="14"/>
      <c r="HGL36" s="14"/>
      <c r="HGM36" s="14"/>
      <c r="HGN36" s="14"/>
      <c r="HGO36" s="14"/>
      <c r="HGP36" s="14"/>
      <c r="HGQ36" s="14"/>
      <c r="HGR36" s="14"/>
      <c r="HGS36" s="14"/>
      <c r="HGT36" s="14"/>
      <c r="HGU36" s="14"/>
      <c r="HGV36" s="14"/>
      <c r="HGW36" s="14"/>
      <c r="HGX36" s="14"/>
      <c r="HGY36" s="14"/>
      <c r="HGZ36" s="14"/>
      <c r="HHA36" s="14"/>
      <c r="HHB36" s="14"/>
      <c r="HHC36" s="14"/>
      <c r="HHD36" s="14"/>
      <c r="HHE36" s="14"/>
      <c r="HHF36" s="14"/>
      <c r="HHG36" s="14"/>
      <c r="HHH36" s="14"/>
      <c r="HHI36" s="14"/>
      <c r="HHJ36" s="14"/>
      <c r="HHK36" s="14"/>
      <c r="HHL36" s="14"/>
      <c r="HHM36" s="14"/>
      <c r="HHN36" s="14"/>
      <c r="HHO36" s="14"/>
      <c r="HHP36" s="14"/>
      <c r="HHQ36" s="14"/>
      <c r="HHR36" s="14"/>
      <c r="HHS36" s="14"/>
      <c r="HHT36" s="14"/>
      <c r="HHU36" s="14"/>
      <c r="HHV36" s="14"/>
      <c r="HHW36" s="14"/>
      <c r="HHX36" s="14"/>
      <c r="HHY36" s="14"/>
      <c r="HHZ36" s="14"/>
      <c r="HIA36" s="14"/>
      <c r="HIB36" s="14"/>
      <c r="HIC36" s="14"/>
      <c r="HID36" s="14"/>
      <c r="HIE36" s="14"/>
      <c r="HIF36" s="14"/>
      <c r="HIG36" s="14"/>
      <c r="HIH36" s="14"/>
      <c r="HII36" s="14"/>
      <c r="HIJ36" s="14"/>
      <c r="HIK36" s="14"/>
      <c r="HIL36" s="14"/>
      <c r="HIM36" s="14"/>
      <c r="HIN36" s="14"/>
      <c r="HIO36" s="14"/>
      <c r="HIP36" s="14"/>
      <c r="HIQ36" s="14"/>
      <c r="HIR36" s="14"/>
      <c r="HIS36" s="14"/>
      <c r="HIT36" s="14"/>
      <c r="HIU36" s="14"/>
      <c r="HIV36" s="14"/>
      <c r="HIW36" s="14"/>
      <c r="HIX36" s="14"/>
      <c r="HIY36" s="14"/>
      <c r="HIZ36" s="14"/>
      <c r="HJA36" s="14"/>
      <c r="HJB36" s="14"/>
      <c r="HJC36" s="14"/>
      <c r="HJD36" s="14"/>
      <c r="HJE36" s="14"/>
      <c r="HJF36" s="14"/>
      <c r="HJG36" s="14"/>
      <c r="HJH36" s="14"/>
      <c r="HJI36" s="14"/>
      <c r="HJJ36" s="14"/>
      <c r="HJK36" s="14"/>
      <c r="HJL36" s="14"/>
      <c r="HJM36" s="14"/>
      <c r="HJN36" s="14"/>
      <c r="HJO36" s="14"/>
      <c r="HJP36" s="14"/>
      <c r="HJQ36" s="14"/>
      <c r="HJR36" s="14"/>
      <c r="HJS36" s="14"/>
      <c r="HJT36" s="14"/>
      <c r="HJU36" s="14"/>
      <c r="HJV36" s="14"/>
      <c r="HJW36" s="14"/>
      <c r="HJX36" s="14"/>
      <c r="HJY36" s="14"/>
      <c r="HJZ36" s="14"/>
      <c r="HKA36" s="14"/>
      <c r="HKB36" s="14"/>
      <c r="HKC36" s="14"/>
      <c r="HKD36" s="14"/>
      <c r="HKE36" s="14"/>
      <c r="HKF36" s="14"/>
      <c r="HKG36" s="14"/>
      <c r="HKH36" s="14"/>
      <c r="HKI36" s="14"/>
      <c r="HKJ36" s="14"/>
      <c r="HKK36" s="14"/>
      <c r="HKL36" s="14"/>
      <c r="HKM36" s="14"/>
      <c r="HKN36" s="14"/>
      <c r="HKO36" s="14"/>
      <c r="HKP36" s="14"/>
      <c r="HKQ36" s="14"/>
      <c r="HKR36" s="14"/>
      <c r="HKS36" s="14"/>
      <c r="HKT36" s="14"/>
      <c r="HKU36" s="14"/>
      <c r="HKV36" s="14"/>
      <c r="HKW36" s="14"/>
      <c r="HKX36" s="14"/>
      <c r="HKY36" s="14"/>
      <c r="HKZ36" s="14"/>
      <c r="HLA36" s="14"/>
      <c r="HLB36" s="14"/>
      <c r="HLC36" s="14"/>
      <c r="HLD36" s="14"/>
      <c r="HLE36" s="14"/>
      <c r="HLF36" s="14"/>
      <c r="HLG36" s="14"/>
      <c r="HLH36" s="14"/>
      <c r="HLI36" s="14"/>
      <c r="HLJ36" s="14"/>
      <c r="HLK36" s="14"/>
      <c r="HLL36" s="14"/>
      <c r="HLM36" s="14"/>
      <c r="HLN36" s="14"/>
      <c r="HLO36" s="14"/>
      <c r="HLP36" s="14"/>
      <c r="HLQ36" s="14"/>
      <c r="HLR36" s="14"/>
      <c r="HLS36" s="14"/>
      <c r="HLT36" s="14"/>
      <c r="HLU36" s="14"/>
      <c r="HLV36" s="14"/>
      <c r="HLW36" s="14"/>
      <c r="HLX36" s="14"/>
      <c r="HLY36" s="14"/>
      <c r="HLZ36" s="14"/>
      <c r="HMA36" s="14"/>
      <c r="HMB36" s="14"/>
      <c r="HMC36" s="14"/>
      <c r="HMD36" s="14"/>
      <c r="HME36" s="14"/>
      <c r="HMF36" s="14"/>
      <c r="HMG36" s="14"/>
      <c r="HMH36" s="14"/>
      <c r="HMI36" s="14"/>
      <c r="HMJ36" s="14"/>
      <c r="HMK36" s="14"/>
      <c r="HML36" s="14"/>
      <c r="HMM36" s="14"/>
      <c r="HMN36" s="14"/>
      <c r="HMO36" s="14"/>
      <c r="HMP36" s="14"/>
      <c r="HMQ36" s="14"/>
      <c r="HMR36" s="14"/>
      <c r="HMS36" s="14"/>
      <c r="HMT36" s="14"/>
      <c r="HMU36" s="14"/>
      <c r="HMV36" s="14"/>
      <c r="HMW36" s="14"/>
      <c r="HMX36" s="14"/>
      <c r="HMY36" s="14"/>
      <c r="HMZ36" s="14"/>
      <c r="HNA36" s="14"/>
      <c r="HNB36" s="14"/>
      <c r="HNC36" s="14"/>
      <c r="HND36" s="14"/>
      <c r="HNE36" s="14"/>
      <c r="HNF36" s="14"/>
      <c r="HNG36" s="14"/>
      <c r="HNH36" s="14"/>
      <c r="HNI36" s="14"/>
      <c r="HNJ36" s="14"/>
      <c r="HNK36" s="14"/>
      <c r="HNL36" s="14"/>
      <c r="HNM36" s="14"/>
      <c r="HNN36" s="14"/>
      <c r="HNO36" s="14"/>
      <c r="HNP36" s="14"/>
      <c r="HNQ36" s="14"/>
      <c r="HNR36" s="14"/>
      <c r="HNS36" s="14"/>
      <c r="HNT36" s="14"/>
      <c r="HNU36" s="14"/>
      <c r="HNV36" s="14"/>
      <c r="HNW36" s="14"/>
      <c r="HNX36" s="14"/>
      <c r="HNY36" s="14"/>
      <c r="HNZ36" s="14"/>
      <c r="HOA36" s="14"/>
      <c r="HOB36" s="14"/>
      <c r="HOC36" s="14"/>
      <c r="HOD36" s="14"/>
      <c r="HOE36" s="14"/>
      <c r="HOF36" s="14"/>
      <c r="HOG36" s="14"/>
      <c r="HOH36" s="14"/>
      <c r="HOI36" s="14"/>
      <c r="HOJ36" s="14"/>
      <c r="HOK36" s="14"/>
      <c r="HOL36" s="14"/>
      <c r="HOM36" s="14"/>
      <c r="HON36" s="14"/>
      <c r="HOO36" s="14"/>
      <c r="HOP36" s="14"/>
      <c r="HOQ36" s="14"/>
      <c r="HOR36" s="14"/>
      <c r="HOS36" s="14"/>
      <c r="HOT36" s="14"/>
      <c r="HOU36" s="14"/>
      <c r="HOV36" s="14"/>
      <c r="HOW36" s="14"/>
      <c r="HOX36" s="14"/>
      <c r="HOY36" s="14"/>
      <c r="HOZ36" s="14"/>
      <c r="HPA36" s="14"/>
      <c r="HPB36" s="14"/>
      <c r="HPC36" s="14"/>
      <c r="HPD36" s="14"/>
      <c r="HPE36" s="14"/>
      <c r="HPF36" s="14"/>
      <c r="HPG36" s="14"/>
      <c r="HPH36" s="14"/>
      <c r="HPI36" s="14"/>
      <c r="HPJ36" s="14"/>
      <c r="HPK36" s="14"/>
      <c r="HPL36" s="14"/>
      <c r="HPM36" s="14"/>
      <c r="HPN36" s="14"/>
      <c r="HPO36" s="14"/>
      <c r="HPP36" s="14"/>
      <c r="HPQ36" s="14"/>
      <c r="HPR36" s="14"/>
      <c r="HPS36" s="14"/>
      <c r="HPT36" s="14"/>
      <c r="HPU36" s="14"/>
      <c r="HPV36" s="14"/>
      <c r="HPW36" s="14"/>
      <c r="HPX36" s="14"/>
      <c r="HPY36" s="14"/>
      <c r="HPZ36" s="14"/>
      <c r="HQA36" s="14"/>
      <c r="HQB36" s="14"/>
      <c r="HQC36" s="14"/>
      <c r="HQD36" s="14"/>
      <c r="HQE36" s="14"/>
      <c r="HQF36" s="14"/>
      <c r="HQG36" s="29"/>
      <c r="HQH36" s="14"/>
      <c r="HQI36" s="14"/>
      <c r="HQJ36" s="14"/>
      <c r="HQK36" s="14"/>
      <c r="HQL36" s="14"/>
      <c r="HQM36" s="14"/>
      <c r="HQN36" s="14"/>
      <c r="HQO36" s="14"/>
      <c r="HQP36" s="14"/>
      <c r="HQQ36" s="14"/>
      <c r="HQR36" s="14"/>
      <c r="HQS36" s="14"/>
      <c r="HQT36" s="14"/>
      <c r="HQU36" s="14"/>
      <c r="HQV36" s="14"/>
      <c r="HQW36" s="14"/>
      <c r="HQX36" s="14"/>
      <c r="HQY36" s="14"/>
      <c r="HQZ36" s="14"/>
      <c r="HRA36" s="14"/>
      <c r="HRB36" s="14"/>
      <c r="HRC36" s="14"/>
      <c r="HRD36" s="14"/>
      <c r="HRE36" s="14"/>
      <c r="HRF36" s="14"/>
      <c r="HRG36" s="14"/>
      <c r="HRH36" s="14"/>
      <c r="HRI36" s="14"/>
      <c r="HRJ36" s="14"/>
      <c r="HRK36" s="14"/>
      <c r="HRL36" s="14"/>
      <c r="HRM36" s="14"/>
      <c r="HRN36" s="14"/>
      <c r="HRO36" s="14"/>
      <c r="HRP36" s="14"/>
      <c r="HRQ36" s="14"/>
      <c r="HRR36" s="14"/>
      <c r="HRS36" s="14"/>
      <c r="HRT36" s="14"/>
      <c r="HRU36" s="14"/>
      <c r="HRV36" s="14"/>
      <c r="HRW36" s="14"/>
      <c r="HRX36" s="14"/>
      <c r="HRY36" s="14"/>
      <c r="HRZ36" s="14"/>
      <c r="HSA36" s="14"/>
      <c r="HSB36" s="14"/>
      <c r="HSC36" s="14"/>
      <c r="HSD36" s="14"/>
      <c r="HSE36" s="14"/>
      <c r="HSF36" s="14"/>
      <c r="HSG36" s="14"/>
      <c r="HSH36" s="14"/>
      <c r="HSI36" s="14"/>
      <c r="HSJ36" s="14"/>
      <c r="HSK36" s="14"/>
      <c r="HSL36" s="14"/>
      <c r="HSM36" s="14"/>
      <c r="HSN36" s="14"/>
      <c r="HSO36" s="14"/>
      <c r="HSP36" s="14"/>
      <c r="HSQ36" s="14"/>
      <c r="HSR36" s="14"/>
      <c r="HSS36" s="14"/>
      <c r="HST36" s="14"/>
      <c r="HSU36" s="14"/>
      <c r="HSV36" s="14"/>
      <c r="HSW36" s="14"/>
      <c r="HSX36" s="14"/>
      <c r="HSY36" s="14"/>
      <c r="HSZ36" s="14"/>
      <c r="HTA36" s="14"/>
      <c r="HTB36" s="14"/>
      <c r="HTC36" s="14"/>
      <c r="HTD36" s="14"/>
      <c r="HTE36" s="14"/>
      <c r="HTF36" s="14"/>
      <c r="HTG36" s="14"/>
      <c r="HTH36" s="14"/>
      <c r="HTI36" s="14"/>
      <c r="HTJ36" s="14"/>
      <c r="HTK36" s="14"/>
      <c r="HTL36" s="14"/>
      <c r="HTM36" s="14"/>
      <c r="HTN36" s="14"/>
      <c r="HTO36" s="14"/>
      <c r="HTP36" s="14"/>
      <c r="HTQ36" s="14"/>
      <c r="HTR36" s="14"/>
      <c r="HTS36" s="14"/>
      <c r="HTT36" s="14"/>
      <c r="HTU36" s="14"/>
      <c r="HTV36" s="14"/>
      <c r="HTW36" s="14"/>
      <c r="HTX36" s="14"/>
      <c r="HTY36" s="14"/>
      <c r="HTZ36" s="14"/>
      <c r="HUA36" s="14"/>
      <c r="HUB36" s="14"/>
      <c r="HUC36" s="14"/>
      <c r="HUD36" s="14"/>
      <c r="HUE36" s="14"/>
      <c r="HUF36" s="14"/>
      <c r="HUG36" s="14"/>
      <c r="HUH36" s="14"/>
      <c r="HUI36" s="14"/>
      <c r="HUJ36" s="14"/>
      <c r="HUK36" s="14"/>
      <c r="HUL36" s="14"/>
      <c r="HUM36" s="14"/>
      <c r="HUN36" s="14"/>
      <c r="HUO36" s="14"/>
      <c r="HUP36" s="14"/>
      <c r="HUQ36" s="14"/>
      <c r="HUR36" s="14"/>
      <c r="HUS36" s="14"/>
      <c r="HUT36" s="14"/>
      <c r="HUU36" s="14"/>
      <c r="HUV36" s="14"/>
      <c r="HUW36" s="14"/>
      <c r="HUX36" s="14"/>
      <c r="HUY36" s="14"/>
      <c r="HUZ36" s="14"/>
      <c r="HVA36" s="14"/>
      <c r="HVB36" s="14"/>
      <c r="HVC36" s="14"/>
      <c r="HVD36" s="14"/>
      <c r="HVE36" s="14"/>
      <c r="HVF36" s="14"/>
      <c r="HVG36" s="14"/>
      <c r="HVH36" s="14"/>
      <c r="HVI36" s="14"/>
      <c r="HVJ36" s="14"/>
      <c r="HVK36" s="14"/>
      <c r="HVL36" s="14"/>
      <c r="HVM36" s="14"/>
      <c r="HVN36" s="14"/>
      <c r="HVO36" s="14"/>
      <c r="HVP36" s="14"/>
      <c r="HVQ36" s="14"/>
      <c r="HVR36" s="14"/>
      <c r="HVS36" s="14"/>
      <c r="HVT36" s="14"/>
      <c r="HVU36" s="14"/>
      <c r="HVV36" s="14"/>
      <c r="HVW36" s="14"/>
      <c r="HVX36" s="14"/>
      <c r="HVY36" s="14"/>
      <c r="HVZ36" s="14"/>
      <c r="HWA36" s="14"/>
      <c r="HWB36" s="14"/>
      <c r="HWC36" s="14"/>
      <c r="HWD36" s="14"/>
      <c r="HWE36" s="14"/>
      <c r="HWF36" s="14"/>
      <c r="HWG36" s="14"/>
      <c r="HWH36" s="14"/>
      <c r="HWI36" s="14"/>
      <c r="HWJ36" s="14"/>
      <c r="HWK36" s="14"/>
      <c r="HWL36" s="14"/>
      <c r="HWM36" s="14"/>
      <c r="HWN36" s="14"/>
      <c r="HWO36" s="14"/>
      <c r="HWP36" s="14"/>
      <c r="HWQ36" s="14"/>
      <c r="HWR36" s="14"/>
      <c r="HWS36" s="14"/>
      <c r="HWT36" s="14"/>
      <c r="HWU36" s="14"/>
      <c r="HWV36" s="14"/>
      <c r="HWW36" s="14"/>
      <c r="HWX36" s="14"/>
      <c r="HWY36" s="14"/>
      <c r="HWZ36" s="14"/>
      <c r="HXA36" s="14"/>
      <c r="HXB36" s="14"/>
      <c r="HXC36" s="14"/>
      <c r="HXD36" s="14"/>
      <c r="HXE36" s="14"/>
      <c r="HXF36" s="14"/>
      <c r="HXG36" s="14"/>
      <c r="HXH36" s="14"/>
      <c r="HXI36" s="14"/>
      <c r="HXJ36" s="14"/>
      <c r="HXK36" s="14"/>
      <c r="HXL36" s="14"/>
      <c r="HXM36" s="14"/>
      <c r="HXN36" s="14"/>
      <c r="HXO36" s="14"/>
      <c r="HXP36" s="14"/>
      <c r="HXQ36" s="14"/>
      <c r="HXR36" s="14"/>
      <c r="HXS36" s="14"/>
      <c r="HXT36" s="14"/>
      <c r="HXU36" s="14"/>
      <c r="HXV36" s="14"/>
      <c r="HXW36" s="14"/>
      <c r="HXX36" s="14"/>
      <c r="HXY36" s="14"/>
      <c r="HXZ36" s="14"/>
      <c r="HYA36" s="14"/>
      <c r="HYB36" s="14"/>
      <c r="HYC36" s="14"/>
      <c r="HYD36" s="14"/>
      <c r="HYE36" s="14"/>
      <c r="HYF36" s="14"/>
      <c r="HYG36" s="14"/>
      <c r="HYH36" s="14"/>
      <c r="HYI36" s="14"/>
      <c r="HYJ36" s="14"/>
      <c r="HYK36" s="14"/>
      <c r="HYL36" s="14"/>
      <c r="HYM36" s="14"/>
      <c r="HYN36" s="14"/>
      <c r="HYO36" s="14"/>
      <c r="HYP36" s="14"/>
      <c r="HYQ36" s="14"/>
      <c r="HYR36" s="14"/>
      <c r="HYS36" s="14"/>
      <c r="HYT36" s="14"/>
      <c r="HYU36" s="14"/>
      <c r="HYV36" s="14"/>
      <c r="HYW36" s="14"/>
      <c r="HYX36" s="14"/>
      <c r="HYY36" s="14"/>
      <c r="HYZ36" s="14"/>
      <c r="HZA36" s="14"/>
      <c r="HZB36" s="14"/>
      <c r="HZC36" s="14"/>
      <c r="HZD36" s="14"/>
      <c r="HZE36" s="14"/>
      <c r="HZF36" s="14"/>
      <c r="HZG36" s="14"/>
      <c r="HZH36" s="14"/>
      <c r="HZI36" s="14"/>
      <c r="HZJ36" s="14"/>
      <c r="HZK36" s="14"/>
      <c r="HZL36" s="14"/>
      <c r="HZM36" s="14"/>
      <c r="HZN36" s="14"/>
      <c r="HZO36" s="14"/>
      <c r="HZP36" s="14"/>
      <c r="HZQ36" s="14"/>
      <c r="HZR36" s="14"/>
      <c r="HZS36" s="14"/>
      <c r="HZT36" s="14"/>
      <c r="HZU36" s="14"/>
      <c r="HZV36" s="14"/>
      <c r="HZW36" s="14"/>
      <c r="HZX36" s="14"/>
      <c r="HZY36" s="14"/>
      <c r="HZZ36" s="14"/>
      <c r="IAA36" s="14"/>
      <c r="IAB36" s="14"/>
      <c r="IAC36" s="14"/>
      <c r="IAD36" s="14"/>
      <c r="IAE36" s="14"/>
      <c r="IAF36" s="14"/>
      <c r="IAG36" s="14"/>
      <c r="IAH36" s="14"/>
      <c r="IAI36" s="14"/>
      <c r="IAJ36" s="14"/>
      <c r="IAK36" s="14"/>
      <c r="IAL36" s="14"/>
      <c r="IAM36" s="14"/>
      <c r="IAN36" s="14"/>
      <c r="IAO36" s="14"/>
      <c r="IAP36" s="14"/>
      <c r="IAQ36" s="14"/>
      <c r="IAR36" s="14"/>
      <c r="IAS36" s="14"/>
      <c r="IAT36" s="14"/>
      <c r="IAU36" s="14"/>
      <c r="IAV36" s="14"/>
      <c r="IAW36" s="14"/>
      <c r="IAX36" s="14"/>
      <c r="IAY36" s="14"/>
      <c r="IAZ36" s="14"/>
      <c r="IBA36" s="14"/>
      <c r="IBB36" s="14"/>
      <c r="IBC36" s="14"/>
      <c r="IBD36" s="14"/>
      <c r="IBE36" s="14"/>
      <c r="IBF36" s="14"/>
      <c r="IBG36" s="14"/>
      <c r="IBH36" s="14"/>
      <c r="IBI36" s="14"/>
      <c r="IBJ36" s="14"/>
      <c r="IBK36" s="14"/>
      <c r="IBL36" s="14"/>
      <c r="IBM36" s="14"/>
      <c r="IBN36" s="14"/>
      <c r="IBO36" s="14"/>
      <c r="IBP36" s="14"/>
      <c r="IBQ36" s="14"/>
      <c r="IBR36" s="14"/>
      <c r="IBS36" s="14"/>
      <c r="IBT36" s="14"/>
      <c r="IBU36" s="14"/>
      <c r="IBV36" s="14"/>
      <c r="IBW36" s="14"/>
      <c r="IBX36" s="14"/>
      <c r="IBY36" s="14"/>
      <c r="IBZ36" s="14"/>
      <c r="ICA36" s="14"/>
      <c r="ICB36" s="14"/>
      <c r="ICC36" s="14"/>
      <c r="ICD36" s="14"/>
      <c r="ICE36" s="14"/>
      <c r="ICF36" s="14"/>
      <c r="ICG36" s="14"/>
      <c r="ICH36" s="14"/>
      <c r="ICI36" s="14"/>
      <c r="ICJ36" s="14"/>
      <c r="ICK36" s="14"/>
      <c r="ICL36" s="14"/>
      <c r="ICM36" s="14"/>
      <c r="ICN36" s="14"/>
      <c r="ICO36" s="14"/>
      <c r="ICP36" s="14"/>
      <c r="ICQ36" s="14"/>
      <c r="ICR36" s="14"/>
      <c r="ICS36" s="14"/>
      <c r="ICT36" s="14"/>
      <c r="ICU36" s="14"/>
      <c r="ICV36" s="14"/>
      <c r="ICW36" s="14"/>
      <c r="ICX36" s="14"/>
      <c r="ICY36" s="14"/>
      <c r="ICZ36" s="14"/>
      <c r="IDA36" s="14"/>
      <c r="IDB36" s="14"/>
      <c r="IDC36" s="14"/>
      <c r="IDD36" s="14"/>
      <c r="IDE36" s="14"/>
      <c r="IDF36" s="14"/>
      <c r="IDG36" s="14"/>
      <c r="IDH36" s="14"/>
      <c r="IDI36" s="14"/>
      <c r="IDJ36" s="14"/>
      <c r="IDK36" s="14"/>
      <c r="IDL36" s="14"/>
      <c r="IDM36" s="14"/>
      <c r="IDN36" s="14"/>
      <c r="IDO36" s="14"/>
      <c r="IDP36" s="14"/>
      <c r="IDQ36" s="14"/>
      <c r="IDR36" s="14"/>
      <c r="IDS36" s="14"/>
      <c r="IDT36" s="14"/>
      <c r="IDU36" s="14"/>
      <c r="IDV36" s="14"/>
      <c r="IDW36" s="14"/>
      <c r="IDX36" s="14"/>
      <c r="IDY36" s="14"/>
      <c r="IDZ36" s="14"/>
      <c r="IEA36" s="14"/>
      <c r="IEB36" s="14"/>
      <c r="IEC36" s="14"/>
      <c r="IED36" s="14"/>
      <c r="IEE36" s="14"/>
      <c r="IEF36" s="14"/>
      <c r="IEG36" s="14"/>
      <c r="IEH36" s="14"/>
      <c r="IEI36" s="29"/>
      <c r="IEJ36" s="14"/>
      <c r="IEK36" s="14"/>
      <c r="IEL36" s="14"/>
      <c r="IEM36" s="14"/>
      <c r="IEN36" s="14"/>
      <c r="IEO36" s="14"/>
      <c r="IEP36" s="14"/>
      <c r="IEQ36" s="14"/>
      <c r="IER36" s="14"/>
      <c r="IES36" s="14"/>
      <c r="IET36" s="14"/>
      <c r="IEU36" s="14"/>
      <c r="IEV36" s="14"/>
      <c r="IEW36" s="14"/>
      <c r="IEX36" s="14"/>
      <c r="IEY36" s="14"/>
      <c r="IEZ36" s="14"/>
      <c r="IFA36" s="14"/>
      <c r="IFB36" s="14"/>
      <c r="IFC36" s="14"/>
      <c r="IFD36" s="14"/>
      <c r="IFE36" s="14"/>
      <c r="IFF36" s="14"/>
      <c r="IFG36" s="14"/>
      <c r="IFH36" s="14"/>
      <c r="IFI36" s="14"/>
      <c r="IFJ36" s="14"/>
      <c r="IFK36" s="14"/>
      <c r="IFL36" s="14"/>
      <c r="IFM36" s="14"/>
      <c r="IFN36" s="14"/>
      <c r="IFO36" s="14"/>
      <c r="IFP36" s="14"/>
      <c r="IFQ36" s="14"/>
      <c r="IFR36" s="14"/>
      <c r="IFS36" s="14"/>
      <c r="IFT36" s="14"/>
      <c r="IFU36" s="14"/>
      <c r="IFV36" s="14"/>
      <c r="IFW36" s="14"/>
      <c r="IFX36" s="14"/>
      <c r="IFY36" s="14"/>
      <c r="IFZ36" s="14"/>
      <c r="IGA36" s="14"/>
      <c r="IGB36" s="14"/>
      <c r="IGC36" s="14"/>
      <c r="IGD36" s="14"/>
      <c r="IGE36" s="14"/>
      <c r="IGF36" s="14"/>
      <c r="IGG36" s="14"/>
      <c r="IGH36" s="14"/>
      <c r="IGI36" s="14"/>
      <c r="IGJ36" s="14"/>
      <c r="IGK36" s="14"/>
      <c r="IGL36" s="14"/>
      <c r="IGM36" s="14"/>
      <c r="IGN36" s="14"/>
      <c r="IGO36" s="14"/>
      <c r="IGP36" s="14"/>
      <c r="IGQ36" s="14"/>
      <c r="IGR36" s="14"/>
      <c r="IGS36" s="14"/>
      <c r="IGT36" s="14"/>
      <c r="IGU36" s="14"/>
      <c r="IGV36" s="14"/>
      <c r="IGW36" s="14"/>
      <c r="IGX36" s="14"/>
      <c r="IGY36" s="14"/>
      <c r="IGZ36" s="14"/>
      <c r="IHA36" s="14"/>
      <c r="IHB36" s="14"/>
      <c r="IHC36" s="14"/>
      <c r="IHD36" s="14"/>
      <c r="IHE36" s="14"/>
      <c r="IHF36" s="14"/>
      <c r="IHG36" s="14"/>
      <c r="IHH36" s="14"/>
      <c r="IHI36" s="14"/>
      <c r="IHJ36" s="14"/>
      <c r="IHK36" s="14"/>
      <c r="IHL36" s="14"/>
      <c r="IHM36" s="14"/>
      <c r="IHN36" s="14"/>
      <c r="IHO36" s="14"/>
      <c r="IHP36" s="14"/>
      <c r="IHQ36" s="14"/>
      <c r="IHR36" s="14"/>
      <c r="IHS36" s="14"/>
      <c r="IHT36" s="14"/>
      <c r="IHU36" s="14"/>
      <c r="IHV36" s="14"/>
      <c r="IHW36" s="14"/>
      <c r="IHX36" s="14"/>
      <c r="IHY36" s="14"/>
      <c r="IHZ36" s="14"/>
      <c r="IIA36" s="14"/>
      <c r="IIB36" s="14"/>
      <c r="IIC36" s="14"/>
      <c r="IID36" s="14"/>
      <c r="IIE36" s="14"/>
      <c r="IIF36" s="14"/>
      <c r="IIG36" s="14"/>
      <c r="IIH36" s="14"/>
      <c r="III36" s="14"/>
      <c r="IIJ36" s="14"/>
      <c r="IIK36" s="14"/>
      <c r="IIL36" s="14"/>
      <c r="IIM36" s="14"/>
      <c r="IIN36" s="14"/>
      <c r="IIO36" s="14"/>
      <c r="IIP36" s="14"/>
      <c r="IIQ36" s="14"/>
      <c r="IIR36" s="14"/>
      <c r="IIS36" s="14"/>
      <c r="IIT36" s="14"/>
      <c r="IIU36" s="14"/>
      <c r="IIV36" s="14"/>
      <c r="IIW36" s="14"/>
      <c r="IIX36" s="14"/>
      <c r="IIY36" s="14"/>
      <c r="IIZ36" s="14"/>
      <c r="IJA36" s="14"/>
      <c r="IJB36" s="14"/>
      <c r="IJC36" s="14"/>
      <c r="IJD36" s="14"/>
      <c r="IJE36" s="14"/>
      <c r="IJF36" s="14"/>
      <c r="IJG36" s="14"/>
      <c r="IJH36" s="14"/>
      <c r="IJI36" s="14"/>
      <c r="IJJ36" s="14"/>
      <c r="IJK36" s="14"/>
      <c r="IJL36" s="14"/>
      <c r="IJM36" s="14"/>
      <c r="IJN36" s="14"/>
      <c r="IJO36" s="14"/>
      <c r="IJP36" s="14"/>
      <c r="IJQ36" s="14"/>
      <c r="IJR36" s="14"/>
      <c r="IJS36" s="14"/>
      <c r="IJT36" s="14"/>
      <c r="IJU36" s="14"/>
      <c r="IJV36" s="14"/>
      <c r="IJW36" s="14"/>
      <c r="IJX36" s="14"/>
      <c r="IJY36" s="14"/>
      <c r="IJZ36" s="14"/>
      <c r="IKA36" s="14"/>
      <c r="IKB36" s="14"/>
      <c r="IKC36" s="14"/>
      <c r="IKD36" s="14"/>
      <c r="IKE36" s="14"/>
      <c r="IKF36" s="14"/>
      <c r="IKG36" s="14"/>
      <c r="IKH36" s="14"/>
      <c r="IKI36" s="14"/>
      <c r="IKJ36" s="14"/>
      <c r="IKK36" s="14"/>
      <c r="IKL36" s="14"/>
      <c r="IKM36" s="14"/>
      <c r="IKN36" s="14"/>
      <c r="IKO36" s="14"/>
      <c r="IKP36" s="14"/>
      <c r="IKQ36" s="14"/>
      <c r="IKR36" s="14"/>
      <c r="IKS36" s="14"/>
      <c r="IKT36" s="14"/>
      <c r="IKU36" s="14"/>
      <c r="IKV36" s="14"/>
      <c r="IKW36" s="14"/>
      <c r="IKX36" s="14"/>
      <c r="IKY36" s="14"/>
      <c r="IKZ36" s="14"/>
      <c r="ILA36" s="14"/>
      <c r="ILB36" s="14"/>
      <c r="ILC36" s="14"/>
      <c r="ILD36" s="14"/>
      <c r="ILE36" s="14"/>
      <c r="ILF36" s="14"/>
      <c r="ILG36" s="14"/>
      <c r="ILH36" s="14"/>
      <c r="ILI36" s="14"/>
      <c r="ILJ36" s="14"/>
      <c r="ILK36" s="14"/>
      <c r="ILL36" s="14"/>
      <c r="ILM36" s="14"/>
      <c r="ILN36" s="14"/>
      <c r="ILO36" s="14"/>
      <c r="ILP36" s="14"/>
      <c r="ILQ36" s="14"/>
      <c r="ILR36" s="14"/>
      <c r="ILS36" s="14"/>
      <c r="ILT36" s="14"/>
      <c r="ILU36" s="14"/>
      <c r="ILV36" s="14"/>
      <c r="ILW36" s="14"/>
      <c r="ILX36" s="14"/>
      <c r="ILY36" s="14"/>
      <c r="ILZ36" s="14"/>
      <c r="IMA36" s="14"/>
      <c r="IMB36" s="14"/>
      <c r="IMC36" s="14"/>
      <c r="IMD36" s="14"/>
      <c r="IME36" s="14"/>
      <c r="IMF36" s="14"/>
      <c r="IMG36" s="14"/>
      <c r="IMH36" s="14"/>
      <c r="IMI36" s="14"/>
      <c r="IMJ36" s="14"/>
      <c r="IMK36" s="14"/>
      <c r="IML36" s="14"/>
      <c r="IMM36" s="14"/>
      <c r="IMN36" s="14"/>
      <c r="IMO36" s="14"/>
      <c r="IMP36" s="14"/>
      <c r="IMQ36" s="14"/>
      <c r="IMR36" s="14"/>
      <c r="IMS36" s="14"/>
      <c r="IMT36" s="14"/>
      <c r="IMU36" s="14"/>
      <c r="IMV36" s="14"/>
      <c r="IMW36" s="14"/>
      <c r="IMX36" s="14"/>
      <c r="IMY36" s="14"/>
      <c r="IMZ36" s="14"/>
      <c r="INA36" s="14"/>
      <c r="INB36" s="14"/>
      <c r="INC36" s="14"/>
      <c r="IND36" s="14"/>
      <c r="INE36" s="14"/>
      <c r="INF36" s="14"/>
      <c r="ING36" s="14"/>
      <c r="INH36" s="14"/>
      <c r="INI36" s="14"/>
      <c r="INJ36" s="14"/>
      <c r="INK36" s="14"/>
      <c r="INL36" s="14"/>
      <c r="INM36" s="14"/>
      <c r="INN36" s="14"/>
      <c r="INO36" s="14"/>
      <c r="INP36" s="14"/>
      <c r="INQ36" s="14"/>
      <c r="INR36" s="14"/>
      <c r="INS36" s="14"/>
      <c r="INT36" s="14"/>
      <c r="INU36" s="14"/>
      <c r="INV36" s="14"/>
      <c r="INW36" s="14"/>
      <c r="INX36" s="14"/>
      <c r="INY36" s="14"/>
      <c r="INZ36" s="14"/>
      <c r="IOA36" s="14"/>
      <c r="IOB36" s="14"/>
      <c r="IOC36" s="14"/>
      <c r="IOD36" s="14"/>
      <c r="IOE36" s="14"/>
      <c r="IOF36" s="14"/>
      <c r="IOG36" s="14"/>
      <c r="IOH36" s="14"/>
      <c r="IOI36" s="14"/>
      <c r="IOJ36" s="14"/>
      <c r="IOK36" s="14"/>
      <c r="IOL36" s="14"/>
      <c r="IOM36" s="14"/>
      <c r="ION36" s="14"/>
      <c r="IOO36" s="14"/>
      <c r="IOP36" s="14"/>
      <c r="IOQ36" s="14"/>
      <c r="IOR36" s="14"/>
      <c r="IOS36" s="14"/>
      <c r="IOT36" s="14"/>
      <c r="IOU36" s="14"/>
      <c r="IOV36" s="14"/>
      <c r="IOW36" s="14"/>
      <c r="IOX36" s="14"/>
      <c r="IOY36" s="14"/>
      <c r="IOZ36" s="14"/>
      <c r="IPA36" s="14"/>
      <c r="IPB36" s="14"/>
      <c r="IPC36" s="14"/>
      <c r="IPD36" s="14"/>
      <c r="IPE36" s="14"/>
      <c r="IPF36" s="14"/>
      <c r="IPG36" s="14"/>
      <c r="IPH36" s="14"/>
      <c r="IPI36" s="14"/>
      <c r="IPJ36" s="14"/>
      <c r="IPK36" s="14"/>
      <c r="IPL36" s="14"/>
      <c r="IPM36" s="14"/>
      <c r="IPN36" s="14"/>
      <c r="IPO36" s="14"/>
      <c r="IPP36" s="14"/>
      <c r="IPQ36" s="14"/>
      <c r="IPR36" s="14"/>
      <c r="IPS36" s="14"/>
      <c r="IPT36" s="14"/>
      <c r="IPU36" s="14"/>
      <c r="IPV36" s="14"/>
      <c r="IPW36" s="14"/>
      <c r="IPX36" s="14"/>
      <c r="IPY36" s="14"/>
      <c r="IPZ36" s="14"/>
      <c r="IQA36" s="14"/>
      <c r="IQB36" s="14"/>
      <c r="IQC36" s="14"/>
      <c r="IQD36" s="14"/>
      <c r="IQE36" s="14"/>
      <c r="IQF36" s="14"/>
      <c r="IQG36" s="14"/>
      <c r="IQH36" s="14"/>
      <c r="IQI36" s="14"/>
      <c r="IQJ36" s="14"/>
      <c r="IQK36" s="14"/>
      <c r="IQL36" s="14"/>
      <c r="IQM36" s="14"/>
      <c r="IQN36" s="14"/>
      <c r="IQO36" s="14"/>
      <c r="IQP36" s="14"/>
      <c r="IQQ36" s="14"/>
      <c r="IQR36" s="14"/>
      <c r="IQS36" s="14"/>
      <c r="IQT36" s="14"/>
      <c r="IQU36" s="14"/>
      <c r="IQV36" s="14"/>
      <c r="IQW36" s="14"/>
      <c r="IQX36" s="14"/>
      <c r="IQY36" s="14"/>
      <c r="IQZ36" s="14"/>
      <c r="IRA36" s="14"/>
      <c r="IRB36" s="14"/>
      <c r="IRC36" s="14"/>
      <c r="IRD36" s="14"/>
      <c r="IRE36" s="14"/>
      <c r="IRF36" s="14"/>
      <c r="IRG36" s="14"/>
      <c r="IRH36" s="14"/>
      <c r="IRI36" s="14"/>
      <c r="IRJ36" s="14"/>
      <c r="IRK36" s="14"/>
      <c r="IRL36" s="14"/>
      <c r="IRM36" s="14"/>
      <c r="IRN36" s="14"/>
      <c r="IRO36" s="14"/>
      <c r="IRP36" s="14"/>
      <c r="IRQ36" s="14"/>
      <c r="IRR36" s="14"/>
      <c r="IRS36" s="14"/>
      <c r="IRT36" s="14"/>
      <c r="IRU36" s="14"/>
      <c r="IRV36" s="14"/>
      <c r="IRW36" s="14"/>
      <c r="IRX36" s="14"/>
      <c r="IRY36" s="14"/>
      <c r="IRZ36" s="14"/>
      <c r="ISA36" s="14"/>
      <c r="ISB36" s="14"/>
      <c r="ISC36" s="14"/>
      <c r="ISD36" s="14"/>
      <c r="ISE36" s="14"/>
      <c r="ISF36" s="14"/>
      <c r="ISG36" s="14"/>
      <c r="ISH36" s="14"/>
      <c r="ISI36" s="14"/>
      <c r="ISJ36" s="14"/>
      <c r="ISK36" s="29"/>
      <c r="ISL36" s="14"/>
      <c r="ISM36" s="14"/>
      <c r="ISN36" s="14"/>
      <c r="ISO36" s="14"/>
      <c r="ISP36" s="14"/>
      <c r="ISQ36" s="14"/>
      <c r="ISR36" s="14"/>
      <c r="ISS36" s="14"/>
      <c r="IST36" s="14"/>
      <c r="ISU36" s="14"/>
      <c r="ISV36" s="14"/>
      <c r="ISW36" s="14"/>
      <c r="ISX36" s="14"/>
      <c r="ISY36" s="14"/>
      <c r="ISZ36" s="14"/>
      <c r="ITA36" s="14"/>
      <c r="ITB36" s="14"/>
      <c r="ITC36" s="14"/>
      <c r="ITD36" s="14"/>
      <c r="ITE36" s="14"/>
      <c r="ITF36" s="14"/>
      <c r="ITG36" s="14"/>
      <c r="ITH36" s="14"/>
      <c r="ITI36" s="14"/>
      <c r="ITJ36" s="14"/>
      <c r="ITK36" s="14"/>
      <c r="ITL36" s="14"/>
      <c r="ITM36" s="14"/>
      <c r="ITN36" s="14"/>
      <c r="ITO36" s="14"/>
      <c r="ITP36" s="14"/>
      <c r="ITQ36" s="14"/>
      <c r="ITR36" s="14"/>
      <c r="ITS36" s="14"/>
      <c r="ITT36" s="14"/>
      <c r="ITU36" s="14"/>
      <c r="ITV36" s="14"/>
      <c r="ITW36" s="14"/>
      <c r="ITX36" s="14"/>
      <c r="ITY36" s="14"/>
      <c r="ITZ36" s="14"/>
      <c r="IUA36" s="14"/>
      <c r="IUB36" s="14"/>
      <c r="IUC36" s="14"/>
      <c r="IUD36" s="14"/>
      <c r="IUE36" s="14"/>
      <c r="IUF36" s="14"/>
      <c r="IUG36" s="14"/>
      <c r="IUH36" s="14"/>
      <c r="IUI36" s="14"/>
      <c r="IUJ36" s="14"/>
      <c r="IUK36" s="14"/>
      <c r="IUL36" s="14"/>
      <c r="IUM36" s="14"/>
      <c r="IUN36" s="14"/>
      <c r="IUO36" s="14"/>
      <c r="IUP36" s="14"/>
      <c r="IUQ36" s="14"/>
      <c r="IUR36" s="14"/>
      <c r="IUS36" s="14"/>
      <c r="IUT36" s="14"/>
      <c r="IUU36" s="14"/>
      <c r="IUV36" s="14"/>
      <c r="IUW36" s="14"/>
      <c r="IUX36" s="14"/>
      <c r="IUY36" s="14"/>
      <c r="IUZ36" s="14"/>
      <c r="IVA36" s="14"/>
      <c r="IVB36" s="14"/>
      <c r="IVC36" s="14"/>
      <c r="IVD36" s="14"/>
      <c r="IVE36" s="14"/>
      <c r="IVF36" s="14"/>
      <c r="IVG36" s="14"/>
      <c r="IVH36" s="14"/>
      <c r="IVI36" s="14"/>
      <c r="IVJ36" s="14"/>
      <c r="IVK36" s="14"/>
      <c r="IVL36" s="14"/>
      <c r="IVM36" s="14"/>
      <c r="IVN36" s="14"/>
      <c r="IVO36" s="14"/>
      <c r="IVP36" s="14"/>
      <c r="IVQ36" s="14"/>
      <c r="IVR36" s="14"/>
      <c r="IVS36" s="14"/>
      <c r="IVT36" s="14"/>
      <c r="IVU36" s="14"/>
      <c r="IVV36" s="14"/>
      <c r="IVW36" s="14"/>
      <c r="IVX36" s="14"/>
      <c r="IVY36" s="14"/>
      <c r="IVZ36" s="14"/>
      <c r="IWA36" s="14"/>
      <c r="IWB36" s="14"/>
      <c r="IWC36" s="14"/>
      <c r="IWD36" s="14"/>
      <c r="IWE36" s="14"/>
      <c r="IWF36" s="14"/>
      <c r="IWG36" s="14"/>
      <c r="IWH36" s="14"/>
      <c r="IWI36" s="14"/>
      <c r="IWJ36" s="14"/>
      <c r="IWK36" s="14"/>
      <c r="IWL36" s="14"/>
      <c r="IWM36" s="14"/>
      <c r="IWN36" s="14"/>
      <c r="IWO36" s="14"/>
      <c r="IWP36" s="14"/>
      <c r="IWQ36" s="14"/>
      <c r="IWR36" s="14"/>
      <c r="IWS36" s="14"/>
      <c r="IWT36" s="14"/>
      <c r="IWU36" s="14"/>
      <c r="IWV36" s="14"/>
      <c r="IWW36" s="14"/>
      <c r="IWX36" s="14"/>
      <c r="IWY36" s="14"/>
      <c r="IWZ36" s="14"/>
      <c r="IXA36" s="14"/>
      <c r="IXB36" s="14"/>
      <c r="IXC36" s="14"/>
      <c r="IXD36" s="14"/>
      <c r="IXE36" s="14"/>
      <c r="IXF36" s="14"/>
      <c r="IXG36" s="14"/>
      <c r="IXH36" s="14"/>
      <c r="IXI36" s="14"/>
      <c r="IXJ36" s="14"/>
      <c r="IXK36" s="14"/>
      <c r="IXL36" s="14"/>
      <c r="IXM36" s="14"/>
      <c r="IXN36" s="14"/>
      <c r="IXO36" s="14"/>
      <c r="IXP36" s="14"/>
      <c r="IXQ36" s="14"/>
      <c r="IXR36" s="14"/>
      <c r="IXS36" s="14"/>
      <c r="IXT36" s="14"/>
      <c r="IXU36" s="14"/>
      <c r="IXV36" s="14"/>
      <c r="IXW36" s="14"/>
      <c r="IXX36" s="14"/>
      <c r="IXY36" s="14"/>
      <c r="IXZ36" s="14"/>
      <c r="IYA36" s="14"/>
      <c r="IYB36" s="14"/>
      <c r="IYC36" s="14"/>
      <c r="IYD36" s="14"/>
      <c r="IYE36" s="14"/>
      <c r="IYF36" s="14"/>
      <c r="IYG36" s="14"/>
      <c r="IYH36" s="14"/>
      <c r="IYI36" s="14"/>
      <c r="IYJ36" s="14"/>
      <c r="IYK36" s="14"/>
      <c r="IYL36" s="14"/>
      <c r="IYM36" s="14"/>
      <c r="IYN36" s="14"/>
      <c r="IYO36" s="14"/>
      <c r="IYP36" s="14"/>
      <c r="IYQ36" s="14"/>
      <c r="IYR36" s="14"/>
      <c r="IYS36" s="14"/>
      <c r="IYT36" s="14"/>
      <c r="IYU36" s="14"/>
      <c r="IYV36" s="14"/>
      <c r="IYW36" s="14"/>
      <c r="IYX36" s="14"/>
      <c r="IYY36" s="14"/>
      <c r="IYZ36" s="14"/>
      <c r="IZA36" s="14"/>
      <c r="IZB36" s="14"/>
      <c r="IZC36" s="14"/>
      <c r="IZD36" s="14"/>
      <c r="IZE36" s="14"/>
      <c r="IZF36" s="14"/>
      <c r="IZG36" s="14"/>
      <c r="IZH36" s="14"/>
      <c r="IZI36" s="14"/>
      <c r="IZJ36" s="14"/>
      <c r="IZK36" s="14"/>
      <c r="IZL36" s="14"/>
      <c r="IZM36" s="14"/>
      <c r="IZN36" s="14"/>
      <c r="IZO36" s="14"/>
      <c r="IZP36" s="14"/>
      <c r="IZQ36" s="14"/>
      <c r="IZR36" s="14"/>
      <c r="IZS36" s="14"/>
      <c r="IZT36" s="14"/>
      <c r="IZU36" s="14"/>
      <c r="IZV36" s="14"/>
      <c r="IZW36" s="14"/>
      <c r="IZX36" s="14"/>
      <c r="IZY36" s="14"/>
      <c r="IZZ36" s="14"/>
      <c r="JAA36" s="14"/>
      <c r="JAB36" s="14"/>
      <c r="JAC36" s="14"/>
      <c r="JAD36" s="14"/>
      <c r="JAE36" s="14"/>
      <c r="JAF36" s="14"/>
      <c r="JAG36" s="14"/>
      <c r="JAH36" s="14"/>
      <c r="JAI36" s="14"/>
      <c r="JAJ36" s="14"/>
      <c r="JAK36" s="14"/>
      <c r="JAL36" s="14"/>
      <c r="JAM36" s="14"/>
      <c r="JAN36" s="14"/>
      <c r="JAO36" s="14"/>
      <c r="JAP36" s="14"/>
      <c r="JAQ36" s="14"/>
      <c r="JAR36" s="14"/>
      <c r="JAS36" s="14"/>
      <c r="JAT36" s="14"/>
      <c r="JAU36" s="14"/>
      <c r="JAV36" s="14"/>
      <c r="JAW36" s="14"/>
      <c r="JAX36" s="14"/>
      <c r="JAY36" s="14"/>
      <c r="JAZ36" s="14"/>
      <c r="JBA36" s="14"/>
      <c r="JBB36" s="14"/>
      <c r="JBC36" s="14"/>
      <c r="JBD36" s="14"/>
      <c r="JBE36" s="14"/>
      <c r="JBF36" s="14"/>
      <c r="JBG36" s="14"/>
      <c r="JBH36" s="14"/>
      <c r="JBI36" s="14"/>
      <c r="JBJ36" s="14"/>
      <c r="JBK36" s="14"/>
      <c r="JBL36" s="14"/>
      <c r="JBM36" s="14"/>
      <c r="JBN36" s="14"/>
      <c r="JBO36" s="14"/>
      <c r="JBP36" s="14"/>
      <c r="JBQ36" s="14"/>
      <c r="JBR36" s="14"/>
      <c r="JBS36" s="14"/>
      <c r="JBT36" s="14"/>
      <c r="JBU36" s="14"/>
      <c r="JBV36" s="14"/>
      <c r="JBW36" s="14"/>
      <c r="JBX36" s="14"/>
      <c r="JBY36" s="14"/>
      <c r="JBZ36" s="14"/>
      <c r="JCA36" s="14"/>
      <c r="JCB36" s="14"/>
      <c r="JCC36" s="14"/>
      <c r="JCD36" s="14"/>
      <c r="JCE36" s="14"/>
      <c r="JCF36" s="14"/>
      <c r="JCG36" s="14"/>
      <c r="JCH36" s="14"/>
      <c r="JCI36" s="14"/>
      <c r="JCJ36" s="14"/>
      <c r="JCK36" s="14"/>
      <c r="JCL36" s="14"/>
      <c r="JCM36" s="14"/>
      <c r="JCN36" s="14"/>
      <c r="JCO36" s="14"/>
      <c r="JCP36" s="14"/>
      <c r="JCQ36" s="14"/>
      <c r="JCR36" s="14"/>
      <c r="JCS36" s="14"/>
      <c r="JCT36" s="14"/>
      <c r="JCU36" s="14"/>
      <c r="JCV36" s="14"/>
      <c r="JCW36" s="14"/>
      <c r="JCX36" s="14"/>
      <c r="JCY36" s="14"/>
      <c r="JCZ36" s="14"/>
      <c r="JDA36" s="14"/>
      <c r="JDB36" s="14"/>
      <c r="JDC36" s="14"/>
      <c r="JDD36" s="14"/>
      <c r="JDE36" s="14"/>
      <c r="JDF36" s="14"/>
      <c r="JDG36" s="14"/>
      <c r="JDH36" s="14"/>
      <c r="JDI36" s="14"/>
      <c r="JDJ36" s="14"/>
      <c r="JDK36" s="14"/>
      <c r="JDL36" s="14"/>
      <c r="JDM36" s="14"/>
      <c r="JDN36" s="14"/>
      <c r="JDO36" s="14"/>
      <c r="JDP36" s="14"/>
      <c r="JDQ36" s="14"/>
      <c r="JDR36" s="14"/>
      <c r="JDS36" s="14"/>
      <c r="JDT36" s="14"/>
      <c r="JDU36" s="14"/>
      <c r="JDV36" s="14"/>
      <c r="JDW36" s="14"/>
      <c r="JDX36" s="14"/>
      <c r="JDY36" s="14"/>
      <c r="JDZ36" s="14"/>
      <c r="JEA36" s="14"/>
      <c r="JEB36" s="14"/>
      <c r="JEC36" s="14"/>
      <c r="JED36" s="14"/>
      <c r="JEE36" s="14"/>
      <c r="JEF36" s="14"/>
      <c r="JEG36" s="14"/>
      <c r="JEH36" s="14"/>
      <c r="JEI36" s="14"/>
      <c r="JEJ36" s="14"/>
      <c r="JEK36" s="14"/>
      <c r="JEL36" s="14"/>
      <c r="JEM36" s="14"/>
      <c r="JEN36" s="14"/>
      <c r="JEO36" s="14"/>
      <c r="JEP36" s="14"/>
      <c r="JEQ36" s="14"/>
      <c r="JER36" s="14"/>
      <c r="JES36" s="14"/>
      <c r="JET36" s="14"/>
      <c r="JEU36" s="14"/>
      <c r="JEV36" s="14"/>
      <c r="JEW36" s="14"/>
      <c r="JEX36" s="14"/>
      <c r="JEY36" s="14"/>
      <c r="JEZ36" s="14"/>
      <c r="JFA36" s="14"/>
      <c r="JFB36" s="14"/>
      <c r="JFC36" s="14"/>
      <c r="JFD36" s="14"/>
      <c r="JFE36" s="14"/>
      <c r="JFF36" s="14"/>
      <c r="JFG36" s="14"/>
      <c r="JFH36" s="14"/>
      <c r="JFI36" s="14"/>
      <c r="JFJ36" s="14"/>
      <c r="JFK36" s="14"/>
      <c r="JFL36" s="14"/>
      <c r="JFM36" s="14"/>
      <c r="JFN36" s="14"/>
      <c r="JFO36" s="14"/>
      <c r="JFP36" s="14"/>
      <c r="JFQ36" s="14"/>
      <c r="JFR36" s="14"/>
      <c r="JFS36" s="14"/>
      <c r="JFT36" s="14"/>
      <c r="JFU36" s="14"/>
      <c r="JFV36" s="14"/>
      <c r="JFW36" s="14"/>
      <c r="JFX36" s="14"/>
      <c r="JFY36" s="14"/>
      <c r="JFZ36" s="14"/>
      <c r="JGA36" s="14"/>
      <c r="JGB36" s="14"/>
      <c r="JGC36" s="14"/>
      <c r="JGD36" s="14"/>
      <c r="JGE36" s="14"/>
      <c r="JGF36" s="14"/>
      <c r="JGG36" s="14"/>
      <c r="JGH36" s="14"/>
      <c r="JGI36" s="14"/>
      <c r="JGJ36" s="14"/>
      <c r="JGK36" s="14"/>
      <c r="JGL36" s="14"/>
      <c r="JGM36" s="29"/>
      <c r="JGN36" s="14"/>
      <c r="JGO36" s="14"/>
      <c r="JGP36" s="14"/>
      <c r="JGQ36" s="14"/>
      <c r="JGR36" s="14"/>
      <c r="JGS36" s="14"/>
      <c r="JGT36" s="14"/>
      <c r="JGU36" s="14"/>
      <c r="JGV36" s="14"/>
      <c r="JGW36" s="14"/>
      <c r="JGX36" s="14"/>
      <c r="JGY36" s="14"/>
      <c r="JGZ36" s="14"/>
      <c r="JHA36" s="14"/>
      <c r="JHB36" s="14"/>
      <c r="JHC36" s="14"/>
      <c r="JHD36" s="14"/>
      <c r="JHE36" s="14"/>
      <c r="JHF36" s="14"/>
      <c r="JHG36" s="14"/>
      <c r="JHH36" s="14"/>
      <c r="JHI36" s="14"/>
      <c r="JHJ36" s="14"/>
      <c r="JHK36" s="14"/>
      <c r="JHL36" s="14"/>
      <c r="JHM36" s="14"/>
      <c r="JHN36" s="14"/>
      <c r="JHO36" s="14"/>
      <c r="JHP36" s="14"/>
      <c r="JHQ36" s="14"/>
      <c r="JHR36" s="14"/>
      <c r="JHS36" s="14"/>
      <c r="JHT36" s="14"/>
      <c r="JHU36" s="14"/>
      <c r="JHV36" s="14"/>
      <c r="JHW36" s="14"/>
      <c r="JHX36" s="14"/>
      <c r="JHY36" s="14"/>
      <c r="JHZ36" s="14"/>
      <c r="JIA36" s="14"/>
      <c r="JIB36" s="14"/>
      <c r="JIC36" s="14"/>
      <c r="JID36" s="14"/>
      <c r="JIE36" s="14"/>
      <c r="JIF36" s="14"/>
      <c r="JIG36" s="14"/>
      <c r="JIH36" s="14"/>
      <c r="JII36" s="14"/>
      <c r="JIJ36" s="14"/>
      <c r="JIK36" s="14"/>
      <c r="JIL36" s="14"/>
      <c r="JIM36" s="14"/>
      <c r="JIN36" s="14"/>
      <c r="JIO36" s="14"/>
      <c r="JIP36" s="14"/>
      <c r="JIQ36" s="14"/>
      <c r="JIR36" s="14"/>
      <c r="JIS36" s="14"/>
      <c r="JIT36" s="14"/>
      <c r="JIU36" s="14"/>
      <c r="JIV36" s="14"/>
      <c r="JIW36" s="14"/>
      <c r="JIX36" s="14"/>
      <c r="JIY36" s="14"/>
      <c r="JIZ36" s="14"/>
      <c r="JJA36" s="14"/>
      <c r="JJB36" s="14"/>
      <c r="JJC36" s="14"/>
      <c r="JJD36" s="14"/>
      <c r="JJE36" s="14"/>
      <c r="JJF36" s="14"/>
      <c r="JJG36" s="14"/>
      <c r="JJH36" s="14"/>
      <c r="JJI36" s="14"/>
      <c r="JJJ36" s="14"/>
      <c r="JJK36" s="14"/>
      <c r="JJL36" s="14"/>
      <c r="JJM36" s="14"/>
      <c r="JJN36" s="14"/>
      <c r="JJO36" s="14"/>
      <c r="JJP36" s="14"/>
      <c r="JJQ36" s="14"/>
      <c r="JJR36" s="14"/>
      <c r="JJS36" s="14"/>
      <c r="JJT36" s="14"/>
      <c r="JJU36" s="14"/>
      <c r="JJV36" s="14"/>
      <c r="JJW36" s="14"/>
      <c r="JJX36" s="14"/>
      <c r="JJY36" s="14"/>
      <c r="JJZ36" s="14"/>
      <c r="JKA36" s="14"/>
      <c r="JKB36" s="14"/>
      <c r="JKC36" s="14"/>
      <c r="JKD36" s="14"/>
      <c r="JKE36" s="14"/>
      <c r="JKF36" s="14"/>
      <c r="JKG36" s="14"/>
      <c r="JKH36" s="14"/>
      <c r="JKI36" s="14"/>
      <c r="JKJ36" s="14"/>
      <c r="JKK36" s="14"/>
      <c r="JKL36" s="14"/>
      <c r="JKM36" s="14"/>
      <c r="JKN36" s="14"/>
      <c r="JKO36" s="14"/>
      <c r="JKP36" s="14"/>
      <c r="JKQ36" s="14"/>
      <c r="JKR36" s="14"/>
      <c r="JKS36" s="14"/>
      <c r="JKT36" s="14"/>
      <c r="JKU36" s="14"/>
      <c r="JKV36" s="14"/>
      <c r="JKW36" s="14"/>
      <c r="JKX36" s="14"/>
      <c r="JKY36" s="14"/>
      <c r="JKZ36" s="14"/>
      <c r="JLA36" s="14"/>
      <c r="JLB36" s="14"/>
      <c r="JLC36" s="14"/>
      <c r="JLD36" s="14"/>
      <c r="JLE36" s="14"/>
      <c r="JLF36" s="14"/>
      <c r="JLG36" s="14"/>
      <c r="JLH36" s="14"/>
      <c r="JLI36" s="14"/>
      <c r="JLJ36" s="14"/>
      <c r="JLK36" s="14"/>
      <c r="JLL36" s="14"/>
      <c r="JLM36" s="14"/>
      <c r="JLN36" s="14"/>
      <c r="JLO36" s="14"/>
      <c r="JLP36" s="14"/>
      <c r="JLQ36" s="14"/>
      <c r="JLR36" s="14"/>
      <c r="JLS36" s="14"/>
      <c r="JLT36" s="14"/>
      <c r="JLU36" s="14"/>
      <c r="JLV36" s="14"/>
      <c r="JLW36" s="14"/>
      <c r="JLX36" s="14"/>
      <c r="JLY36" s="14"/>
      <c r="JLZ36" s="14"/>
      <c r="JMA36" s="14"/>
      <c r="JMB36" s="14"/>
      <c r="JMC36" s="14"/>
      <c r="JMD36" s="14"/>
      <c r="JME36" s="14"/>
      <c r="JMF36" s="14"/>
      <c r="JMG36" s="14"/>
      <c r="JMH36" s="14"/>
      <c r="JMI36" s="14"/>
      <c r="JMJ36" s="14"/>
      <c r="JMK36" s="14"/>
      <c r="JML36" s="14"/>
      <c r="JMM36" s="14"/>
      <c r="JMN36" s="14"/>
      <c r="JMO36" s="14"/>
      <c r="JMP36" s="14"/>
      <c r="JMQ36" s="14"/>
      <c r="JMR36" s="14"/>
      <c r="JMS36" s="14"/>
      <c r="JMT36" s="14"/>
      <c r="JMU36" s="14"/>
      <c r="JMV36" s="14"/>
      <c r="JMW36" s="14"/>
      <c r="JMX36" s="14"/>
      <c r="JMY36" s="14"/>
      <c r="JMZ36" s="14"/>
      <c r="JNA36" s="14"/>
      <c r="JNB36" s="14"/>
      <c r="JNC36" s="14"/>
      <c r="JND36" s="14"/>
      <c r="JNE36" s="14"/>
      <c r="JNF36" s="14"/>
      <c r="JNG36" s="14"/>
      <c r="JNH36" s="14"/>
      <c r="JNI36" s="14"/>
      <c r="JNJ36" s="14"/>
      <c r="JNK36" s="14"/>
      <c r="JNL36" s="14"/>
      <c r="JNM36" s="14"/>
      <c r="JNN36" s="14"/>
      <c r="JNO36" s="14"/>
      <c r="JNP36" s="14"/>
      <c r="JNQ36" s="14"/>
      <c r="JNR36" s="14"/>
      <c r="JNS36" s="14"/>
      <c r="JNT36" s="14"/>
      <c r="JNU36" s="14"/>
      <c r="JNV36" s="14"/>
      <c r="JNW36" s="14"/>
      <c r="JNX36" s="14"/>
      <c r="JNY36" s="14"/>
      <c r="JNZ36" s="14"/>
      <c r="JOA36" s="14"/>
      <c r="JOB36" s="14"/>
      <c r="JOC36" s="14"/>
      <c r="JOD36" s="14"/>
      <c r="JOE36" s="14"/>
      <c r="JOF36" s="14"/>
      <c r="JOG36" s="14"/>
      <c r="JOH36" s="14"/>
      <c r="JOI36" s="14"/>
      <c r="JOJ36" s="14"/>
      <c r="JOK36" s="14"/>
      <c r="JOL36" s="14"/>
      <c r="JOM36" s="14"/>
      <c r="JON36" s="14"/>
      <c r="JOO36" s="14"/>
      <c r="JOP36" s="14"/>
      <c r="JOQ36" s="14"/>
      <c r="JOR36" s="14"/>
      <c r="JOS36" s="14"/>
      <c r="JOT36" s="14"/>
      <c r="JOU36" s="14"/>
      <c r="JOV36" s="14"/>
      <c r="JOW36" s="14"/>
      <c r="JOX36" s="14"/>
      <c r="JOY36" s="14"/>
      <c r="JOZ36" s="14"/>
      <c r="JPA36" s="14"/>
      <c r="JPB36" s="14"/>
      <c r="JPC36" s="14"/>
      <c r="JPD36" s="14"/>
      <c r="JPE36" s="14"/>
      <c r="JPF36" s="14"/>
      <c r="JPG36" s="14"/>
      <c r="JPH36" s="14"/>
      <c r="JPI36" s="14"/>
      <c r="JPJ36" s="14"/>
      <c r="JPK36" s="14"/>
      <c r="JPL36" s="14"/>
      <c r="JPM36" s="14"/>
      <c r="JPN36" s="14"/>
      <c r="JPO36" s="14"/>
      <c r="JPP36" s="14"/>
      <c r="JPQ36" s="14"/>
      <c r="JPR36" s="14"/>
      <c r="JPS36" s="14"/>
      <c r="JPT36" s="14"/>
      <c r="JPU36" s="14"/>
      <c r="JPV36" s="14"/>
      <c r="JPW36" s="14"/>
      <c r="JPX36" s="14"/>
      <c r="JPY36" s="14"/>
      <c r="JPZ36" s="14"/>
      <c r="JQA36" s="14"/>
      <c r="JQB36" s="14"/>
      <c r="JQC36" s="14"/>
      <c r="JQD36" s="14"/>
      <c r="JQE36" s="14"/>
      <c r="JQF36" s="14"/>
      <c r="JQG36" s="14"/>
      <c r="JQH36" s="14"/>
      <c r="JQI36" s="14"/>
      <c r="JQJ36" s="14"/>
      <c r="JQK36" s="14"/>
      <c r="JQL36" s="14"/>
      <c r="JQM36" s="14"/>
      <c r="JQN36" s="14"/>
      <c r="JQO36" s="14"/>
      <c r="JQP36" s="14"/>
      <c r="JQQ36" s="14"/>
      <c r="JQR36" s="14"/>
      <c r="JQS36" s="14"/>
      <c r="JQT36" s="14"/>
      <c r="JQU36" s="14"/>
      <c r="JQV36" s="14"/>
      <c r="JQW36" s="14"/>
      <c r="JQX36" s="14"/>
      <c r="JQY36" s="14"/>
      <c r="JQZ36" s="14"/>
      <c r="JRA36" s="14"/>
      <c r="JRB36" s="14"/>
      <c r="JRC36" s="14"/>
      <c r="JRD36" s="14"/>
      <c r="JRE36" s="14"/>
      <c r="JRF36" s="14"/>
      <c r="JRG36" s="14"/>
      <c r="JRH36" s="14"/>
      <c r="JRI36" s="14"/>
      <c r="JRJ36" s="14"/>
      <c r="JRK36" s="14"/>
      <c r="JRL36" s="14"/>
      <c r="JRM36" s="14"/>
      <c r="JRN36" s="14"/>
      <c r="JRO36" s="14"/>
      <c r="JRP36" s="14"/>
      <c r="JRQ36" s="14"/>
      <c r="JRR36" s="14"/>
      <c r="JRS36" s="14"/>
      <c r="JRT36" s="14"/>
      <c r="JRU36" s="14"/>
      <c r="JRV36" s="14"/>
      <c r="JRW36" s="14"/>
      <c r="JRX36" s="14"/>
      <c r="JRY36" s="14"/>
      <c r="JRZ36" s="14"/>
      <c r="JSA36" s="14"/>
      <c r="JSB36" s="14"/>
      <c r="JSC36" s="14"/>
      <c r="JSD36" s="14"/>
      <c r="JSE36" s="14"/>
      <c r="JSF36" s="14"/>
      <c r="JSG36" s="14"/>
      <c r="JSH36" s="14"/>
      <c r="JSI36" s="14"/>
      <c r="JSJ36" s="14"/>
      <c r="JSK36" s="14"/>
      <c r="JSL36" s="14"/>
      <c r="JSM36" s="14"/>
      <c r="JSN36" s="14"/>
      <c r="JSO36" s="14"/>
      <c r="JSP36" s="14"/>
      <c r="JSQ36" s="14"/>
      <c r="JSR36" s="14"/>
      <c r="JSS36" s="14"/>
      <c r="JST36" s="14"/>
      <c r="JSU36" s="14"/>
      <c r="JSV36" s="14"/>
      <c r="JSW36" s="14"/>
      <c r="JSX36" s="14"/>
      <c r="JSY36" s="14"/>
      <c r="JSZ36" s="14"/>
      <c r="JTA36" s="14"/>
      <c r="JTB36" s="14"/>
      <c r="JTC36" s="14"/>
      <c r="JTD36" s="14"/>
      <c r="JTE36" s="14"/>
      <c r="JTF36" s="14"/>
      <c r="JTG36" s="14"/>
      <c r="JTH36" s="14"/>
      <c r="JTI36" s="14"/>
      <c r="JTJ36" s="14"/>
      <c r="JTK36" s="14"/>
      <c r="JTL36" s="14"/>
      <c r="JTM36" s="14"/>
      <c r="JTN36" s="14"/>
      <c r="JTO36" s="14"/>
      <c r="JTP36" s="14"/>
      <c r="JTQ36" s="14"/>
      <c r="JTR36" s="14"/>
      <c r="JTS36" s="14"/>
      <c r="JTT36" s="14"/>
      <c r="JTU36" s="14"/>
      <c r="JTV36" s="14"/>
      <c r="JTW36" s="14"/>
      <c r="JTX36" s="14"/>
      <c r="JTY36" s="14"/>
      <c r="JTZ36" s="14"/>
      <c r="JUA36" s="14"/>
      <c r="JUB36" s="14"/>
      <c r="JUC36" s="14"/>
      <c r="JUD36" s="14"/>
      <c r="JUE36" s="14"/>
      <c r="JUF36" s="14"/>
      <c r="JUG36" s="14"/>
      <c r="JUH36" s="14"/>
      <c r="JUI36" s="14"/>
      <c r="JUJ36" s="14"/>
      <c r="JUK36" s="14"/>
      <c r="JUL36" s="14"/>
      <c r="JUM36" s="14"/>
      <c r="JUN36" s="14"/>
      <c r="JUO36" s="29"/>
      <c r="JUP36" s="14"/>
      <c r="JUQ36" s="14"/>
      <c r="JUR36" s="14"/>
      <c r="JUS36" s="14"/>
      <c r="JUT36" s="14"/>
      <c r="JUU36" s="14"/>
      <c r="JUV36" s="14"/>
      <c r="JUW36" s="14"/>
      <c r="JUX36" s="14"/>
      <c r="JUY36" s="14"/>
      <c r="JUZ36" s="14"/>
      <c r="JVA36" s="14"/>
      <c r="JVB36" s="14"/>
      <c r="JVC36" s="14"/>
      <c r="JVD36" s="14"/>
      <c r="JVE36" s="14"/>
      <c r="JVF36" s="14"/>
      <c r="JVG36" s="14"/>
      <c r="JVH36" s="14"/>
      <c r="JVI36" s="14"/>
      <c r="JVJ36" s="14"/>
      <c r="JVK36" s="14"/>
      <c r="JVL36" s="14"/>
      <c r="JVM36" s="14"/>
      <c r="JVN36" s="14"/>
      <c r="JVO36" s="14"/>
      <c r="JVP36" s="14"/>
      <c r="JVQ36" s="14"/>
      <c r="JVR36" s="14"/>
      <c r="JVS36" s="14"/>
      <c r="JVT36" s="14"/>
      <c r="JVU36" s="14"/>
      <c r="JVV36" s="14"/>
      <c r="JVW36" s="14"/>
      <c r="JVX36" s="14"/>
      <c r="JVY36" s="14"/>
      <c r="JVZ36" s="14"/>
      <c r="JWA36" s="14"/>
      <c r="JWB36" s="14"/>
      <c r="JWC36" s="14"/>
      <c r="JWD36" s="14"/>
      <c r="JWE36" s="14"/>
      <c r="JWF36" s="14"/>
      <c r="JWG36" s="14"/>
      <c r="JWH36" s="14"/>
      <c r="JWI36" s="14"/>
      <c r="JWJ36" s="14"/>
      <c r="JWK36" s="14"/>
      <c r="JWL36" s="14"/>
      <c r="JWM36" s="14"/>
      <c r="JWN36" s="14"/>
      <c r="JWO36" s="14"/>
      <c r="JWP36" s="14"/>
      <c r="JWQ36" s="14"/>
      <c r="JWR36" s="14"/>
      <c r="JWS36" s="14"/>
      <c r="JWT36" s="14"/>
      <c r="JWU36" s="14"/>
      <c r="JWV36" s="14"/>
      <c r="JWW36" s="14"/>
      <c r="JWX36" s="14"/>
      <c r="JWY36" s="14"/>
      <c r="JWZ36" s="14"/>
      <c r="JXA36" s="14"/>
      <c r="JXB36" s="14"/>
      <c r="JXC36" s="14"/>
      <c r="JXD36" s="14"/>
      <c r="JXE36" s="14"/>
      <c r="JXF36" s="14"/>
      <c r="JXG36" s="14"/>
      <c r="JXH36" s="14"/>
      <c r="JXI36" s="14"/>
      <c r="JXJ36" s="14"/>
      <c r="JXK36" s="14"/>
      <c r="JXL36" s="14"/>
      <c r="JXM36" s="14"/>
      <c r="JXN36" s="14"/>
      <c r="JXO36" s="14"/>
      <c r="JXP36" s="14"/>
      <c r="JXQ36" s="14"/>
      <c r="JXR36" s="14"/>
      <c r="JXS36" s="14"/>
      <c r="JXT36" s="14"/>
      <c r="JXU36" s="14"/>
      <c r="JXV36" s="14"/>
      <c r="JXW36" s="14"/>
      <c r="JXX36" s="14"/>
      <c r="JXY36" s="14"/>
      <c r="JXZ36" s="14"/>
      <c r="JYA36" s="14"/>
      <c r="JYB36" s="14"/>
      <c r="JYC36" s="14"/>
      <c r="JYD36" s="14"/>
      <c r="JYE36" s="14"/>
      <c r="JYF36" s="14"/>
      <c r="JYG36" s="14"/>
      <c r="JYH36" s="14"/>
      <c r="JYI36" s="14"/>
      <c r="JYJ36" s="14"/>
      <c r="JYK36" s="14"/>
      <c r="JYL36" s="14"/>
      <c r="JYM36" s="14"/>
      <c r="JYN36" s="14"/>
      <c r="JYO36" s="14"/>
      <c r="JYP36" s="14"/>
      <c r="JYQ36" s="14"/>
      <c r="JYR36" s="14"/>
      <c r="JYS36" s="14"/>
      <c r="JYT36" s="14"/>
      <c r="JYU36" s="14"/>
      <c r="JYV36" s="14"/>
      <c r="JYW36" s="14"/>
      <c r="JYX36" s="14"/>
      <c r="JYY36" s="14"/>
      <c r="JYZ36" s="14"/>
      <c r="JZA36" s="14"/>
      <c r="JZB36" s="14"/>
      <c r="JZC36" s="14"/>
      <c r="JZD36" s="14"/>
      <c r="JZE36" s="14"/>
      <c r="JZF36" s="14"/>
      <c r="JZG36" s="14"/>
      <c r="JZH36" s="14"/>
      <c r="JZI36" s="14"/>
      <c r="JZJ36" s="14"/>
      <c r="JZK36" s="14"/>
      <c r="JZL36" s="14"/>
      <c r="JZM36" s="14"/>
      <c r="JZN36" s="14"/>
      <c r="JZO36" s="14"/>
      <c r="JZP36" s="14"/>
      <c r="JZQ36" s="14"/>
      <c r="JZR36" s="14"/>
      <c r="JZS36" s="14"/>
      <c r="JZT36" s="14"/>
      <c r="JZU36" s="14"/>
      <c r="JZV36" s="14"/>
      <c r="JZW36" s="14"/>
      <c r="JZX36" s="14"/>
      <c r="JZY36" s="14"/>
      <c r="JZZ36" s="14"/>
      <c r="KAA36" s="14"/>
      <c r="KAB36" s="14"/>
      <c r="KAC36" s="14"/>
      <c r="KAD36" s="14"/>
      <c r="KAE36" s="14"/>
      <c r="KAF36" s="14"/>
      <c r="KAG36" s="14"/>
      <c r="KAH36" s="14"/>
      <c r="KAI36" s="14"/>
      <c r="KAJ36" s="14"/>
      <c r="KAK36" s="14"/>
      <c r="KAL36" s="14"/>
      <c r="KAM36" s="14"/>
      <c r="KAN36" s="14"/>
      <c r="KAO36" s="14"/>
      <c r="KAP36" s="14"/>
      <c r="KAQ36" s="14"/>
      <c r="KAR36" s="14"/>
      <c r="KAS36" s="14"/>
      <c r="KAT36" s="14"/>
      <c r="KAU36" s="14"/>
      <c r="KAV36" s="14"/>
      <c r="KAW36" s="14"/>
      <c r="KAX36" s="14"/>
      <c r="KAY36" s="14"/>
      <c r="KAZ36" s="14"/>
      <c r="KBA36" s="14"/>
      <c r="KBB36" s="14"/>
      <c r="KBC36" s="14"/>
      <c r="KBD36" s="14"/>
      <c r="KBE36" s="14"/>
      <c r="KBF36" s="14"/>
      <c r="KBG36" s="14"/>
      <c r="KBH36" s="14"/>
      <c r="KBI36" s="14"/>
      <c r="KBJ36" s="14"/>
      <c r="KBK36" s="14"/>
      <c r="KBL36" s="14"/>
      <c r="KBM36" s="14"/>
      <c r="KBN36" s="14"/>
      <c r="KBO36" s="14"/>
      <c r="KBP36" s="14"/>
      <c r="KBQ36" s="14"/>
      <c r="KBR36" s="14"/>
      <c r="KBS36" s="14"/>
      <c r="KBT36" s="14"/>
      <c r="KBU36" s="14"/>
      <c r="KBV36" s="14"/>
      <c r="KBW36" s="14"/>
      <c r="KBX36" s="14"/>
      <c r="KBY36" s="14"/>
      <c r="KBZ36" s="14"/>
      <c r="KCA36" s="14"/>
      <c r="KCB36" s="14"/>
      <c r="KCC36" s="14"/>
      <c r="KCD36" s="14"/>
      <c r="KCE36" s="14"/>
      <c r="KCF36" s="14"/>
      <c r="KCG36" s="14"/>
      <c r="KCH36" s="14"/>
      <c r="KCI36" s="14"/>
      <c r="KCJ36" s="14"/>
      <c r="KCK36" s="14"/>
      <c r="KCL36" s="14"/>
      <c r="KCM36" s="14"/>
      <c r="KCN36" s="14"/>
      <c r="KCO36" s="14"/>
      <c r="KCP36" s="14"/>
      <c r="KCQ36" s="14"/>
      <c r="KCR36" s="14"/>
      <c r="KCS36" s="14"/>
      <c r="KCT36" s="14"/>
      <c r="KCU36" s="14"/>
      <c r="KCV36" s="14"/>
      <c r="KCW36" s="14"/>
      <c r="KCX36" s="14"/>
      <c r="KCY36" s="14"/>
      <c r="KCZ36" s="14"/>
      <c r="KDA36" s="14"/>
      <c r="KDB36" s="14"/>
      <c r="KDC36" s="14"/>
      <c r="KDD36" s="14"/>
      <c r="KDE36" s="14"/>
      <c r="KDF36" s="14"/>
      <c r="KDG36" s="14"/>
      <c r="KDH36" s="14"/>
      <c r="KDI36" s="14"/>
      <c r="KDJ36" s="14"/>
      <c r="KDK36" s="14"/>
      <c r="KDL36" s="14"/>
      <c r="KDM36" s="14"/>
      <c r="KDN36" s="14"/>
      <c r="KDO36" s="14"/>
      <c r="KDP36" s="14"/>
      <c r="KDQ36" s="14"/>
      <c r="KDR36" s="14"/>
      <c r="KDS36" s="14"/>
      <c r="KDT36" s="14"/>
      <c r="KDU36" s="14"/>
      <c r="KDV36" s="14"/>
      <c r="KDW36" s="14"/>
      <c r="KDX36" s="14"/>
      <c r="KDY36" s="14"/>
      <c r="KDZ36" s="14"/>
      <c r="KEA36" s="14"/>
      <c r="KEB36" s="14"/>
      <c r="KEC36" s="14"/>
      <c r="KED36" s="14"/>
      <c r="KEE36" s="14"/>
      <c r="KEF36" s="14"/>
      <c r="KEG36" s="14"/>
      <c r="KEH36" s="14"/>
      <c r="KEI36" s="14"/>
      <c r="KEJ36" s="14"/>
      <c r="KEK36" s="14"/>
      <c r="KEL36" s="14"/>
      <c r="KEM36" s="14"/>
      <c r="KEN36" s="14"/>
      <c r="KEO36" s="14"/>
      <c r="KEP36" s="14"/>
      <c r="KEQ36" s="14"/>
      <c r="KER36" s="14"/>
      <c r="KES36" s="14"/>
      <c r="KET36" s="14"/>
      <c r="KEU36" s="14"/>
      <c r="KEV36" s="14"/>
      <c r="KEW36" s="14"/>
      <c r="KEX36" s="14"/>
      <c r="KEY36" s="14"/>
      <c r="KEZ36" s="14"/>
      <c r="KFA36" s="14"/>
      <c r="KFB36" s="14"/>
      <c r="KFC36" s="14"/>
      <c r="KFD36" s="14"/>
      <c r="KFE36" s="14"/>
      <c r="KFF36" s="14"/>
      <c r="KFG36" s="14"/>
      <c r="KFH36" s="14"/>
      <c r="KFI36" s="14"/>
      <c r="KFJ36" s="14"/>
      <c r="KFK36" s="14"/>
      <c r="KFL36" s="14"/>
      <c r="KFM36" s="14"/>
      <c r="KFN36" s="14"/>
      <c r="KFO36" s="14"/>
      <c r="KFP36" s="14"/>
      <c r="KFQ36" s="14"/>
      <c r="KFR36" s="14"/>
      <c r="KFS36" s="14"/>
      <c r="KFT36" s="14"/>
      <c r="KFU36" s="14"/>
      <c r="KFV36" s="14"/>
      <c r="KFW36" s="14"/>
      <c r="KFX36" s="14"/>
      <c r="KFY36" s="14"/>
      <c r="KFZ36" s="14"/>
      <c r="KGA36" s="14"/>
      <c r="KGB36" s="14"/>
      <c r="KGC36" s="14"/>
      <c r="KGD36" s="14"/>
      <c r="KGE36" s="14"/>
      <c r="KGF36" s="14"/>
      <c r="KGG36" s="14"/>
      <c r="KGH36" s="14"/>
      <c r="KGI36" s="14"/>
      <c r="KGJ36" s="14"/>
      <c r="KGK36" s="14"/>
      <c r="KGL36" s="14"/>
      <c r="KGM36" s="14"/>
      <c r="KGN36" s="14"/>
      <c r="KGO36" s="14"/>
      <c r="KGP36" s="14"/>
      <c r="KGQ36" s="14"/>
      <c r="KGR36" s="14"/>
      <c r="KGS36" s="14"/>
      <c r="KGT36" s="14"/>
      <c r="KGU36" s="14"/>
      <c r="KGV36" s="14"/>
      <c r="KGW36" s="14"/>
      <c r="KGX36" s="14"/>
      <c r="KGY36" s="14"/>
      <c r="KGZ36" s="14"/>
      <c r="KHA36" s="14"/>
      <c r="KHB36" s="14"/>
      <c r="KHC36" s="14"/>
      <c r="KHD36" s="14"/>
      <c r="KHE36" s="14"/>
      <c r="KHF36" s="14"/>
      <c r="KHG36" s="14"/>
      <c r="KHH36" s="14"/>
      <c r="KHI36" s="14"/>
      <c r="KHJ36" s="14"/>
      <c r="KHK36" s="14"/>
      <c r="KHL36" s="14"/>
      <c r="KHM36" s="14"/>
      <c r="KHN36" s="14"/>
      <c r="KHO36" s="14"/>
      <c r="KHP36" s="14"/>
      <c r="KHQ36" s="14"/>
      <c r="KHR36" s="14"/>
      <c r="KHS36" s="14"/>
      <c r="KHT36" s="14"/>
      <c r="KHU36" s="14"/>
      <c r="KHV36" s="14"/>
      <c r="KHW36" s="14"/>
      <c r="KHX36" s="14"/>
      <c r="KHY36" s="14"/>
      <c r="KHZ36" s="14"/>
      <c r="KIA36" s="14"/>
      <c r="KIB36" s="14"/>
      <c r="KIC36" s="14"/>
      <c r="KID36" s="14"/>
      <c r="KIE36" s="14"/>
      <c r="KIF36" s="14"/>
      <c r="KIG36" s="14"/>
      <c r="KIH36" s="14"/>
      <c r="KII36" s="14"/>
      <c r="KIJ36" s="14"/>
      <c r="KIK36" s="14"/>
      <c r="KIL36" s="14"/>
      <c r="KIM36" s="14"/>
      <c r="KIN36" s="14"/>
      <c r="KIO36" s="14"/>
      <c r="KIP36" s="14"/>
      <c r="KIQ36" s="29"/>
      <c r="KIR36" s="14"/>
      <c r="KIS36" s="14"/>
      <c r="KIT36" s="14"/>
      <c r="KIU36" s="14"/>
      <c r="KIV36" s="14"/>
      <c r="KIW36" s="14"/>
      <c r="KIX36" s="14"/>
      <c r="KIY36" s="14"/>
      <c r="KIZ36" s="14"/>
      <c r="KJA36" s="14"/>
      <c r="KJB36" s="14"/>
      <c r="KJC36" s="14"/>
      <c r="KJD36" s="14"/>
      <c r="KJE36" s="14"/>
      <c r="KJF36" s="14"/>
      <c r="KJG36" s="14"/>
      <c r="KJH36" s="14"/>
      <c r="KJI36" s="14"/>
      <c r="KJJ36" s="14"/>
      <c r="KJK36" s="14"/>
      <c r="KJL36" s="14"/>
      <c r="KJM36" s="14"/>
      <c r="KJN36" s="14"/>
      <c r="KJO36" s="14"/>
      <c r="KJP36" s="14"/>
      <c r="KJQ36" s="14"/>
      <c r="KJR36" s="14"/>
      <c r="KJS36" s="14"/>
      <c r="KJT36" s="14"/>
      <c r="KJU36" s="14"/>
      <c r="KJV36" s="14"/>
      <c r="KJW36" s="14"/>
      <c r="KJX36" s="14"/>
      <c r="KJY36" s="14"/>
      <c r="KJZ36" s="14"/>
      <c r="KKA36" s="14"/>
      <c r="KKB36" s="14"/>
      <c r="KKC36" s="14"/>
      <c r="KKD36" s="14"/>
      <c r="KKE36" s="14"/>
      <c r="KKF36" s="14"/>
      <c r="KKG36" s="14"/>
      <c r="KKH36" s="14"/>
      <c r="KKI36" s="14"/>
      <c r="KKJ36" s="14"/>
      <c r="KKK36" s="14"/>
      <c r="KKL36" s="14"/>
      <c r="KKM36" s="14"/>
      <c r="KKN36" s="14"/>
      <c r="KKO36" s="14"/>
      <c r="KKP36" s="14"/>
      <c r="KKQ36" s="14"/>
      <c r="KKR36" s="14"/>
      <c r="KKS36" s="14"/>
      <c r="KKT36" s="14"/>
      <c r="KKU36" s="14"/>
      <c r="KKV36" s="14"/>
      <c r="KKW36" s="14"/>
      <c r="KKX36" s="14"/>
      <c r="KKY36" s="14"/>
      <c r="KKZ36" s="14"/>
      <c r="KLA36" s="14"/>
      <c r="KLB36" s="14"/>
      <c r="KLC36" s="14"/>
      <c r="KLD36" s="14"/>
      <c r="KLE36" s="14"/>
      <c r="KLF36" s="14"/>
      <c r="KLG36" s="14"/>
      <c r="KLH36" s="14"/>
      <c r="KLI36" s="14"/>
      <c r="KLJ36" s="14"/>
      <c r="KLK36" s="14"/>
      <c r="KLL36" s="14"/>
      <c r="KLM36" s="14"/>
      <c r="KLN36" s="14"/>
      <c r="KLO36" s="14"/>
      <c r="KLP36" s="14"/>
      <c r="KLQ36" s="14"/>
      <c r="KLR36" s="14"/>
      <c r="KLS36" s="14"/>
      <c r="KLT36" s="14"/>
      <c r="KLU36" s="14"/>
      <c r="KLV36" s="14"/>
      <c r="KLW36" s="14"/>
      <c r="KLX36" s="14"/>
      <c r="KLY36" s="14"/>
      <c r="KLZ36" s="14"/>
      <c r="KMA36" s="14"/>
      <c r="KMB36" s="14"/>
      <c r="KMC36" s="14"/>
      <c r="KMD36" s="14"/>
      <c r="KME36" s="14"/>
      <c r="KMF36" s="14"/>
      <c r="KMG36" s="14"/>
      <c r="KMH36" s="14"/>
      <c r="KMI36" s="14"/>
      <c r="KMJ36" s="14"/>
      <c r="KMK36" s="14"/>
      <c r="KML36" s="14"/>
      <c r="KMM36" s="14"/>
      <c r="KMN36" s="14"/>
      <c r="KMO36" s="14"/>
      <c r="KMP36" s="14"/>
      <c r="KMQ36" s="14"/>
      <c r="KMR36" s="14"/>
      <c r="KMS36" s="14"/>
      <c r="KMT36" s="14"/>
      <c r="KMU36" s="14"/>
      <c r="KMV36" s="14"/>
      <c r="KMW36" s="14"/>
      <c r="KMX36" s="14"/>
      <c r="KMY36" s="14"/>
      <c r="KMZ36" s="14"/>
      <c r="KNA36" s="14"/>
      <c r="KNB36" s="14"/>
      <c r="KNC36" s="14"/>
      <c r="KND36" s="14"/>
      <c r="KNE36" s="14"/>
      <c r="KNF36" s="14"/>
      <c r="KNG36" s="14"/>
      <c r="KNH36" s="14"/>
      <c r="KNI36" s="14"/>
      <c r="KNJ36" s="14"/>
      <c r="KNK36" s="14"/>
      <c r="KNL36" s="14"/>
      <c r="KNM36" s="14"/>
      <c r="KNN36" s="14"/>
      <c r="KNO36" s="14"/>
      <c r="KNP36" s="14"/>
      <c r="KNQ36" s="14"/>
      <c r="KNR36" s="14"/>
      <c r="KNS36" s="14"/>
      <c r="KNT36" s="14"/>
      <c r="KNU36" s="14"/>
      <c r="KNV36" s="14"/>
      <c r="KNW36" s="14"/>
      <c r="KNX36" s="14"/>
      <c r="KNY36" s="14"/>
      <c r="KNZ36" s="14"/>
      <c r="KOA36" s="14"/>
      <c r="KOB36" s="14"/>
      <c r="KOC36" s="14"/>
      <c r="KOD36" s="14"/>
      <c r="KOE36" s="14"/>
      <c r="KOF36" s="14"/>
      <c r="KOG36" s="14"/>
      <c r="KOH36" s="14"/>
      <c r="KOI36" s="14"/>
      <c r="KOJ36" s="14"/>
      <c r="KOK36" s="14"/>
      <c r="KOL36" s="14"/>
      <c r="KOM36" s="14"/>
      <c r="KON36" s="14"/>
      <c r="KOO36" s="14"/>
      <c r="KOP36" s="14"/>
      <c r="KOQ36" s="14"/>
      <c r="KOR36" s="14"/>
      <c r="KOS36" s="14"/>
      <c r="KOT36" s="14"/>
      <c r="KOU36" s="14"/>
      <c r="KOV36" s="14"/>
      <c r="KOW36" s="14"/>
      <c r="KOX36" s="14"/>
      <c r="KOY36" s="14"/>
      <c r="KOZ36" s="14"/>
      <c r="KPA36" s="14"/>
      <c r="KPB36" s="14"/>
      <c r="KPC36" s="14"/>
      <c r="KPD36" s="14"/>
      <c r="KPE36" s="14"/>
      <c r="KPF36" s="14"/>
      <c r="KPG36" s="14"/>
      <c r="KPH36" s="14"/>
      <c r="KPI36" s="14"/>
      <c r="KPJ36" s="14"/>
      <c r="KPK36" s="14"/>
      <c r="KPL36" s="14"/>
      <c r="KPM36" s="14"/>
      <c r="KPN36" s="14"/>
      <c r="KPO36" s="14"/>
      <c r="KPP36" s="14"/>
      <c r="KPQ36" s="14"/>
      <c r="KPR36" s="14"/>
      <c r="KPS36" s="14"/>
      <c r="KPT36" s="14"/>
      <c r="KPU36" s="14"/>
      <c r="KPV36" s="14"/>
      <c r="KPW36" s="14"/>
      <c r="KPX36" s="14"/>
      <c r="KPY36" s="14"/>
      <c r="KPZ36" s="14"/>
      <c r="KQA36" s="14"/>
      <c r="KQB36" s="14"/>
      <c r="KQC36" s="14"/>
      <c r="KQD36" s="14"/>
      <c r="KQE36" s="14"/>
      <c r="KQF36" s="14"/>
      <c r="KQG36" s="14"/>
      <c r="KQH36" s="14"/>
      <c r="KQI36" s="14"/>
      <c r="KQJ36" s="14"/>
      <c r="KQK36" s="14"/>
      <c r="KQL36" s="14"/>
      <c r="KQM36" s="14"/>
      <c r="KQN36" s="14"/>
      <c r="KQO36" s="14"/>
      <c r="KQP36" s="14"/>
      <c r="KQQ36" s="14"/>
      <c r="KQR36" s="14"/>
      <c r="KQS36" s="14"/>
      <c r="KQT36" s="14"/>
      <c r="KQU36" s="14"/>
      <c r="KQV36" s="14"/>
      <c r="KQW36" s="14"/>
      <c r="KQX36" s="14"/>
      <c r="KQY36" s="14"/>
      <c r="KQZ36" s="14"/>
      <c r="KRA36" s="14"/>
      <c r="KRB36" s="14"/>
      <c r="KRC36" s="14"/>
      <c r="KRD36" s="14"/>
      <c r="KRE36" s="14"/>
      <c r="KRF36" s="14"/>
      <c r="KRG36" s="14"/>
      <c r="KRH36" s="14"/>
      <c r="KRI36" s="14"/>
      <c r="KRJ36" s="14"/>
      <c r="KRK36" s="14"/>
      <c r="KRL36" s="14"/>
      <c r="KRM36" s="14"/>
      <c r="KRN36" s="14"/>
      <c r="KRO36" s="14"/>
      <c r="KRP36" s="14"/>
      <c r="KRQ36" s="14"/>
      <c r="KRR36" s="14"/>
      <c r="KRS36" s="14"/>
      <c r="KRT36" s="14"/>
      <c r="KRU36" s="14"/>
      <c r="KRV36" s="14"/>
      <c r="KRW36" s="14"/>
      <c r="KRX36" s="14"/>
      <c r="KRY36" s="14"/>
      <c r="KRZ36" s="14"/>
      <c r="KSA36" s="14"/>
      <c r="KSB36" s="14"/>
      <c r="KSC36" s="14"/>
      <c r="KSD36" s="14"/>
      <c r="KSE36" s="14"/>
      <c r="KSF36" s="14"/>
      <c r="KSG36" s="14"/>
      <c r="KSH36" s="14"/>
      <c r="KSI36" s="14"/>
      <c r="KSJ36" s="14"/>
      <c r="KSK36" s="14"/>
      <c r="KSL36" s="14"/>
      <c r="KSM36" s="14"/>
      <c r="KSN36" s="14"/>
      <c r="KSO36" s="14"/>
      <c r="KSP36" s="14"/>
      <c r="KSQ36" s="14"/>
      <c r="KSR36" s="14"/>
      <c r="KSS36" s="14"/>
      <c r="KST36" s="14"/>
      <c r="KSU36" s="14"/>
      <c r="KSV36" s="14"/>
      <c r="KSW36" s="14"/>
      <c r="KSX36" s="14"/>
      <c r="KSY36" s="14"/>
      <c r="KSZ36" s="14"/>
      <c r="KTA36" s="14"/>
      <c r="KTB36" s="14"/>
      <c r="KTC36" s="14"/>
      <c r="KTD36" s="14"/>
      <c r="KTE36" s="14"/>
      <c r="KTF36" s="14"/>
      <c r="KTG36" s="14"/>
      <c r="KTH36" s="14"/>
      <c r="KTI36" s="14"/>
      <c r="KTJ36" s="14"/>
      <c r="KTK36" s="14"/>
      <c r="KTL36" s="14"/>
      <c r="KTM36" s="14"/>
      <c r="KTN36" s="14"/>
      <c r="KTO36" s="14"/>
      <c r="KTP36" s="14"/>
      <c r="KTQ36" s="14"/>
      <c r="KTR36" s="14"/>
      <c r="KTS36" s="14"/>
      <c r="KTT36" s="14"/>
      <c r="KTU36" s="14"/>
      <c r="KTV36" s="14"/>
      <c r="KTW36" s="14"/>
      <c r="KTX36" s="14"/>
      <c r="KTY36" s="14"/>
      <c r="KTZ36" s="14"/>
      <c r="KUA36" s="14"/>
      <c r="KUB36" s="14"/>
      <c r="KUC36" s="14"/>
      <c r="KUD36" s="14"/>
      <c r="KUE36" s="14"/>
      <c r="KUF36" s="14"/>
      <c r="KUG36" s="14"/>
      <c r="KUH36" s="14"/>
      <c r="KUI36" s="14"/>
      <c r="KUJ36" s="14"/>
      <c r="KUK36" s="14"/>
      <c r="KUL36" s="14"/>
      <c r="KUM36" s="14"/>
      <c r="KUN36" s="14"/>
      <c r="KUO36" s="14"/>
      <c r="KUP36" s="14"/>
      <c r="KUQ36" s="14"/>
      <c r="KUR36" s="14"/>
      <c r="KUS36" s="14"/>
      <c r="KUT36" s="14"/>
      <c r="KUU36" s="14"/>
      <c r="KUV36" s="14"/>
      <c r="KUW36" s="14"/>
      <c r="KUX36" s="14"/>
      <c r="KUY36" s="14"/>
      <c r="KUZ36" s="14"/>
      <c r="KVA36" s="14"/>
      <c r="KVB36" s="14"/>
      <c r="KVC36" s="14"/>
      <c r="KVD36" s="14"/>
      <c r="KVE36" s="14"/>
      <c r="KVF36" s="14"/>
      <c r="KVG36" s="14"/>
      <c r="KVH36" s="14"/>
      <c r="KVI36" s="14"/>
      <c r="KVJ36" s="14"/>
      <c r="KVK36" s="14"/>
      <c r="KVL36" s="14"/>
      <c r="KVM36" s="14"/>
      <c r="KVN36" s="14"/>
      <c r="KVO36" s="14"/>
      <c r="KVP36" s="14"/>
      <c r="KVQ36" s="14"/>
      <c r="KVR36" s="14"/>
      <c r="KVS36" s="14"/>
      <c r="KVT36" s="14"/>
      <c r="KVU36" s="14"/>
      <c r="KVV36" s="14"/>
      <c r="KVW36" s="14"/>
      <c r="KVX36" s="14"/>
      <c r="KVY36" s="14"/>
      <c r="KVZ36" s="14"/>
      <c r="KWA36" s="14"/>
      <c r="KWB36" s="14"/>
      <c r="KWC36" s="14"/>
      <c r="KWD36" s="14"/>
      <c r="KWE36" s="14"/>
      <c r="KWF36" s="14"/>
      <c r="KWG36" s="14"/>
      <c r="KWH36" s="14"/>
      <c r="KWI36" s="14"/>
      <c r="KWJ36" s="14"/>
      <c r="KWK36" s="14"/>
      <c r="KWL36" s="14"/>
      <c r="KWM36" s="14"/>
      <c r="KWN36" s="14"/>
      <c r="KWO36" s="14"/>
      <c r="KWP36" s="14"/>
      <c r="KWQ36" s="14"/>
      <c r="KWR36" s="14"/>
      <c r="KWS36" s="29"/>
      <c r="KWT36" s="14"/>
      <c r="KWU36" s="14"/>
      <c r="KWV36" s="14"/>
      <c r="KWW36" s="14"/>
      <c r="KWX36" s="14"/>
      <c r="KWY36" s="14"/>
      <c r="KWZ36" s="14"/>
      <c r="KXA36" s="14"/>
      <c r="KXB36" s="14"/>
      <c r="KXC36" s="14"/>
      <c r="KXD36" s="14"/>
      <c r="KXE36" s="14"/>
      <c r="KXF36" s="14"/>
      <c r="KXG36" s="14"/>
      <c r="KXH36" s="14"/>
      <c r="KXI36" s="14"/>
      <c r="KXJ36" s="14"/>
      <c r="KXK36" s="14"/>
      <c r="KXL36" s="14"/>
      <c r="KXM36" s="14"/>
      <c r="KXN36" s="14"/>
      <c r="KXO36" s="14"/>
      <c r="KXP36" s="14"/>
      <c r="KXQ36" s="14"/>
      <c r="KXR36" s="14"/>
      <c r="KXS36" s="14"/>
      <c r="KXT36" s="14"/>
      <c r="KXU36" s="14"/>
      <c r="KXV36" s="14"/>
      <c r="KXW36" s="14"/>
      <c r="KXX36" s="14"/>
      <c r="KXY36" s="14"/>
      <c r="KXZ36" s="14"/>
      <c r="KYA36" s="14"/>
      <c r="KYB36" s="14"/>
      <c r="KYC36" s="14"/>
      <c r="KYD36" s="14"/>
      <c r="KYE36" s="14"/>
      <c r="KYF36" s="14"/>
      <c r="KYG36" s="14"/>
      <c r="KYH36" s="14"/>
      <c r="KYI36" s="14"/>
      <c r="KYJ36" s="14"/>
      <c r="KYK36" s="14"/>
      <c r="KYL36" s="14"/>
      <c r="KYM36" s="14"/>
      <c r="KYN36" s="14"/>
      <c r="KYO36" s="14"/>
      <c r="KYP36" s="14"/>
      <c r="KYQ36" s="14"/>
      <c r="KYR36" s="14"/>
      <c r="KYS36" s="14"/>
      <c r="KYT36" s="14"/>
      <c r="KYU36" s="14"/>
      <c r="KYV36" s="14"/>
      <c r="KYW36" s="14"/>
      <c r="KYX36" s="14"/>
      <c r="KYY36" s="14"/>
      <c r="KYZ36" s="14"/>
      <c r="KZA36" s="14"/>
      <c r="KZB36" s="14"/>
      <c r="KZC36" s="14"/>
      <c r="KZD36" s="14"/>
      <c r="KZE36" s="14"/>
      <c r="KZF36" s="14"/>
      <c r="KZG36" s="14"/>
      <c r="KZH36" s="14"/>
      <c r="KZI36" s="14"/>
      <c r="KZJ36" s="14"/>
      <c r="KZK36" s="14"/>
      <c r="KZL36" s="14"/>
      <c r="KZM36" s="14"/>
      <c r="KZN36" s="14"/>
      <c r="KZO36" s="14"/>
      <c r="KZP36" s="14"/>
      <c r="KZQ36" s="14"/>
      <c r="KZR36" s="14"/>
      <c r="KZS36" s="14"/>
      <c r="KZT36" s="14"/>
      <c r="KZU36" s="14"/>
      <c r="KZV36" s="14"/>
      <c r="KZW36" s="14"/>
      <c r="KZX36" s="14"/>
      <c r="KZY36" s="14"/>
      <c r="KZZ36" s="14"/>
      <c r="LAA36" s="14"/>
      <c r="LAB36" s="14"/>
      <c r="LAC36" s="14"/>
      <c r="LAD36" s="14"/>
      <c r="LAE36" s="14"/>
      <c r="LAF36" s="14"/>
      <c r="LAG36" s="14"/>
      <c r="LAH36" s="14"/>
      <c r="LAI36" s="14"/>
      <c r="LAJ36" s="14"/>
      <c r="LAK36" s="14"/>
      <c r="LAL36" s="14"/>
      <c r="LAM36" s="14"/>
      <c r="LAN36" s="14"/>
      <c r="LAO36" s="14"/>
      <c r="LAP36" s="14"/>
      <c r="LAQ36" s="14"/>
      <c r="LAR36" s="14"/>
      <c r="LAS36" s="14"/>
      <c r="LAT36" s="14"/>
      <c r="LAU36" s="14"/>
      <c r="LAV36" s="14"/>
      <c r="LAW36" s="14"/>
      <c r="LAX36" s="14"/>
      <c r="LAY36" s="14"/>
      <c r="LAZ36" s="14"/>
      <c r="LBA36" s="14"/>
      <c r="LBB36" s="14"/>
      <c r="LBC36" s="14"/>
      <c r="LBD36" s="14"/>
      <c r="LBE36" s="14"/>
      <c r="LBF36" s="14"/>
      <c r="LBG36" s="14"/>
      <c r="LBH36" s="14"/>
      <c r="LBI36" s="14"/>
      <c r="LBJ36" s="14"/>
      <c r="LBK36" s="14"/>
      <c r="LBL36" s="14"/>
      <c r="LBM36" s="14"/>
      <c r="LBN36" s="14"/>
      <c r="LBO36" s="14"/>
      <c r="LBP36" s="14"/>
      <c r="LBQ36" s="14"/>
      <c r="LBR36" s="14"/>
      <c r="LBS36" s="14"/>
      <c r="LBT36" s="14"/>
      <c r="LBU36" s="14"/>
      <c r="LBV36" s="14"/>
      <c r="LBW36" s="14"/>
      <c r="LBX36" s="14"/>
      <c r="LBY36" s="14"/>
      <c r="LBZ36" s="14"/>
      <c r="LCA36" s="14"/>
      <c r="LCB36" s="14"/>
      <c r="LCC36" s="14"/>
      <c r="LCD36" s="14"/>
      <c r="LCE36" s="14"/>
      <c r="LCF36" s="14"/>
      <c r="LCG36" s="14"/>
      <c r="LCH36" s="14"/>
      <c r="LCI36" s="14"/>
      <c r="LCJ36" s="14"/>
      <c r="LCK36" s="14"/>
      <c r="LCL36" s="14"/>
      <c r="LCM36" s="14"/>
      <c r="LCN36" s="14"/>
      <c r="LCO36" s="14"/>
      <c r="LCP36" s="14"/>
      <c r="LCQ36" s="14"/>
      <c r="LCR36" s="14"/>
      <c r="LCS36" s="14"/>
      <c r="LCT36" s="14"/>
      <c r="LCU36" s="14"/>
      <c r="LCV36" s="14"/>
      <c r="LCW36" s="14"/>
      <c r="LCX36" s="14"/>
      <c r="LCY36" s="14"/>
      <c r="LCZ36" s="14"/>
      <c r="LDA36" s="14"/>
      <c r="LDB36" s="14"/>
      <c r="LDC36" s="14"/>
      <c r="LDD36" s="14"/>
      <c r="LDE36" s="14"/>
      <c r="LDF36" s="14"/>
      <c r="LDG36" s="14"/>
      <c r="LDH36" s="14"/>
      <c r="LDI36" s="14"/>
      <c r="LDJ36" s="14"/>
      <c r="LDK36" s="14"/>
      <c r="LDL36" s="14"/>
      <c r="LDM36" s="14"/>
      <c r="LDN36" s="14"/>
      <c r="LDO36" s="14"/>
      <c r="LDP36" s="14"/>
      <c r="LDQ36" s="14"/>
      <c r="LDR36" s="14"/>
      <c r="LDS36" s="14"/>
      <c r="LDT36" s="14"/>
      <c r="LDU36" s="14"/>
      <c r="LDV36" s="14"/>
      <c r="LDW36" s="14"/>
      <c r="LDX36" s="14"/>
      <c r="LDY36" s="14"/>
      <c r="LDZ36" s="14"/>
      <c r="LEA36" s="14"/>
      <c r="LEB36" s="14"/>
      <c r="LEC36" s="14"/>
      <c r="LED36" s="14"/>
      <c r="LEE36" s="14"/>
      <c r="LEF36" s="14"/>
      <c r="LEG36" s="14"/>
      <c r="LEH36" s="14"/>
      <c r="LEI36" s="14"/>
      <c r="LEJ36" s="14"/>
      <c r="LEK36" s="14"/>
      <c r="LEL36" s="14"/>
      <c r="LEM36" s="14"/>
      <c r="LEN36" s="14"/>
      <c r="LEO36" s="14"/>
      <c r="LEP36" s="14"/>
      <c r="LEQ36" s="14"/>
      <c r="LER36" s="14"/>
      <c r="LES36" s="14"/>
      <c r="LET36" s="14"/>
      <c r="LEU36" s="14"/>
      <c r="LEV36" s="14"/>
      <c r="LEW36" s="14"/>
      <c r="LEX36" s="14"/>
      <c r="LEY36" s="14"/>
      <c r="LEZ36" s="14"/>
      <c r="LFA36" s="14"/>
      <c r="LFB36" s="14"/>
      <c r="LFC36" s="14"/>
      <c r="LFD36" s="14"/>
      <c r="LFE36" s="14"/>
      <c r="LFF36" s="14"/>
      <c r="LFG36" s="14"/>
      <c r="LFH36" s="14"/>
      <c r="LFI36" s="14"/>
      <c r="LFJ36" s="14"/>
      <c r="LFK36" s="14"/>
      <c r="LFL36" s="14"/>
      <c r="LFM36" s="14"/>
      <c r="LFN36" s="14"/>
      <c r="LFO36" s="14"/>
      <c r="LFP36" s="14"/>
      <c r="LFQ36" s="14"/>
      <c r="LFR36" s="14"/>
      <c r="LFS36" s="14"/>
      <c r="LFT36" s="14"/>
      <c r="LFU36" s="14"/>
      <c r="LFV36" s="14"/>
      <c r="LFW36" s="14"/>
      <c r="LFX36" s="14"/>
      <c r="LFY36" s="14"/>
      <c r="LFZ36" s="14"/>
      <c r="LGA36" s="14"/>
      <c r="LGB36" s="14"/>
      <c r="LGC36" s="14"/>
      <c r="LGD36" s="14"/>
      <c r="LGE36" s="14"/>
      <c r="LGF36" s="14"/>
      <c r="LGG36" s="14"/>
      <c r="LGH36" s="14"/>
      <c r="LGI36" s="14"/>
      <c r="LGJ36" s="14"/>
      <c r="LGK36" s="14"/>
      <c r="LGL36" s="14"/>
      <c r="LGM36" s="14"/>
      <c r="LGN36" s="14"/>
      <c r="LGO36" s="14"/>
      <c r="LGP36" s="14"/>
      <c r="LGQ36" s="14"/>
      <c r="LGR36" s="14"/>
      <c r="LGS36" s="14"/>
      <c r="LGT36" s="14"/>
      <c r="LGU36" s="14"/>
      <c r="LGV36" s="14"/>
      <c r="LGW36" s="14"/>
      <c r="LGX36" s="14"/>
      <c r="LGY36" s="14"/>
      <c r="LGZ36" s="14"/>
      <c r="LHA36" s="14"/>
      <c r="LHB36" s="14"/>
      <c r="LHC36" s="14"/>
      <c r="LHD36" s="14"/>
      <c r="LHE36" s="14"/>
      <c r="LHF36" s="14"/>
      <c r="LHG36" s="14"/>
      <c r="LHH36" s="14"/>
      <c r="LHI36" s="14"/>
      <c r="LHJ36" s="14"/>
      <c r="LHK36" s="14"/>
      <c r="LHL36" s="14"/>
      <c r="LHM36" s="14"/>
      <c r="LHN36" s="14"/>
      <c r="LHO36" s="14"/>
      <c r="LHP36" s="14"/>
      <c r="LHQ36" s="14"/>
      <c r="LHR36" s="14"/>
      <c r="LHS36" s="14"/>
      <c r="LHT36" s="14"/>
      <c r="LHU36" s="14"/>
      <c r="LHV36" s="14"/>
      <c r="LHW36" s="14"/>
      <c r="LHX36" s="14"/>
      <c r="LHY36" s="14"/>
      <c r="LHZ36" s="14"/>
      <c r="LIA36" s="14"/>
      <c r="LIB36" s="14"/>
      <c r="LIC36" s="14"/>
      <c r="LID36" s="14"/>
      <c r="LIE36" s="14"/>
      <c r="LIF36" s="14"/>
      <c r="LIG36" s="14"/>
      <c r="LIH36" s="14"/>
      <c r="LII36" s="14"/>
      <c r="LIJ36" s="14"/>
      <c r="LIK36" s="14"/>
      <c r="LIL36" s="14"/>
      <c r="LIM36" s="14"/>
      <c r="LIN36" s="14"/>
      <c r="LIO36" s="14"/>
      <c r="LIP36" s="14"/>
      <c r="LIQ36" s="14"/>
      <c r="LIR36" s="14"/>
      <c r="LIS36" s="14"/>
      <c r="LIT36" s="14"/>
      <c r="LIU36" s="14"/>
      <c r="LIV36" s="14"/>
      <c r="LIW36" s="14"/>
      <c r="LIX36" s="14"/>
      <c r="LIY36" s="14"/>
      <c r="LIZ36" s="14"/>
      <c r="LJA36" s="14"/>
      <c r="LJB36" s="14"/>
      <c r="LJC36" s="14"/>
      <c r="LJD36" s="14"/>
      <c r="LJE36" s="14"/>
      <c r="LJF36" s="14"/>
      <c r="LJG36" s="14"/>
      <c r="LJH36" s="14"/>
      <c r="LJI36" s="14"/>
      <c r="LJJ36" s="14"/>
      <c r="LJK36" s="14"/>
      <c r="LJL36" s="14"/>
      <c r="LJM36" s="14"/>
      <c r="LJN36" s="14"/>
      <c r="LJO36" s="14"/>
      <c r="LJP36" s="14"/>
      <c r="LJQ36" s="14"/>
      <c r="LJR36" s="14"/>
      <c r="LJS36" s="14"/>
      <c r="LJT36" s="14"/>
      <c r="LJU36" s="14"/>
      <c r="LJV36" s="14"/>
      <c r="LJW36" s="14"/>
      <c r="LJX36" s="14"/>
      <c r="LJY36" s="14"/>
      <c r="LJZ36" s="14"/>
      <c r="LKA36" s="14"/>
      <c r="LKB36" s="14"/>
      <c r="LKC36" s="14"/>
      <c r="LKD36" s="14"/>
      <c r="LKE36" s="14"/>
      <c r="LKF36" s="14"/>
      <c r="LKG36" s="14"/>
      <c r="LKH36" s="14"/>
      <c r="LKI36" s="14"/>
      <c r="LKJ36" s="14"/>
      <c r="LKK36" s="14"/>
      <c r="LKL36" s="14"/>
      <c r="LKM36" s="14"/>
      <c r="LKN36" s="14"/>
      <c r="LKO36" s="14"/>
      <c r="LKP36" s="14"/>
      <c r="LKQ36" s="14"/>
      <c r="LKR36" s="14"/>
      <c r="LKS36" s="14"/>
      <c r="LKT36" s="14"/>
      <c r="LKU36" s="29"/>
      <c r="LKV36" s="14"/>
      <c r="LKW36" s="14"/>
      <c r="LKX36" s="14"/>
      <c r="LKY36" s="14"/>
      <c r="LKZ36" s="14"/>
      <c r="LLA36" s="14"/>
      <c r="LLB36" s="14"/>
      <c r="LLC36" s="14"/>
      <c r="LLD36" s="14"/>
      <c r="LLE36" s="14"/>
      <c r="LLF36" s="14"/>
      <c r="LLG36" s="14"/>
      <c r="LLH36" s="14"/>
      <c r="LLI36" s="14"/>
      <c r="LLJ36" s="14"/>
      <c r="LLK36" s="14"/>
      <c r="LLL36" s="14"/>
      <c r="LLM36" s="14"/>
      <c r="LLN36" s="14"/>
      <c r="LLO36" s="14"/>
      <c r="LLP36" s="14"/>
      <c r="LLQ36" s="14"/>
      <c r="LLR36" s="14"/>
      <c r="LLS36" s="14"/>
      <c r="LLT36" s="14"/>
      <c r="LLU36" s="14"/>
      <c r="LLV36" s="14"/>
      <c r="LLW36" s="14"/>
      <c r="LLX36" s="14"/>
      <c r="LLY36" s="14"/>
      <c r="LLZ36" s="14"/>
      <c r="LMA36" s="14"/>
      <c r="LMB36" s="14"/>
      <c r="LMC36" s="14"/>
      <c r="LMD36" s="14"/>
      <c r="LME36" s="14"/>
      <c r="LMF36" s="14"/>
      <c r="LMG36" s="14"/>
      <c r="LMH36" s="14"/>
      <c r="LMI36" s="14"/>
      <c r="LMJ36" s="14"/>
      <c r="LMK36" s="14"/>
      <c r="LML36" s="14"/>
      <c r="LMM36" s="14"/>
      <c r="LMN36" s="14"/>
      <c r="LMO36" s="14"/>
      <c r="LMP36" s="14"/>
      <c r="LMQ36" s="14"/>
      <c r="LMR36" s="14"/>
      <c r="LMS36" s="14"/>
      <c r="LMT36" s="14"/>
      <c r="LMU36" s="14"/>
      <c r="LMV36" s="14"/>
      <c r="LMW36" s="14"/>
      <c r="LMX36" s="14"/>
      <c r="LMY36" s="14"/>
      <c r="LMZ36" s="14"/>
      <c r="LNA36" s="14"/>
      <c r="LNB36" s="14"/>
      <c r="LNC36" s="14"/>
      <c r="LND36" s="14"/>
      <c r="LNE36" s="14"/>
      <c r="LNF36" s="14"/>
      <c r="LNG36" s="14"/>
      <c r="LNH36" s="14"/>
      <c r="LNI36" s="14"/>
      <c r="LNJ36" s="14"/>
      <c r="LNK36" s="14"/>
      <c r="LNL36" s="14"/>
      <c r="LNM36" s="14"/>
      <c r="LNN36" s="14"/>
      <c r="LNO36" s="14"/>
      <c r="LNP36" s="14"/>
      <c r="LNQ36" s="14"/>
      <c r="LNR36" s="14"/>
      <c r="LNS36" s="14"/>
      <c r="LNT36" s="14"/>
      <c r="LNU36" s="14"/>
      <c r="LNV36" s="14"/>
      <c r="LNW36" s="14"/>
      <c r="LNX36" s="14"/>
      <c r="LNY36" s="14"/>
      <c r="LNZ36" s="14"/>
      <c r="LOA36" s="14"/>
      <c r="LOB36" s="14"/>
      <c r="LOC36" s="14"/>
      <c r="LOD36" s="14"/>
      <c r="LOE36" s="14"/>
      <c r="LOF36" s="14"/>
      <c r="LOG36" s="14"/>
      <c r="LOH36" s="14"/>
      <c r="LOI36" s="14"/>
      <c r="LOJ36" s="14"/>
      <c r="LOK36" s="14"/>
      <c r="LOL36" s="14"/>
      <c r="LOM36" s="14"/>
      <c r="LON36" s="14"/>
      <c r="LOO36" s="14"/>
      <c r="LOP36" s="14"/>
      <c r="LOQ36" s="14"/>
      <c r="LOR36" s="14"/>
      <c r="LOS36" s="14"/>
      <c r="LOT36" s="14"/>
      <c r="LOU36" s="14"/>
      <c r="LOV36" s="14"/>
      <c r="LOW36" s="14"/>
      <c r="LOX36" s="14"/>
      <c r="LOY36" s="14"/>
      <c r="LOZ36" s="14"/>
      <c r="LPA36" s="14"/>
      <c r="LPB36" s="14"/>
      <c r="LPC36" s="14"/>
      <c r="LPD36" s="14"/>
      <c r="LPE36" s="14"/>
      <c r="LPF36" s="14"/>
      <c r="LPG36" s="14"/>
      <c r="LPH36" s="14"/>
      <c r="LPI36" s="14"/>
      <c r="LPJ36" s="14"/>
      <c r="LPK36" s="14"/>
      <c r="LPL36" s="14"/>
      <c r="LPM36" s="14"/>
      <c r="LPN36" s="14"/>
      <c r="LPO36" s="14"/>
      <c r="LPP36" s="14"/>
      <c r="LPQ36" s="14"/>
      <c r="LPR36" s="14"/>
      <c r="LPS36" s="14"/>
      <c r="LPT36" s="14"/>
      <c r="LPU36" s="14"/>
      <c r="LPV36" s="14"/>
      <c r="LPW36" s="14"/>
      <c r="LPX36" s="14"/>
      <c r="LPY36" s="14"/>
      <c r="LPZ36" s="14"/>
      <c r="LQA36" s="14"/>
      <c r="LQB36" s="14"/>
      <c r="LQC36" s="14"/>
      <c r="LQD36" s="14"/>
      <c r="LQE36" s="14"/>
      <c r="LQF36" s="14"/>
      <c r="LQG36" s="14"/>
      <c r="LQH36" s="14"/>
      <c r="LQI36" s="14"/>
      <c r="LQJ36" s="14"/>
      <c r="LQK36" s="14"/>
      <c r="LQL36" s="14"/>
      <c r="LQM36" s="14"/>
      <c r="LQN36" s="14"/>
      <c r="LQO36" s="14"/>
      <c r="LQP36" s="14"/>
      <c r="LQQ36" s="14"/>
      <c r="LQR36" s="14"/>
      <c r="LQS36" s="14"/>
      <c r="LQT36" s="14"/>
      <c r="LQU36" s="14"/>
      <c r="LQV36" s="14"/>
      <c r="LQW36" s="14"/>
      <c r="LQX36" s="14"/>
      <c r="LQY36" s="14"/>
      <c r="LQZ36" s="14"/>
      <c r="LRA36" s="14"/>
      <c r="LRB36" s="14"/>
      <c r="LRC36" s="14"/>
      <c r="LRD36" s="14"/>
      <c r="LRE36" s="14"/>
      <c r="LRF36" s="14"/>
      <c r="LRG36" s="14"/>
      <c r="LRH36" s="14"/>
      <c r="LRI36" s="14"/>
      <c r="LRJ36" s="14"/>
      <c r="LRK36" s="14"/>
      <c r="LRL36" s="14"/>
      <c r="LRM36" s="14"/>
      <c r="LRN36" s="14"/>
      <c r="LRO36" s="14"/>
      <c r="LRP36" s="14"/>
      <c r="LRQ36" s="14"/>
      <c r="LRR36" s="14"/>
      <c r="LRS36" s="14"/>
      <c r="LRT36" s="14"/>
      <c r="LRU36" s="14"/>
      <c r="LRV36" s="14"/>
      <c r="LRW36" s="14"/>
      <c r="LRX36" s="14"/>
      <c r="LRY36" s="14"/>
      <c r="LRZ36" s="14"/>
      <c r="LSA36" s="14"/>
      <c r="LSB36" s="14"/>
      <c r="LSC36" s="14"/>
      <c r="LSD36" s="14"/>
      <c r="LSE36" s="14"/>
      <c r="LSF36" s="14"/>
      <c r="LSG36" s="14"/>
      <c r="LSH36" s="14"/>
      <c r="LSI36" s="14"/>
      <c r="LSJ36" s="14"/>
      <c r="LSK36" s="14"/>
      <c r="LSL36" s="14"/>
      <c r="LSM36" s="14"/>
      <c r="LSN36" s="14"/>
      <c r="LSO36" s="14"/>
      <c r="LSP36" s="14"/>
      <c r="LSQ36" s="14"/>
      <c r="LSR36" s="14"/>
      <c r="LSS36" s="14"/>
      <c r="LST36" s="14"/>
      <c r="LSU36" s="14"/>
      <c r="LSV36" s="14"/>
      <c r="LSW36" s="14"/>
      <c r="LSX36" s="14"/>
      <c r="LSY36" s="14"/>
      <c r="LSZ36" s="14"/>
      <c r="LTA36" s="14"/>
      <c r="LTB36" s="14"/>
      <c r="LTC36" s="14"/>
      <c r="LTD36" s="14"/>
      <c r="LTE36" s="14"/>
      <c r="LTF36" s="14"/>
      <c r="LTG36" s="14"/>
      <c r="LTH36" s="14"/>
      <c r="LTI36" s="14"/>
      <c r="LTJ36" s="14"/>
      <c r="LTK36" s="14"/>
      <c r="LTL36" s="14"/>
      <c r="LTM36" s="14"/>
      <c r="LTN36" s="14"/>
      <c r="LTO36" s="14"/>
      <c r="LTP36" s="14"/>
      <c r="LTQ36" s="14"/>
      <c r="LTR36" s="14"/>
      <c r="LTS36" s="14"/>
      <c r="LTT36" s="14"/>
      <c r="LTU36" s="14"/>
      <c r="LTV36" s="14"/>
      <c r="LTW36" s="14"/>
      <c r="LTX36" s="14"/>
      <c r="LTY36" s="14"/>
      <c r="LTZ36" s="14"/>
      <c r="LUA36" s="14"/>
      <c r="LUB36" s="14"/>
      <c r="LUC36" s="14"/>
      <c r="LUD36" s="14"/>
      <c r="LUE36" s="14"/>
      <c r="LUF36" s="14"/>
      <c r="LUG36" s="14"/>
      <c r="LUH36" s="14"/>
      <c r="LUI36" s="14"/>
      <c r="LUJ36" s="14"/>
      <c r="LUK36" s="14"/>
      <c r="LUL36" s="14"/>
      <c r="LUM36" s="14"/>
      <c r="LUN36" s="14"/>
      <c r="LUO36" s="14"/>
      <c r="LUP36" s="14"/>
      <c r="LUQ36" s="14"/>
      <c r="LUR36" s="14"/>
      <c r="LUS36" s="14"/>
      <c r="LUT36" s="14"/>
      <c r="LUU36" s="14"/>
      <c r="LUV36" s="14"/>
      <c r="LUW36" s="14"/>
      <c r="LUX36" s="14"/>
      <c r="LUY36" s="14"/>
      <c r="LUZ36" s="14"/>
      <c r="LVA36" s="14"/>
      <c r="LVB36" s="14"/>
      <c r="LVC36" s="14"/>
      <c r="LVD36" s="14"/>
      <c r="LVE36" s="14"/>
      <c r="LVF36" s="14"/>
      <c r="LVG36" s="14"/>
      <c r="LVH36" s="14"/>
      <c r="LVI36" s="14"/>
      <c r="LVJ36" s="14"/>
      <c r="LVK36" s="14"/>
      <c r="LVL36" s="14"/>
      <c r="LVM36" s="14"/>
      <c r="LVN36" s="14"/>
      <c r="LVO36" s="14"/>
      <c r="LVP36" s="14"/>
      <c r="LVQ36" s="14"/>
      <c r="LVR36" s="14"/>
      <c r="LVS36" s="14"/>
      <c r="LVT36" s="14"/>
      <c r="LVU36" s="14"/>
      <c r="LVV36" s="14"/>
      <c r="LVW36" s="14"/>
      <c r="LVX36" s="14"/>
      <c r="LVY36" s="14"/>
      <c r="LVZ36" s="14"/>
      <c r="LWA36" s="14"/>
      <c r="LWB36" s="14"/>
      <c r="LWC36" s="14"/>
      <c r="LWD36" s="14"/>
      <c r="LWE36" s="14"/>
      <c r="LWF36" s="14"/>
      <c r="LWG36" s="14"/>
      <c r="LWH36" s="14"/>
      <c r="LWI36" s="14"/>
      <c r="LWJ36" s="14"/>
      <c r="LWK36" s="14"/>
      <c r="LWL36" s="14"/>
      <c r="LWM36" s="14"/>
      <c r="LWN36" s="14"/>
      <c r="LWO36" s="14"/>
      <c r="LWP36" s="14"/>
      <c r="LWQ36" s="14"/>
      <c r="LWR36" s="14"/>
      <c r="LWS36" s="14"/>
      <c r="LWT36" s="14"/>
      <c r="LWU36" s="14"/>
      <c r="LWV36" s="14"/>
      <c r="LWW36" s="14"/>
      <c r="LWX36" s="14"/>
      <c r="LWY36" s="14"/>
      <c r="LWZ36" s="14"/>
      <c r="LXA36" s="14"/>
      <c r="LXB36" s="14"/>
      <c r="LXC36" s="14"/>
      <c r="LXD36" s="14"/>
      <c r="LXE36" s="14"/>
      <c r="LXF36" s="14"/>
      <c r="LXG36" s="14"/>
      <c r="LXH36" s="14"/>
      <c r="LXI36" s="14"/>
      <c r="LXJ36" s="14"/>
      <c r="LXK36" s="14"/>
      <c r="LXL36" s="14"/>
      <c r="LXM36" s="14"/>
      <c r="LXN36" s="14"/>
      <c r="LXO36" s="14"/>
      <c r="LXP36" s="14"/>
      <c r="LXQ36" s="14"/>
      <c r="LXR36" s="14"/>
      <c r="LXS36" s="14"/>
      <c r="LXT36" s="14"/>
      <c r="LXU36" s="14"/>
      <c r="LXV36" s="14"/>
      <c r="LXW36" s="14"/>
      <c r="LXX36" s="14"/>
      <c r="LXY36" s="14"/>
      <c r="LXZ36" s="14"/>
      <c r="LYA36" s="14"/>
      <c r="LYB36" s="14"/>
      <c r="LYC36" s="14"/>
      <c r="LYD36" s="14"/>
      <c r="LYE36" s="14"/>
      <c r="LYF36" s="14"/>
      <c r="LYG36" s="14"/>
      <c r="LYH36" s="14"/>
      <c r="LYI36" s="14"/>
      <c r="LYJ36" s="14"/>
      <c r="LYK36" s="14"/>
      <c r="LYL36" s="14"/>
      <c r="LYM36" s="14"/>
      <c r="LYN36" s="14"/>
      <c r="LYO36" s="14"/>
      <c r="LYP36" s="14"/>
      <c r="LYQ36" s="14"/>
      <c r="LYR36" s="14"/>
      <c r="LYS36" s="14"/>
      <c r="LYT36" s="14"/>
      <c r="LYU36" s="14"/>
      <c r="LYV36" s="14"/>
      <c r="LYW36" s="29"/>
      <c r="LYX36" s="14"/>
      <c r="LYY36" s="14"/>
      <c r="LYZ36" s="14"/>
      <c r="LZA36" s="14"/>
      <c r="LZB36" s="14"/>
      <c r="LZC36" s="14"/>
      <c r="LZD36" s="14"/>
      <c r="LZE36" s="14"/>
      <c r="LZF36" s="14"/>
      <c r="LZG36" s="14"/>
      <c r="LZH36" s="14"/>
      <c r="LZI36" s="14"/>
      <c r="LZJ36" s="14"/>
      <c r="LZK36" s="14"/>
      <c r="LZL36" s="14"/>
      <c r="LZM36" s="14"/>
      <c r="LZN36" s="14"/>
      <c r="LZO36" s="14"/>
      <c r="LZP36" s="14"/>
      <c r="LZQ36" s="14"/>
      <c r="LZR36" s="14"/>
      <c r="LZS36" s="14"/>
      <c r="LZT36" s="14"/>
      <c r="LZU36" s="14"/>
      <c r="LZV36" s="14"/>
      <c r="LZW36" s="14"/>
      <c r="LZX36" s="14"/>
      <c r="LZY36" s="14"/>
      <c r="LZZ36" s="14"/>
      <c r="MAA36" s="14"/>
      <c r="MAB36" s="14"/>
      <c r="MAC36" s="14"/>
      <c r="MAD36" s="14"/>
      <c r="MAE36" s="14"/>
      <c r="MAF36" s="14"/>
      <c r="MAG36" s="14"/>
      <c r="MAH36" s="14"/>
      <c r="MAI36" s="14"/>
      <c r="MAJ36" s="14"/>
      <c r="MAK36" s="14"/>
      <c r="MAL36" s="14"/>
      <c r="MAM36" s="14"/>
      <c r="MAN36" s="14"/>
      <c r="MAO36" s="14"/>
      <c r="MAP36" s="14"/>
      <c r="MAQ36" s="14"/>
      <c r="MAR36" s="14"/>
      <c r="MAS36" s="14"/>
      <c r="MAT36" s="14"/>
      <c r="MAU36" s="14"/>
      <c r="MAV36" s="14"/>
      <c r="MAW36" s="14"/>
      <c r="MAX36" s="14"/>
      <c r="MAY36" s="14"/>
      <c r="MAZ36" s="14"/>
      <c r="MBA36" s="14"/>
      <c r="MBB36" s="14"/>
      <c r="MBC36" s="14"/>
      <c r="MBD36" s="14"/>
      <c r="MBE36" s="14"/>
      <c r="MBF36" s="14"/>
      <c r="MBG36" s="14"/>
      <c r="MBH36" s="14"/>
      <c r="MBI36" s="14"/>
      <c r="MBJ36" s="14"/>
      <c r="MBK36" s="14"/>
      <c r="MBL36" s="14"/>
      <c r="MBM36" s="14"/>
      <c r="MBN36" s="14"/>
      <c r="MBO36" s="14"/>
      <c r="MBP36" s="14"/>
      <c r="MBQ36" s="14"/>
      <c r="MBR36" s="14"/>
      <c r="MBS36" s="14"/>
      <c r="MBT36" s="14"/>
      <c r="MBU36" s="14"/>
      <c r="MBV36" s="14"/>
      <c r="MBW36" s="14"/>
      <c r="MBX36" s="14"/>
      <c r="MBY36" s="14"/>
      <c r="MBZ36" s="14"/>
      <c r="MCA36" s="14"/>
      <c r="MCB36" s="14"/>
      <c r="MCC36" s="14"/>
      <c r="MCD36" s="14"/>
      <c r="MCE36" s="14"/>
      <c r="MCF36" s="14"/>
      <c r="MCG36" s="14"/>
      <c r="MCH36" s="14"/>
      <c r="MCI36" s="14"/>
      <c r="MCJ36" s="14"/>
      <c r="MCK36" s="14"/>
      <c r="MCL36" s="14"/>
      <c r="MCM36" s="14"/>
      <c r="MCN36" s="14"/>
      <c r="MCO36" s="14"/>
      <c r="MCP36" s="14"/>
      <c r="MCQ36" s="14"/>
      <c r="MCR36" s="14"/>
      <c r="MCS36" s="14"/>
      <c r="MCT36" s="14"/>
      <c r="MCU36" s="14"/>
      <c r="MCV36" s="14"/>
      <c r="MCW36" s="14"/>
      <c r="MCX36" s="14"/>
      <c r="MCY36" s="14"/>
      <c r="MCZ36" s="14"/>
      <c r="MDA36" s="14"/>
      <c r="MDB36" s="14"/>
      <c r="MDC36" s="14"/>
      <c r="MDD36" s="14"/>
      <c r="MDE36" s="14"/>
      <c r="MDF36" s="14"/>
      <c r="MDG36" s="14"/>
      <c r="MDH36" s="14"/>
      <c r="MDI36" s="14"/>
      <c r="MDJ36" s="14"/>
      <c r="MDK36" s="14"/>
      <c r="MDL36" s="14"/>
      <c r="MDM36" s="14"/>
      <c r="MDN36" s="14"/>
      <c r="MDO36" s="14"/>
      <c r="MDP36" s="14"/>
      <c r="MDQ36" s="14"/>
      <c r="MDR36" s="14"/>
      <c r="MDS36" s="14"/>
      <c r="MDT36" s="14"/>
      <c r="MDU36" s="14"/>
      <c r="MDV36" s="14"/>
      <c r="MDW36" s="14"/>
      <c r="MDX36" s="14"/>
      <c r="MDY36" s="14"/>
      <c r="MDZ36" s="14"/>
      <c r="MEA36" s="14"/>
      <c r="MEB36" s="14"/>
      <c r="MEC36" s="14"/>
      <c r="MED36" s="14"/>
      <c r="MEE36" s="14"/>
      <c r="MEF36" s="14"/>
      <c r="MEG36" s="14"/>
      <c r="MEH36" s="14"/>
      <c r="MEI36" s="14"/>
      <c r="MEJ36" s="14"/>
      <c r="MEK36" s="14"/>
      <c r="MEL36" s="14"/>
      <c r="MEM36" s="14"/>
      <c r="MEN36" s="14"/>
      <c r="MEO36" s="14"/>
      <c r="MEP36" s="14"/>
      <c r="MEQ36" s="14"/>
      <c r="MER36" s="14"/>
      <c r="MES36" s="14"/>
      <c r="MET36" s="14"/>
      <c r="MEU36" s="14"/>
      <c r="MEV36" s="14"/>
      <c r="MEW36" s="14"/>
      <c r="MEX36" s="14"/>
      <c r="MEY36" s="14"/>
      <c r="MEZ36" s="14"/>
      <c r="MFA36" s="14"/>
      <c r="MFB36" s="14"/>
      <c r="MFC36" s="14"/>
      <c r="MFD36" s="14"/>
      <c r="MFE36" s="14"/>
      <c r="MFF36" s="14"/>
      <c r="MFG36" s="14"/>
      <c r="MFH36" s="14"/>
      <c r="MFI36" s="14"/>
      <c r="MFJ36" s="14"/>
      <c r="MFK36" s="14"/>
      <c r="MFL36" s="14"/>
      <c r="MFM36" s="14"/>
      <c r="MFN36" s="14"/>
      <c r="MFO36" s="14"/>
      <c r="MFP36" s="14"/>
      <c r="MFQ36" s="14"/>
      <c r="MFR36" s="14"/>
      <c r="MFS36" s="14"/>
      <c r="MFT36" s="14"/>
      <c r="MFU36" s="14"/>
      <c r="MFV36" s="14"/>
      <c r="MFW36" s="14"/>
      <c r="MFX36" s="14"/>
      <c r="MFY36" s="14"/>
      <c r="MFZ36" s="14"/>
      <c r="MGA36" s="14"/>
      <c r="MGB36" s="14"/>
      <c r="MGC36" s="14"/>
      <c r="MGD36" s="14"/>
      <c r="MGE36" s="14"/>
      <c r="MGF36" s="14"/>
      <c r="MGG36" s="14"/>
      <c r="MGH36" s="14"/>
      <c r="MGI36" s="14"/>
      <c r="MGJ36" s="14"/>
      <c r="MGK36" s="14"/>
      <c r="MGL36" s="14"/>
      <c r="MGM36" s="14"/>
      <c r="MGN36" s="14"/>
      <c r="MGO36" s="14"/>
      <c r="MGP36" s="14"/>
      <c r="MGQ36" s="14"/>
      <c r="MGR36" s="14"/>
      <c r="MGS36" s="14"/>
      <c r="MGT36" s="14"/>
      <c r="MGU36" s="14"/>
      <c r="MGV36" s="14"/>
      <c r="MGW36" s="14"/>
      <c r="MGX36" s="14"/>
      <c r="MGY36" s="14"/>
      <c r="MGZ36" s="14"/>
      <c r="MHA36" s="14"/>
      <c r="MHB36" s="14"/>
      <c r="MHC36" s="14"/>
      <c r="MHD36" s="14"/>
      <c r="MHE36" s="14"/>
      <c r="MHF36" s="14"/>
      <c r="MHG36" s="14"/>
      <c r="MHH36" s="14"/>
      <c r="MHI36" s="14"/>
      <c r="MHJ36" s="14"/>
      <c r="MHK36" s="14"/>
      <c r="MHL36" s="14"/>
      <c r="MHM36" s="14"/>
      <c r="MHN36" s="14"/>
      <c r="MHO36" s="14"/>
      <c r="MHP36" s="14"/>
      <c r="MHQ36" s="14"/>
      <c r="MHR36" s="14"/>
      <c r="MHS36" s="14"/>
      <c r="MHT36" s="14"/>
      <c r="MHU36" s="14"/>
      <c r="MHV36" s="14"/>
      <c r="MHW36" s="14"/>
      <c r="MHX36" s="14"/>
      <c r="MHY36" s="14"/>
      <c r="MHZ36" s="14"/>
      <c r="MIA36" s="14"/>
      <c r="MIB36" s="14"/>
      <c r="MIC36" s="14"/>
      <c r="MID36" s="14"/>
      <c r="MIE36" s="14"/>
      <c r="MIF36" s="14"/>
      <c r="MIG36" s="14"/>
      <c r="MIH36" s="14"/>
      <c r="MII36" s="14"/>
      <c r="MIJ36" s="14"/>
      <c r="MIK36" s="14"/>
      <c r="MIL36" s="14"/>
      <c r="MIM36" s="14"/>
      <c r="MIN36" s="14"/>
      <c r="MIO36" s="14"/>
      <c r="MIP36" s="14"/>
      <c r="MIQ36" s="14"/>
      <c r="MIR36" s="14"/>
      <c r="MIS36" s="14"/>
      <c r="MIT36" s="14"/>
      <c r="MIU36" s="14"/>
      <c r="MIV36" s="14"/>
      <c r="MIW36" s="14"/>
      <c r="MIX36" s="14"/>
      <c r="MIY36" s="14"/>
      <c r="MIZ36" s="14"/>
      <c r="MJA36" s="14"/>
      <c r="MJB36" s="14"/>
      <c r="MJC36" s="14"/>
      <c r="MJD36" s="14"/>
      <c r="MJE36" s="14"/>
      <c r="MJF36" s="14"/>
      <c r="MJG36" s="14"/>
      <c r="MJH36" s="14"/>
      <c r="MJI36" s="14"/>
      <c r="MJJ36" s="14"/>
      <c r="MJK36" s="14"/>
      <c r="MJL36" s="14"/>
      <c r="MJM36" s="14"/>
      <c r="MJN36" s="14"/>
      <c r="MJO36" s="14"/>
      <c r="MJP36" s="14"/>
      <c r="MJQ36" s="14"/>
      <c r="MJR36" s="14"/>
      <c r="MJS36" s="14"/>
      <c r="MJT36" s="14"/>
      <c r="MJU36" s="14"/>
      <c r="MJV36" s="14"/>
      <c r="MJW36" s="14"/>
      <c r="MJX36" s="14"/>
      <c r="MJY36" s="14"/>
      <c r="MJZ36" s="14"/>
      <c r="MKA36" s="14"/>
      <c r="MKB36" s="14"/>
      <c r="MKC36" s="14"/>
      <c r="MKD36" s="14"/>
      <c r="MKE36" s="14"/>
      <c r="MKF36" s="14"/>
      <c r="MKG36" s="14"/>
      <c r="MKH36" s="14"/>
      <c r="MKI36" s="14"/>
      <c r="MKJ36" s="14"/>
      <c r="MKK36" s="14"/>
      <c r="MKL36" s="14"/>
      <c r="MKM36" s="14"/>
      <c r="MKN36" s="14"/>
      <c r="MKO36" s="14"/>
      <c r="MKP36" s="14"/>
      <c r="MKQ36" s="14"/>
      <c r="MKR36" s="14"/>
      <c r="MKS36" s="14"/>
      <c r="MKT36" s="14"/>
      <c r="MKU36" s="14"/>
      <c r="MKV36" s="14"/>
      <c r="MKW36" s="14"/>
      <c r="MKX36" s="14"/>
      <c r="MKY36" s="14"/>
      <c r="MKZ36" s="14"/>
      <c r="MLA36" s="14"/>
      <c r="MLB36" s="14"/>
      <c r="MLC36" s="14"/>
      <c r="MLD36" s="14"/>
      <c r="MLE36" s="14"/>
      <c r="MLF36" s="14"/>
      <c r="MLG36" s="14"/>
      <c r="MLH36" s="14"/>
      <c r="MLI36" s="14"/>
      <c r="MLJ36" s="14"/>
      <c r="MLK36" s="14"/>
      <c r="MLL36" s="14"/>
      <c r="MLM36" s="14"/>
      <c r="MLN36" s="14"/>
      <c r="MLO36" s="14"/>
      <c r="MLP36" s="14"/>
      <c r="MLQ36" s="14"/>
      <c r="MLR36" s="14"/>
      <c r="MLS36" s="14"/>
      <c r="MLT36" s="14"/>
      <c r="MLU36" s="14"/>
      <c r="MLV36" s="14"/>
      <c r="MLW36" s="14"/>
      <c r="MLX36" s="14"/>
      <c r="MLY36" s="14"/>
      <c r="MLZ36" s="14"/>
      <c r="MMA36" s="14"/>
      <c r="MMB36" s="14"/>
      <c r="MMC36" s="14"/>
      <c r="MMD36" s="14"/>
      <c r="MME36" s="14"/>
      <c r="MMF36" s="14"/>
      <c r="MMG36" s="14"/>
      <c r="MMH36" s="14"/>
      <c r="MMI36" s="14"/>
      <c r="MMJ36" s="14"/>
      <c r="MMK36" s="14"/>
      <c r="MML36" s="14"/>
      <c r="MMM36" s="14"/>
      <c r="MMN36" s="14"/>
      <c r="MMO36" s="14"/>
      <c r="MMP36" s="14"/>
      <c r="MMQ36" s="14"/>
      <c r="MMR36" s="14"/>
      <c r="MMS36" s="14"/>
      <c r="MMT36" s="14"/>
      <c r="MMU36" s="14"/>
      <c r="MMV36" s="14"/>
      <c r="MMW36" s="14"/>
      <c r="MMX36" s="14"/>
      <c r="MMY36" s="29"/>
      <c r="MMZ36" s="14"/>
      <c r="MNA36" s="14"/>
      <c r="MNB36" s="14"/>
      <c r="MNC36" s="14"/>
      <c r="MND36" s="14"/>
      <c r="MNE36" s="14"/>
      <c r="MNF36" s="14"/>
      <c r="MNG36" s="14"/>
      <c r="MNH36" s="14"/>
      <c r="MNI36" s="14"/>
      <c r="MNJ36" s="14"/>
      <c r="MNK36" s="14"/>
      <c r="MNL36" s="14"/>
      <c r="MNM36" s="14"/>
      <c r="MNN36" s="14"/>
      <c r="MNO36" s="14"/>
      <c r="MNP36" s="14"/>
      <c r="MNQ36" s="14"/>
      <c r="MNR36" s="14"/>
      <c r="MNS36" s="14"/>
      <c r="MNT36" s="14"/>
      <c r="MNU36" s="14"/>
      <c r="MNV36" s="14"/>
      <c r="MNW36" s="14"/>
      <c r="MNX36" s="14"/>
      <c r="MNY36" s="14"/>
      <c r="MNZ36" s="14"/>
      <c r="MOA36" s="14"/>
      <c r="MOB36" s="14"/>
      <c r="MOC36" s="14"/>
      <c r="MOD36" s="14"/>
      <c r="MOE36" s="14"/>
      <c r="MOF36" s="14"/>
      <c r="MOG36" s="14"/>
      <c r="MOH36" s="14"/>
      <c r="MOI36" s="14"/>
      <c r="MOJ36" s="14"/>
      <c r="MOK36" s="14"/>
      <c r="MOL36" s="14"/>
      <c r="MOM36" s="14"/>
      <c r="MON36" s="14"/>
      <c r="MOO36" s="14"/>
      <c r="MOP36" s="14"/>
      <c r="MOQ36" s="14"/>
      <c r="MOR36" s="14"/>
      <c r="MOS36" s="14"/>
      <c r="MOT36" s="14"/>
      <c r="MOU36" s="14"/>
      <c r="MOV36" s="14"/>
      <c r="MOW36" s="14"/>
      <c r="MOX36" s="14"/>
      <c r="MOY36" s="14"/>
      <c r="MOZ36" s="14"/>
      <c r="MPA36" s="14"/>
      <c r="MPB36" s="14"/>
      <c r="MPC36" s="14"/>
      <c r="MPD36" s="14"/>
      <c r="MPE36" s="14"/>
      <c r="MPF36" s="14"/>
      <c r="MPG36" s="14"/>
      <c r="MPH36" s="14"/>
      <c r="MPI36" s="14"/>
      <c r="MPJ36" s="14"/>
      <c r="MPK36" s="14"/>
      <c r="MPL36" s="14"/>
      <c r="MPM36" s="14"/>
      <c r="MPN36" s="14"/>
      <c r="MPO36" s="14"/>
      <c r="MPP36" s="14"/>
      <c r="MPQ36" s="14"/>
      <c r="MPR36" s="14"/>
      <c r="MPS36" s="14"/>
      <c r="MPT36" s="14"/>
      <c r="MPU36" s="14"/>
      <c r="MPV36" s="14"/>
      <c r="MPW36" s="14"/>
      <c r="MPX36" s="14"/>
      <c r="MPY36" s="14"/>
      <c r="MPZ36" s="14"/>
      <c r="MQA36" s="14"/>
      <c r="MQB36" s="14"/>
      <c r="MQC36" s="14"/>
      <c r="MQD36" s="14"/>
      <c r="MQE36" s="14"/>
      <c r="MQF36" s="14"/>
      <c r="MQG36" s="14"/>
      <c r="MQH36" s="14"/>
      <c r="MQI36" s="14"/>
      <c r="MQJ36" s="14"/>
      <c r="MQK36" s="14"/>
      <c r="MQL36" s="14"/>
      <c r="MQM36" s="14"/>
      <c r="MQN36" s="14"/>
      <c r="MQO36" s="14"/>
      <c r="MQP36" s="14"/>
      <c r="MQQ36" s="14"/>
      <c r="MQR36" s="14"/>
      <c r="MQS36" s="14"/>
      <c r="MQT36" s="14"/>
      <c r="MQU36" s="14"/>
      <c r="MQV36" s="14"/>
      <c r="MQW36" s="14"/>
      <c r="MQX36" s="14"/>
      <c r="MQY36" s="14"/>
      <c r="MQZ36" s="14"/>
      <c r="MRA36" s="14"/>
      <c r="MRB36" s="14"/>
      <c r="MRC36" s="14"/>
      <c r="MRD36" s="14"/>
      <c r="MRE36" s="14"/>
      <c r="MRF36" s="14"/>
      <c r="MRG36" s="14"/>
      <c r="MRH36" s="14"/>
      <c r="MRI36" s="14"/>
      <c r="MRJ36" s="14"/>
      <c r="MRK36" s="14"/>
      <c r="MRL36" s="14"/>
      <c r="MRM36" s="14"/>
      <c r="MRN36" s="14"/>
      <c r="MRO36" s="14"/>
      <c r="MRP36" s="14"/>
      <c r="MRQ36" s="14"/>
      <c r="MRR36" s="14"/>
      <c r="MRS36" s="14"/>
      <c r="MRT36" s="14"/>
      <c r="MRU36" s="14"/>
      <c r="MRV36" s="14"/>
      <c r="MRW36" s="14"/>
      <c r="MRX36" s="14"/>
      <c r="MRY36" s="14"/>
      <c r="MRZ36" s="14"/>
      <c r="MSA36" s="14"/>
      <c r="MSB36" s="14"/>
      <c r="MSC36" s="14"/>
      <c r="MSD36" s="14"/>
      <c r="MSE36" s="14"/>
      <c r="MSF36" s="14"/>
      <c r="MSG36" s="14"/>
      <c r="MSH36" s="14"/>
      <c r="MSI36" s="14"/>
      <c r="MSJ36" s="14"/>
      <c r="MSK36" s="14"/>
      <c r="MSL36" s="14"/>
      <c r="MSM36" s="14"/>
      <c r="MSN36" s="14"/>
      <c r="MSO36" s="14"/>
      <c r="MSP36" s="14"/>
      <c r="MSQ36" s="14"/>
      <c r="MSR36" s="14"/>
      <c r="MSS36" s="14"/>
      <c r="MST36" s="14"/>
      <c r="MSU36" s="14"/>
      <c r="MSV36" s="14"/>
      <c r="MSW36" s="14"/>
      <c r="MSX36" s="14"/>
      <c r="MSY36" s="14"/>
      <c r="MSZ36" s="14"/>
      <c r="MTA36" s="14"/>
      <c r="MTB36" s="14"/>
      <c r="MTC36" s="14"/>
      <c r="MTD36" s="14"/>
      <c r="MTE36" s="14"/>
      <c r="MTF36" s="14"/>
      <c r="MTG36" s="14"/>
      <c r="MTH36" s="14"/>
      <c r="MTI36" s="14"/>
      <c r="MTJ36" s="14"/>
      <c r="MTK36" s="14"/>
      <c r="MTL36" s="14"/>
      <c r="MTM36" s="14"/>
      <c r="MTN36" s="14"/>
      <c r="MTO36" s="14"/>
      <c r="MTP36" s="14"/>
      <c r="MTQ36" s="14"/>
      <c r="MTR36" s="14"/>
      <c r="MTS36" s="14"/>
      <c r="MTT36" s="14"/>
      <c r="MTU36" s="14"/>
      <c r="MTV36" s="14"/>
      <c r="MTW36" s="14"/>
      <c r="MTX36" s="14"/>
      <c r="MTY36" s="14"/>
      <c r="MTZ36" s="14"/>
      <c r="MUA36" s="14"/>
      <c r="MUB36" s="14"/>
      <c r="MUC36" s="14"/>
      <c r="MUD36" s="14"/>
      <c r="MUE36" s="14"/>
      <c r="MUF36" s="14"/>
      <c r="MUG36" s="14"/>
      <c r="MUH36" s="14"/>
      <c r="MUI36" s="14"/>
      <c r="MUJ36" s="14"/>
      <c r="MUK36" s="14"/>
      <c r="MUL36" s="14"/>
      <c r="MUM36" s="14"/>
      <c r="MUN36" s="14"/>
      <c r="MUO36" s="14"/>
      <c r="MUP36" s="14"/>
      <c r="MUQ36" s="14"/>
      <c r="MUR36" s="14"/>
      <c r="MUS36" s="14"/>
      <c r="MUT36" s="14"/>
      <c r="MUU36" s="14"/>
      <c r="MUV36" s="14"/>
      <c r="MUW36" s="14"/>
      <c r="MUX36" s="14"/>
      <c r="MUY36" s="14"/>
      <c r="MUZ36" s="14"/>
      <c r="MVA36" s="14"/>
      <c r="MVB36" s="14"/>
      <c r="MVC36" s="14"/>
      <c r="MVD36" s="14"/>
      <c r="MVE36" s="14"/>
      <c r="MVF36" s="14"/>
      <c r="MVG36" s="14"/>
      <c r="MVH36" s="14"/>
      <c r="MVI36" s="14"/>
      <c r="MVJ36" s="14"/>
      <c r="MVK36" s="14"/>
      <c r="MVL36" s="14"/>
      <c r="MVM36" s="14"/>
      <c r="MVN36" s="14"/>
      <c r="MVO36" s="14"/>
      <c r="MVP36" s="14"/>
      <c r="MVQ36" s="14"/>
      <c r="MVR36" s="14"/>
      <c r="MVS36" s="14"/>
      <c r="MVT36" s="14"/>
      <c r="MVU36" s="14"/>
      <c r="MVV36" s="14"/>
      <c r="MVW36" s="14"/>
      <c r="MVX36" s="14"/>
      <c r="MVY36" s="14"/>
      <c r="MVZ36" s="14"/>
      <c r="MWA36" s="14"/>
      <c r="MWB36" s="14"/>
      <c r="MWC36" s="14"/>
      <c r="MWD36" s="14"/>
      <c r="MWE36" s="14"/>
      <c r="MWF36" s="14"/>
      <c r="MWG36" s="14"/>
      <c r="MWH36" s="14"/>
      <c r="MWI36" s="14"/>
      <c r="MWJ36" s="14"/>
      <c r="MWK36" s="14"/>
      <c r="MWL36" s="14"/>
      <c r="MWM36" s="14"/>
      <c r="MWN36" s="14"/>
      <c r="MWO36" s="14"/>
      <c r="MWP36" s="14"/>
      <c r="MWQ36" s="14"/>
      <c r="MWR36" s="14"/>
      <c r="MWS36" s="14"/>
      <c r="MWT36" s="14"/>
      <c r="MWU36" s="14"/>
      <c r="MWV36" s="14"/>
      <c r="MWW36" s="14"/>
      <c r="MWX36" s="14"/>
      <c r="MWY36" s="14"/>
      <c r="MWZ36" s="14"/>
      <c r="MXA36" s="14"/>
      <c r="MXB36" s="14"/>
      <c r="MXC36" s="14"/>
      <c r="MXD36" s="14"/>
      <c r="MXE36" s="14"/>
      <c r="MXF36" s="14"/>
      <c r="MXG36" s="14"/>
      <c r="MXH36" s="14"/>
      <c r="MXI36" s="14"/>
      <c r="MXJ36" s="14"/>
      <c r="MXK36" s="14"/>
      <c r="MXL36" s="14"/>
      <c r="MXM36" s="14"/>
      <c r="MXN36" s="14"/>
      <c r="MXO36" s="14"/>
      <c r="MXP36" s="14"/>
      <c r="MXQ36" s="14"/>
      <c r="MXR36" s="14"/>
      <c r="MXS36" s="14"/>
      <c r="MXT36" s="14"/>
      <c r="MXU36" s="14"/>
      <c r="MXV36" s="14"/>
      <c r="MXW36" s="14"/>
      <c r="MXX36" s="14"/>
      <c r="MXY36" s="14"/>
      <c r="MXZ36" s="14"/>
      <c r="MYA36" s="14"/>
      <c r="MYB36" s="14"/>
      <c r="MYC36" s="14"/>
      <c r="MYD36" s="14"/>
      <c r="MYE36" s="14"/>
      <c r="MYF36" s="14"/>
      <c r="MYG36" s="14"/>
      <c r="MYH36" s="14"/>
      <c r="MYI36" s="14"/>
      <c r="MYJ36" s="14"/>
      <c r="MYK36" s="14"/>
      <c r="MYL36" s="14"/>
      <c r="MYM36" s="14"/>
      <c r="MYN36" s="14"/>
      <c r="MYO36" s="14"/>
      <c r="MYP36" s="14"/>
      <c r="MYQ36" s="14"/>
      <c r="MYR36" s="14"/>
      <c r="MYS36" s="14"/>
      <c r="MYT36" s="14"/>
      <c r="MYU36" s="14"/>
      <c r="MYV36" s="14"/>
      <c r="MYW36" s="14"/>
      <c r="MYX36" s="14"/>
      <c r="MYY36" s="14"/>
      <c r="MYZ36" s="14"/>
      <c r="MZA36" s="14"/>
      <c r="MZB36" s="14"/>
      <c r="MZC36" s="14"/>
      <c r="MZD36" s="14"/>
      <c r="MZE36" s="14"/>
      <c r="MZF36" s="14"/>
      <c r="MZG36" s="14"/>
      <c r="MZH36" s="14"/>
      <c r="MZI36" s="14"/>
      <c r="MZJ36" s="14"/>
      <c r="MZK36" s="14"/>
      <c r="MZL36" s="14"/>
      <c r="MZM36" s="14"/>
      <c r="MZN36" s="14"/>
      <c r="MZO36" s="14"/>
      <c r="MZP36" s="14"/>
      <c r="MZQ36" s="14"/>
      <c r="MZR36" s="14"/>
      <c r="MZS36" s="14"/>
      <c r="MZT36" s="14"/>
      <c r="MZU36" s="14"/>
      <c r="MZV36" s="14"/>
      <c r="MZW36" s="14"/>
      <c r="MZX36" s="14"/>
      <c r="MZY36" s="14"/>
      <c r="MZZ36" s="14"/>
      <c r="NAA36" s="14"/>
      <c r="NAB36" s="14"/>
      <c r="NAC36" s="14"/>
      <c r="NAD36" s="14"/>
      <c r="NAE36" s="14"/>
      <c r="NAF36" s="14"/>
      <c r="NAG36" s="14"/>
      <c r="NAH36" s="14"/>
      <c r="NAI36" s="14"/>
      <c r="NAJ36" s="14"/>
      <c r="NAK36" s="14"/>
      <c r="NAL36" s="14"/>
      <c r="NAM36" s="14"/>
      <c r="NAN36" s="14"/>
      <c r="NAO36" s="14"/>
      <c r="NAP36" s="14"/>
      <c r="NAQ36" s="14"/>
      <c r="NAR36" s="14"/>
      <c r="NAS36" s="14"/>
      <c r="NAT36" s="14"/>
      <c r="NAU36" s="14"/>
      <c r="NAV36" s="14"/>
      <c r="NAW36" s="14"/>
      <c r="NAX36" s="14"/>
      <c r="NAY36" s="14"/>
      <c r="NAZ36" s="14"/>
      <c r="NBA36" s="29"/>
      <c r="NBB36" s="14"/>
      <c r="NBC36" s="14"/>
      <c r="NBD36" s="14"/>
      <c r="NBE36" s="14"/>
      <c r="NBF36" s="14"/>
      <c r="NBG36" s="14"/>
      <c r="NBH36" s="14"/>
      <c r="NBI36" s="14"/>
      <c r="NBJ36" s="14"/>
      <c r="NBK36" s="14"/>
      <c r="NBL36" s="14"/>
      <c r="NBM36" s="14"/>
      <c r="NBN36" s="14"/>
      <c r="NBO36" s="14"/>
      <c r="NBP36" s="14"/>
      <c r="NBQ36" s="14"/>
      <c r="NBR36" s="14"/>
      <c r="NBS36" s="14"/>
      <c r="NBT36" s="14"/>
      <c r="NBU36" s="14"/>
      <c r="NBV36" s="14"/>
      <c r="NBW36" s="14"/>
      <c r="NBX36" s="14"/>
      <c r="NBY36" s="14"/>
      <c r="NBZ36" s="14"/>
      <c r="NCA36" s="14"/>
      <c r="NCB36" s="14"/>
      <c r="NCC36" s="14"/>
      <c r="NCD36" s="14"/>
      <c r="NCE36" s="14"/>
      <c r="NCF36" s="14"/>
      <c r="NCG36" s="14"/>
      <c r="NCH36" s="14"/>
      <c r="NCI36" s="14"/>
      <c r="NCJ36" s="14"/>
      <c r="NCK36" s="14"/>
      <c r="NCL36" s="14"/>
      <c r="NCM36" s="14"/>
      <c r="NCN36" s="14"/>
      <c r="NCO36" s="14"/>
      <c r="NCP36" s="14"/>
      <c r="NCQ36" s="14"/>
      <c r="NCR36" s="14"/>
      <c r="NCS36" s="14"/>
      <c r="NCT36" s="14"/>
      <c r="NCU36" s="14"/>
      <c r="NCV36" s="14"/>
      <c r="NCW36" s="14"/>
      <c r="NCX36" s="14"/>
      <c r="NCY36" s="14"/>
      <c r="NCZ36" s="14"/>
      <c r="NDA36" s="14"/>
      <c r="NDB36" s="14"/>
      <c r="NDC36" s="14"/>
      <c r="NDD36" s="14"/>
      <c r="NDE36" s="14"/>
      <c r="NDF36" s="14"/>
      <c r="NDG36" s="14"/>
      <c r="NDH36" s="14"/>
      <c r="NDI36" s="14"/>
      <c r="NDJ36" s="14"/>
      <c r="NDK36" s="14"/>
      <c r="NDL36" s="14"/>
      <c r="NDM36" s="14"/>
      <c r="NDN36" s="14"/>
      <c r="NDO36" s="14"/>
      <c r="NDP36" s="14"/>
      <c r="NDQ36" s="14"/>
      <c r="NDR36" s="14"/>
      <c r="NDS36" s="14"/>
      <c r="NDT36" s="14"/>
      <c r="NDU36" s="14"/>
      <c r="NDV36" s="14"/>
      <c r="NDW36" s="14"/>
      <c r="NDX36" s="14"/>
      <c r="NDY36" s="14"/>
      <c r="NDZ36" s="14"/>
      <c r="NEA36" s="14"/>
      <c r="NEB36" s="14"/>
      <c r="NEC36" s="14"/>
      <c r="NED36" s="14"/>
      <c r="NEE36" s="14"/>
      <c r="NEF36" s="14"/>
      <c r="NEG36" s="14"/>
      <c r="NEH36" s="14"/>
      <c r="NEI36" s="14"/>
      <c r="NEJ36" s="14"/>
      <c r="NEK36" s="14"/>
      <c r="NEL36" s="14"/>
      <c r="NEM36" s="14"/>
      <c r="NEN36" s="14"/>
      <c r="NEO36" s="14"/>
      <c r="NEP36" s="14"/>
      <c r="NEQ36" s="14"/>
      <c r="NER36" s="14"/>
      <c r="NES36" s="14"/>
      <c r="NET36" s="14"/>
      <c r="NEU36" s="14"/>
      <c r="NEV36" s="14"/>
      <c r="NEW36" s="14"/>
      <c r="NEX36" s="14"/>
      <c r="NEY36" s="14"/>
      <c r="NEZ36" s="14"/>
      <c r="NFA36" s="14"/>
      <c r="NFB36" s="14"/>
      <c r="NFC36" s="14"/>
      <c r="NFD36" s="14"/>
      <c r="NFE36" s="14"/>
      <c r="NFF36" s="14"/>
      <c r="NFG36" s="14"/>
      <c r="NFH36" s="14"/>
      <c r="NFI36" s="14"/>
      <c r="NFJ36" s="14"/>
      <c r="NFK36" s="14"/>
      <c r="NFL36" s="14"/>
      <c r="NFM36" s="14"/>
      <c r="NFN36" s="14"/>
      <c r="NFO36" s="14"/>
      <c r="NFP36" s="14"/>
      <c r="NFQ36" s="14"/>
      <c r="NFR36" s="14"/>
      <c r="NFS36" s="14"/>
      <c r="NFT36" s="14"/>
      <c r="NFU36" s="14"/>
      <c r="NFV36" s="14"/>
      <c r="NFW36" s="14"/>
      <c r="NFX36" s="14"/>
      <c r="NFY36" s="14"/>
      <c r="NFZ36" s="14"/>
      <c r="NGA36" s="14"/>
      <c r="NGB36" s="14"/>
      <c r="NGC36" s="14"/>
      <c r="NGD36" s="14"/>
      <c r="NGE36" s="14"/>
      <c r="NGF36" s="14"/>
      <c r="NGG36" s="14"/>
      <c r="NGH36" s="14"/>
      <c r="NGI36" s="14"/>
      <c r="NGJ36" s="14"/>
      <c r="NGK36" s="14"/>
      <c r="NGL36" s="14"/>
      <c r="NGM36" s="14"/>
      <c r="NGN36" s="14"/>
      <c r="NGO36" s="14"/>
      <c r="NGP36" s="14"/>
      <c r="NGQ36" s="14"/>
      <c r="NGR36" s="14"/>
      <c r="NGS36" s="14"/>
      <c r="NGT36" s="14"/>
      <c r="NGU36" s="14"/>
      <c r="NGV36" s="14"/>
      <c r="NGW36" s="14"/>
      <c r="NGX36" s="14"/>
      <c r="NGY36" s="14"/>
      <c r="NGZ36" s="14"/>
      <c r="NHA36" s="14"/>
      <c r="NHB36" s="14"/>
      <c r="NHC36" s="14"/>
      <c r="NHD36" s="14"/>
      <c r="NHE36" s="14"/>
      <c r="NHF36" s="14"/>
      <c r="NHG36" s="14"/>
      <c r="NHH36" s="14"/>
      <c r="NHI36" s="14"/>
      <c r="NHJ36" s="14"/>
      <c r="NHK36" s="14"/>
      <c r="NHL36" s="14"/>
      <c r="NHM36" s="14"/>
      <c r="NHN36" s="14"/>
      <c r="NHO36" s="14"/>
      <c r="NHP36" s="14"/>
      <c r="NHQ36" s="14"/>
      <c r="NHR36" s="14"/>
      <c r="NHS36" s="14"/>
      <c r="NHT36" s="14"/>
      <c r="NHU36" s="14"/>
      <c r="NHV36" s="14"/>
      <c r="NHW36" s="14"/>
      <c r="NHX36" s="14"/>
      <c r="NHY36" s="14"/>
      <c r="NHZ36" s="14"/>
      <c r="NIA36" s="14"/>
      <c r="NIB36" s="14"/>
      <c r="NIC36" s="14"/>
      <c r="NID36" s="14"/>
      <c r="NIE36" s="14"/>
      <c r="NIF36" s="14"/>
      <c r="NIG36" s="14"/>
      <c r="NIH36" s="14"/>
      <c r="NII36" s="14"/>
      <c r="NIJ36" s="14"/>
      <c r="NIK36" s="14"/>
      <c r="NIL36" s="14"/>
      <c r="NIM36" s="14"/>
      <c r="NIN36" s="14"/>
      <c r="NIO36" s="14"/>
      <c r="NIP36" s="14"/>
      <c r="NIQ36" s="14"/>
      <c r="NIR36" s="14"/>
      <c r="NIS36" s="14"/>
      <c r="NIT36" s="14"/>
      <c r="NIU36" s="14"/>
      <c r="NIV36" s="14"/>
      <c r="NIW36" s="14"/>
      <c r="NIX36" s="14"/>
      <c r="NIY36" s="14"/>
      <c r="NIZ36" s="14"/>
      <c r="NJA36" s="14"/>
      <c r="NJB36" s="14"/>
      <c r="NJC36" s="14"/>
      <c r="NJD36" s="14"/>
      <c r="NJE36" s="14"/>
      <c r="NJF36" s="14"/>
      <c r="NJG36" s="14"/>
      <c r="NJH36" s="14"/>
      <c r="NJI36" s="14"/>
      <c r="NJJ36" s="14"/>
      <c r="NJK36" s="14"/>
      <c r="NJL36" s="14"/>
      <c r="NJM36" s="14"/>
      <c r="NJN36" s="14"/>
      <c r="NJO36" s="14"/>
      <c r="NJP36" s="14"/>
      <c r="NJQ36" s="14"/>
      <c r="NJR36" s="14"/>
      <c r="NJS36" s="14"/>
      <c r="NJT36" s="14"/>
      <c r="NJU36" s="14"/>
      <c r="NJV36" s="14"/>
      <c r="NJW36" s="14"/>
      <c r="NJX36" s="14"/>
      <c r="NJY36" s="14"/>
      <c r="NJZ36" s="14"/>
      <c r="NKA36" s="14"/>
      <c r="NKB36" s="14"/>
      <c r="NKC36" s="14"/>
      <c r="NKD36" s="14"/>
      <c r="NKE36" s="14"/>
      <c r="NKF36" s="14"/>
      <c r="NKG36" s="14"/>
      <c r="NKH36" s="14"/>
      <c r="NKI36" s="14"/>
      <c r="NKJ36" s="14"/>
      <c r="NKK36" s="14"/>
      <c r="NKL36" s="14"/>
      <c r="NKM36" s="14"/>
      <c r="NKN36" s="14"/>
      <c r="NKO36" s="14"/>
      <c r="NKP36" s="14"/>
      <c r="NKQ36" s="14"/>
      <c r="NKR36" s="14"/>
      <c r="NKS36" s="14"/>
      <c r="NKT36" s="14"/>
      <c r="NKU36" s="14"/>
      <c r="NKV36" s="14"/>
      <c r="NKW36" s="14"/>
      <c r="NKX36" s="14"/>
      <c r="NKY36" s="14"/>
      <c r="NKZ36" s="14"/>
      <c r="NLA36" s="14"/>
      <c r="NLB36" s="14"/>
      <c r="NLC36" s="14"/>
      <c r="NLD36" s="14"/>
      <c r="NLE36" s="14"/>
      <c r="NLF36" s="14"/>
      <c r="NLG36" s="14"/>
      <c r="NLH36" s="14"/>
      <c r="NLI36" s="14"/>
      <c r="NLJ36" s="14"/>
      <c r="NLK36" s="14"/>
      <c r="NLL36" s="14"/>
      <c r="NLM36" s="14"/>
      <c r="NLN36" s="14"/>
      <c r="NLO36" s="14"/>
      <c r="NLP36" s="14"/>
      <c r="NLQ36" s="14"/>
      <c r="NLR36" s="14"/>
      <c r="NLS36" s="14"/>
      <c r="NLT36" s="14"/>
      <c r="NLU36" s="14"/>
      <c r="NLV36" s="14"/>
      <c r="NLW36" s="14"/>
      <c r="NLX36" s="14"/>
      <c r="NLY36" s="14"/>
      <c r="NLZ36" s="14"/>
      <c r="NMA36" s="14"/>
      <c r="NMB36" s="14"/>
      <c r="NMC36" s="14"/>
      <c r="NMD36" s="14"/>
      <c r="NME36" s="14"/>
      <c r="NMF36" s="14"/>
      <c r="NMG36" s="14"/>
      <c r="NMH36" s="14"/>
      <c r="NMI36" s="14"/>
      <c r="NMJ36" s="14"/>
      <c r="NMK36" s="14"/>
      <c r="NML36" s="14"/>
      <c r="NMM36" s="14"/>
      <c r="NMN36" s="14"/>
      <c r="NMO36" s="14"/>
      <c r="NMP36" s="14"/>
      <c r="NMQ36" s="14"/>
      <c r="NMR36" s="14"/>
      <c r="NMS36" s="14"/>
      <c r="NMT36" s="14"/>
      <c r="NMU36" s="14"/>
      <c r="NMV36" s="14"/>
      <c r="NMW36" s="14"/>
      <c r="NMX36" s="14"/>
      <c r="NMY36" s="14"/>
      <c r="NMZ36" s="14"/>
      <c r="NNA36" s="14"/>
      <c r="NNB36" s="14"/>
      <c r="NNC36" s="14"/>
      <c r="NND36" s="14"/>
      <c r="NNE36" s="14"/>
      <c r="NNF36" s="14"/>
      <c r="NNG36" s="14"/>
      <c r="NNH36" s="14"/>
      <c r="NNI36" s="14"/>
      <c r="NNJ36" s="14"/>
      <c r="NNK36" s="14"/>
      <c r="NNL36" s="14"/>
      <c r="NNM36" s="14"/>
      <c r="NNN36" s="14"/>
      <c r="NNO36" s="14"/>
      <c r="NNP36" s="14"/>
      <c r="NNQ36" s="14"/>
      <c r="NNR36" s="14"/>
      <c r="NNS36" s="14"/>
      <c r="NNT36" s="14"/>
      <c r="NNU36" s="14"/>
      <c r="NNV36" s="14"/>
      <c r="NNW36" s="14"/>
      <c r="NNX36" s="14"/>
      <c r="NNY36" s="14"/>
      <c r="NNZ36" s="14"/>
      <c r="NOA36" s="14"/>
      <c r="NOB36" s="14"/>
      <c r="NOC36" s="14"/>
      <c r="NOD36" s="14"/>
      <c r="NOE36" s="14"/>
      <c r="NOF36" s="14"/>
      <c r="NOG36" s="14"/>
      <c r="NOH36" s="14"/>
      <c r="NOI36" s="14"/>
      <c r="NOJ36" s="14"/>
      <c r="NOK36" s="14"/>
      <c r="NOL36" s="14"/>
      <c r="NOM36" s="14"/>
      <c r="NON36" s="14"/>
      <c r="NOO36" s="14"/>
      <c r="NOP36" s="14"/>
      <c r="NOQ36" s="14"/>
      <c r="NOR36" s="14"/>
      <c r="NOS36" s="14"/>
      <c r="NOT36" s="14"/>
      <c r="NOU36" s="14"/>
      <c r="NOV36" s="14"/>
      <c r="NOW36" s="14"/>
      <c r="NOX36" s="14"/>
      <c r="NOY36" s="14"/>
      <c r="NOZ36" s="14"/>
      <c r="NPA36" s="14"/>
      <c r="NPB36" s="14"/>
      <c r="NPC36" s="29"/>
      <c r="NPD36" s="14"/>
      <c r="NPE36" s="14"/>
      <c r="NPF36" s="14"/>
      <c r="NPG36" s="14"/>
      <c r="NPH36" s="14"/>
      <c r="NPI36" s="14"/>
      <c r="NPJ36" s="14"/>
      <c r="NPK36" s="14"/>
      <c r="NPL36" s="14"/>
      <c r="NPM36" s="14"/>
      <c r="NPN36" s="14"/>
      <c r="NPO36" s="14"/>
      <c r="NPP36" s="14"/>
      <c r="NPQ36" s="14"/>
      <c r="NPR36" s="14"/>
      <c r="NPS36" s="14"/>
      <c r="NPT36" s="14"/>
      <c r="NPU36" s="14"/>
      <c r="NPV36" s="14"/>
      <c r="NPW36" s="14"/>
      <c r="NPX36" s="14"/>
      <c r="NPY36" s="14"/>
      <c r="NPZ36" s="14"/>
      <c r="NQA36" s="14"/>
      <c r="NQB36" s="14"/>
      <c r="NQC36" s="14"/>
      <c r="NQD36" s="14"/>
      <c r="NQE36" s="14"/>
      <c r="NQF36" s="14"/>
      <c r="NQG36" s="14"/>
      <c r="NQH36" s="14"/>
      <c r="NQI36" s="14"/>
      <c r="NQJ36" s="14"/>
      <c r="NQK36" s="14"/>
      <c r="NQL36" s="14"/>
      <c r="NQM36" s="14"/>
      <c r="NQN36" s="14"/>
      <c r="NQO36" s="14"/>
      <c r="NQP36" s="14"/>
      <c r="NQQ36" s="14"/>
      <c r="NQR36" s="14"/>
      <c r="NQS36" s="14"/>
      <c r="NQT36" s="14"/>
      <c r="NQU36" s="14"/>
      <c r="NQV36" s="14"/>
      <c r="NQW36" s="14"/>
      <c r="NQX36" s="14"/>
      <c r="NQY36" s="14"/>
      <c r="NQZ36" s="14"/>
      <c r="NRA36" s="14"/>
      <c r="NRB36" s="14"/>
      <c r="NRC36" s="14"/>
      <c r="NRD36" s="14"/>
      <c r="NRE36" s="14"/>
      <c r="NRF36" s="14"/>
      <c r="NRG36" s="14"/>
      <c r="NRH36" s="14"/>
      <c r="NRI36" s="14"/>
      <c r="NRJ36" s="14"/>
      <c r="NRK36" s="14"/>
      <c r="NRL36" s="14"/>
      <c r="NRM36" s="14"/>
      <c r="NRN36" s="14"/>
      <c r="NRO36" s="14"/>
      <c r="NRP36" s="14"/>
      <c r="NRQ36" s="14"/>
      <c r="NRR36" s="14"/>
      <c r="NRS36" s="14"/>
      <c r="NRT36" s="14"/>
      <c r="NRU36" s="14"/>
      <c r="NRV36" s="14"/>
      <c r="NRW36" s="14"/>
      <c r="NRX36" s="14"/>
      <c r="NRY36" s="14"/>
      <c r="NRZ36" s="14"/>
      <c r="NSA36" s="14"/>
      <c r="NSB36" s="14"/>
      <c r="NSC36" s="14"/>
      <c r="NSD36" s="14"/>
      <c r="NSE36" s="14"/>
      <c r="NSF36" s="14"/>
      <c r="NSG36" s="14"/>
      <c r="NSH36" s="14"/>
      <c r="NSI36" s="14"/>
      <c r="NSJ36" s="14"/>
      <c r="NSK36" s="14"/>
      <c r="NSL36" s="14"/>
      <c r="NSM36" s="14"/>
      <c r="NSN36" s="14"/>
      <c r="NSO36" s="14"/>
      <c r="NSP36" s="14"/>
      <c r="NSQ36" s="14"/>
      <c r="NSR36" s="14"/>
      <c r="NSS36" s="14"/>
      <c r="NST36" s="14"/>
      <c r="NSU36" s="14"/>
      <c r="NSV36" s="14"/>
      <c r="NSW36" s="14"/>
      <c r="NSX36" s="14"/>
      <c r="NSY36" s="14"/>
      <c r="NSZ36" s="14"/>
      <c r="NTA36" s="14"/>
      <c r="NTB36" s="14"/>
      <c r="NTC36" s="14"/>
      <c r="NTD36" s="14"/>
      <c r="NTE36" s="14"/>
      <c r="NTF36" s="14"/>
      <c r="NTG36" s="14"/>
      <c r="NTH36" s="14"/>
      <c r="NTI36" s="14"/>
      <c r="NTJ36" s="14"/>
      <c r="NTK36" s="14"/>
      <c r="NTL36" s="14"/>
      <c r="NTM36" s="14"/>
      <c r="NTN36" s="14"/>
      <c r="NTO36" s="14"/>
      <c r="NTP36" s="14"/>
      <c r="NTQ36" s="14"/>
      <c r="NTR36" s="14"/>
      <c r="NTS36" s="14"/>
      <c r="NTT36" s="14"/>
      <c r="NTU36" s="14"/>
      <c r="NTV36" s="14"/>
      <c r="NTW36" s="14"/>
      <c r="NTX36" s="14"/>
      <c r="NTY36" s="14"/>
      <c r="NTZ36" s="14"/>
      <c r="NUA36" s="14"/>
      <c r="NUB36" s="14"/>
      <c r="NUC36" s="14"/>
      <c r="NUD36" s="14"/>
      <c r="NUE36" s="14"/>
      <c r="NUF36" s="14"/>
      <c r="NUG36" s="14"/>
      <c r="NUH36" s="14"/>
      <c r="NUI36" s="14"/>
      <c r="NUJ36" s="14"/>
      <c r="NUK36" s="14"/>
      <c r="NUL36" s="14"/>
      <c r="NUM36" s="14"/>
      <c r="NUN36" s="14"/>
      <c r="NUO36" s="14"/>
      <c r="NUP36" s="14"/>
      <c r="NUQ36" s="14"/>
      <c r="NUR36" s="14"/>
      <c r="NUS36" s="14"/>
      <c r="NUT36" s="14"/>
      <c r="NUU36" s="14"/>
      <c r="NUV36" s="14"/>
      <c r="NUW36" s="14"/>
      <c r="NUX36" s="14"/>
      <c r="NUY36" s="14"/>
      <c r="NUZ36" s="14"/>
      <c r="NVA36" s="14"/>
      <c r="NVB36" s="14"/>
      <c r="NVC36" s="14"/>
      <c r="NVD36" s="14"/>
      <c r="NVE36" s="14"/>
      <c r="NVF36" s="14"/>
      <c r="NVG36" s="14"/>
      <c r="NVH36" s="14"/>
      <c r="NVI36" s="14"/>
      <c r="NVJ36" s="14"/>
      <c r="NVK36" s="14"/>
      <c r="NVL36" s="14"/>
      <c r="NVM36" s="14"/>
      <c r="NVN36" s="14"/>
      <c r="NVO36" s="14"/>
      <c r="NVP36" s="14"/>
      <c r="NVQ36" s="14"/>
      <c r="NVR36" s="14"/>
      <c r="NVS36" s="14"/>
      <c r="NVT36" s="14"/>
      <c r="NVU36" s="14"/>
      <c r="NVV36" s="14"/>
      <c r="NVW36" s="14"/>
      <c r="NVX36" s="14"/>
      <c r="NVY36" s="14"/>
      <c r="NVZ36" s="14"/>
      <c r="NWA36" s="14"/>
      <c r="NWB36" s="14"/>
      <c r="NWC36" s="14"/>
      <c r="NWD36" s="14"/>
      <c r="NWE36" s="14"/>
      <c r="NWF36" s="14"/>
      <c r="NWG36" s="14"/>
      <c r="NWH36" s="14"/>
      <c r="NWI36" s="14"/>
      <c r="NWJ36" s="14"/>
      <c r="NWK36" s="14"/>
      <c r="NWL36" s="14"/>
      <c r="NWM36" s="14"/>
      <c r="NWN36" s="14"/>
      <c r="NWO36" s="14"/>
      <c r="NWP36" s="14"/>
      <c r="NWQ36" s="14"/>
      <c r="NWR36" s="14"/>
      <c r="NWS36" s="14"/>
      <c r="NWT36" s="14"/>
      <c r="NWU36" s="14"/>
      <c r="NWV36" s="14"/>
      <c r="NWW36" s="14"/>
      <c r="NWX36" s="14"/>
      <c r="NWY36" s="14"/>
      <c r="NWZ36" s="14"/>
      <c r="NXA36" s="14"/>
      <c r="NXB36" s="14"/>
      <c r="NXC36" s="14"/>
      <c r="NXD36" s="14"/>
      <c r="NXE36" s="14"/>
      <c r="NXF36" s="14"/>
      <c r="NXG36" s="14"/>
      <c r="NXH36" s="14"/>
      <c r="NXI36" s="14"/>
      <c r="NXJ36" s="14"/>
      <c r="NXK36" s="14"/>
      <c r="NXL36" s="14"/>
      <c r="NXM36" s="14"/>
      <c r="NXN36" s="14"/>
      <c r="NXO36" s="14"/>
      <c r="NXP36" s="14"/>
      <c r="NXQ36" s="14"/>
      <c r="NXR36" s="14"/>
      <c r="NXS36" s="14"/>
      <c r="NXT36" s="14"/>
      <c r="NXU36" s="14"/>
      <c r="NXV36" s="14"/>
      <c r="NXW36" s="14"/>
      <c r="NXX36" s="14"/>
      <c r="NXY36" s="14"/>
      <c r="NXZ36" s="14"/>
      <c r="NYA36" s="14"/>
      <c r="NYB36" s="14"/>
      <c r="NYC36" s="14"/>
      <c r="NYD36" s="14"/>
      <c r="NYE36" s="14"/>
      <c r="NYF36" s="14"/>
      <c r="NYG36" s="14"/>
      <c r="NYH36" s="14"/>
      <c r="NYI36" s="14"/>
      <c r="NYJ36" s="14"/>
      <c r="NYK36" s="14"/>
      <c r="NYL36" s="14"/>
      <c r="NYM36" s="14"/>
      <c r="NYN36" s="14"/>
      <c r="NYO36" s="14"/>
      <c r="NYP36" s="14"/>
      <c r="NYQ36" s="14"/>
      <c r="NYR36" s="14"/>
      <c r="NYS36" s="14"/>
      <c r="NYT36" s="14"/>
      <c r="NYU36" s="14"/>
      <c r="NYV36" s="14"/>
      <c r="NYW36" s="14"/>
      <c r="NYX36" s="14"/>
      <c r="NYY36" s="14"/>
      <c r="NYZ36" s="14"/>
      <c r="NZA36" s="14"/>
      <c r="NZB36" s="14"/>
      <c r="NZC36" s="14"/>
      <c r="NZD36" s="14"/>
      <c r="NZE36" s="14"/>
      <c r="NZF36" s="14"/>
      <c r="NZG36" s="14"/>
      <c r="NZH36" s="14"/>
      <c r="NZI36" s="14"/>
      <c r="NZJ36" s="14"/>
      <c r="NZK36" s="14"/>
      <c r="NZL36" s="14"/>
      <c r="NZM36" s="14"/>
      <c r="NZN36" s="14"/>
      <c r="NZO36" s="14"/>
      <c r="NZP36" s="14"/>
      <c r="NZQ36" s="14"/>
      <c r="NZR36" s="14"/>
      <c r="NZS36" s="14"/>
      <c r="NZT36" s="14"/>
      <c r="NZU36" s="14"/>
      <c r="NZV36" s="14"/>
      <c r="NZW36" s="14"/>
      <c r="NZX36" s="14"/>
      <c r="NZY36" s="14"/>
      <c r="NZZ36" s="14"/>
      <c r="OAA36" s="14"/>
      <c r="OAB36" s="14"/>
      <c r="OAC36" s="14"/>
      <c r="OAD36" s="14"/>
      <c r="OAE36" s="14"/>
      <c r="OAF36" s="14"/>
      <c r="OAG36" s="14"/>
      <c r="OAH36" s="14"/>
      <c r="OAI36" s="14"/>
      <c r="OAJ36" s="14"/>
      <c r="OAK36" s="14"/>
      <c r="OAL36" s="14"/>
      <c r="OAM36" s="14"/>
      <c r="OAN36" s="14"/>
      <c r="OAO36" s="14"/>
      <c r="OAP36" s="14"/>
      <c r="OAQ36" s="14"/>
      <c r="OAR36" s="14"/>
      <c r="OAS36" s="14"/>
      <c r="OAT36" s="14"/>
      <c r="OAU36" s="14"/>
      <c r="OAV36" s="14"/>
      <c r="OAW36" s="14"/>
      <c r="OAX36" s="14"/>
      <c r="OAY36" s="14"/>
      <c r="OAZ36" s="14"/>
      <c r="OBA36" s="14"/>
      <c r="OBB36" s="14"/>
      <c r="OBC36" s="14"/>
      <c r="OBD36" s="14"/>
      <c r="OBE36" s="14"/>
      <c r="OBF36" s="14"/>
      <c r="OBG36" s="14"/>
      <c r="OBH36" s="14"/>
      <c r="OBI36" s="14"/>
      <c r="OBJ36" s="14"/>
      <c r="OBK36" s="14"/>
      <c r="OBL36" s="14"/>
      <c r="OBM36" s="14"/>
      <c r="OBN36" s="14"/>
      <c r="OBO36" s="14"/>
      <c r="OBP36" s="14"/>
      <c r="OBQ36" s="14"/>
      <c r="OBR36" s="14"/>
      <c r="OBS36" s="14"/>
      <c r="OBT36" s="14"/>
      <c r="OBU36" s="14"/>
      <c r="OBV36" s="14"/>
      <c r="OBW36" s="14"/>
      <c r="OBX36" s="14"/>
      <c r="OBY36" s="14"/>
      <c r="OBZ36" s="14"/>
      <c r="OCA36" s="14"/>
      <c r="OCB36" s="14"/>
      <c r="OCC36" s="14"/>
      <c r="OCD36" s="14"/>
      <c r="OCE36" s="14"/>
      <c r="OCF36" s="14"/>
      <c r="OCG36" s="14"/>
      <c r="OCH36" s="14"/>
      <c r="OCI36" s="14"/>
      <c r="OCJ36" s="14"/>
      <c r="OCK36" s="14"/>
      <c r="OCL36" s="14"/>
      <c r="OCM36" s="14"/>
      <c r="OCN36" s="14"/>
      <c r="OCO36" s="14"/>
      <c r="OCP36" s="14"/>
      <c r="OCQ36" s="14"/>
      <c r="OCR36" s="14"/>
      <c r="OCS36" s="14"/>
      <c r="OCT36" s="14"/>
      <c r="OCU36" s="14"/>
      <c r="OCV36" s="14"/>
      <c r="OCW36" s="14"/>
      <c r="OCX36" s="14"/>
      <c r="OCY36" s="14"/>
      <c r="OCZ36" s="14"/>
      <c r="ODA36" s="14"/>
      <c r="ODB36" s="14"/>
      <c r="ODC36" s="14"/>
      <c r="ODD36" s="14"/>
      <c r="ODE36" s="29"/>
      <c r="ODF36" s="14"/>
      <c r="ODG36" s="14"/>
      <c r="ODH36" s="14"/>
      <c r="ODI36" s="14"/>
      <c r="ODJ36" s="14"/>
      <c r="ODK36" s="14"/>
      <c r="ODL36" s="14"/>
      <c r="ODM36" s="14"/>
      <c r="ODN36" s="14"/>
      <c r="ODO36" s="14"/>
      <c r="ODP36" s="14"/>
      <c r="ODQ36" s="14"/>
      <c r="ODR36" s="14"/>
      <c r="ODS36" s="14"/>
      <c r="ODT36" s="14"/>
      <c r="ODU36" s="14"/>
      <c r="ODV36" s="14"/>
      <c r="ODW36" s="14"/>
      <c r="ODX36" s="14"/>
      <c r="ODY36" s="14"/>
      <c r="ODZ36" s="14"/>
      <c r="OEA36" s="14"/>
      <c r="OEB36" s="14"/>
      <c r="OEC36" s="14"/>
      <c r="OED36" s="14"/>
      <c r="OEE36" s="14"/>
      <c r="OEF36" s="14"/>
      <c r="OEG36" s="14"/>
      <c r="OEH36" s="14"/>
      <c r="OEI36" s="14"/>
      <c r="OEJ36" s="14"/>
      <c r="OEK36" s="14"/>
      <c r="OEL36" s="14"/>
      <c r="OEM36" s="14"/>
      <c r="OEN36" s="14"/>
      <c r="OEO36" s="14"/>
      <c r="OEP36" s="14"/>
      <c r="OEQ36" s="14"/>
      <c r="OER36" s="14"/>
      <c r="OES36" s="14"/>
      <c r="OET36" s="14"/>
      <c r="OEU36" s="14"/>
      <c r="OEV36" s="14"/>
      <c r="OEW36" s="14"/>
      <c r="OEX36" s="14"/>
      <c r="OEY36" s="14"/>
      <c r="OEZ36" s="14"/>
      <c r="OFA36" s="14"/>
      <c r="OFB36" s="14"/>
      <c r="OFC36" s="14"/>
      <c r="OFD36" s="14"/>
      <c r="OFE36" s="14"/>
      <c r="OFF36" s="14"/>
      <c r="OFG36" s="14"/>
      <c r="OFH36" s="14"/>
      <c r="OFI36" s="14"/>
      <c r="OFJ36" s="14"/>
      <c r="OFK36" s="14"/>
      <c r="OFL36" s="14"/>
      <c r="OFM36" s="14"/>
      <c r="OFN36" s="14"/>
      <c r="OFO36" s="14"/>
      <c r="OFP36" s="14"/>
      <c r="OFQ36" s="14"/>
      <c r="OFR36" s="14"/>
      <c r="OFS36" s="14"/>
      <c r="OFT36" s="14"/>
      <c r="OFU36" s="14"/>
      <c r="OFV36" s="14"/>
      <c r="OFW36" s="14"/>
      <c r="OFX36" s="14"/>
      <c r="OFY36" s="14"/>
      <c r="OFZ36" s="14"/>
      <c r="OGA36" s="14"/>
      <c r="OGB36" s="14"/>
      <c r="OGC36" s="14"/>
      <c r="OGD36" s="14"/>
      <c r="OGE36" s="14"/>
      <c r="OGF36" s="14"/>
      <c r="OGG36" s="14"/>
      <c r="OGH36" s="14"/>
      <c r="OGI36" s="14"/>
      <c r="OGJ36" s="14"/>
      <c r="OGK36" s="14"/>
      <c r="OGL36" s="14"/>
      <c r="OGM36" s="14"/>
      <c r="OGN36" s="14"/>
      <c r="OGO36" s="14"/>
      <c r="OGP36" s="14"/>
      <c r="OGQ36" s="14"/>
      <c r="OGR36" s="14"/>
      <c r="OGS36" s="14"/>
      <c r="OGT36" s="14"/>
      <c r="OGU36" s="14"/>
      <c r="OGV36" s="14"/>
      <c r="OGW36" s="14"/>
      <c r="OGX36" s="14"/>
      <c r="OGY36" s="14"/>
      <c r="OGZ36" s="14"/>
      <c r="OHA36" s="14"/>
      <c r="OHB36" s="14"/>
      <c r="OHC36" s="14"/>
      <c r="OHD36" s="14"/>
      <c r="OHE36" s="14"/>
      <c r="OHF36" s="14"/>
      <c r="OHG36" s="14"/>
      <c r="OHH36" s="14"/>
      <c r="OHI36" s="14"/>
      <c r="OHJ36" s="14"/>
      <c r="OHK36" s="14"/>
      <c r="OHL36" s="14"/>
      <c r="OHM36" s="14"/>
      <c r="OHN36" s="14"/>
      <c r="OHO36" s="14"/>
      <c r="OHP36" s="14"/>
      <c r="OHQ36" s="14"/>
      <c r="OHR36" s="14"/>
      <c r="OHS36" s="14"/>
      <c r="OHT36" s="14"/>
      <c r="OHU36" s="14"/>
      <c r="OHV36" s="14"/>
      <c r="OHW36" s="14"/>
      <c r="OHX36" s="14"/>
      <c r="OHY36" s="14"/>
      <c r="OHZ36" s="14"/>
      <c r="OIA36" s="14"/>
      <c r="OIB36" s="14"/>
      <c r="OIC36" s="14"/>
      <c r="OID36" s="14"/>
      <c r="OIE36" s="14"/>
      <c r="OIF36" s="14"/>
      <c r="OIG36" s="14"/>
      <c r="OIH36" s="14"/>
      <c r="OII36" s="14"/>
      <c r="OIJ36" s="14"/>
      <c r="OIK36" s="14"/>
      <c r="OIL36" s="14"/>
      <c r="OIM36" s="14"/>
      <c r="OIN36" s="14"/>
      <c r="OIO36" s="14"/>
      <c r="OIP36" s="14"/>
      <c r="OIQ36" s="14"/>
      <c r="OIR36" s="14"/>
      <c r="OIS36" s="14"/>
      <c r="OIT36" s="14"/>
      <c r="OIU36" s="14"/>
      <c r="OIV36" s="14"/>
      <c r="OIW36" s="14"/>
      <c r="OIX36" s="14"/>
      <c r="OIY36" s="14"/>
      <c r="OIZ36" s="14"/>
      <c r="OJA36" s="14"/>
      <c r="OJB36" s="14"/>
      <c r="OJC36" s="14"/>
      <c r="OJD36" s="14"/>
      <c r="OJE36" s="14"/>
      <c r="OJF36" s="14"/>
      <c r="OJG36" s="14"/>
      <c r="OJH36" s="14"/>
      <c r="OJI36" s="14"/>
      <c r="OJJ36" s="14"/>
      <c r="OJK36" s="14"/>
      <c r="OJL36" s="14"/>
      <c r="OJM36" s="14"/>
      <c r="OJN36" s="14"/>
      <c r="OJO36" s="14"/>
      <c r="OJP36" s="14"/>
      <c r="OJQ36" s="14"/>
      <c r="OJR36" s="14"/>
      <c r="OJS36" s="14"/>
      <c r="OJT36" s="14"/>
      <c r="OJU36" s="14"/>
      <c r="OJV36" s="14"/>
      <c r="OJW36" s="14"/>
      <c r="OJX36" s="14"/>
      <c r="OJY36" s="14"/>
      <c r="OJZ36" s="14"/>
      <c r="OKA36" s="14"/>
      <c r="OKB36" s="14"/>
      <c r="OKC36" s="14"/>
      <c r="OKD36" s="14"/>
      <c r="OKE36" s="14"/>
      <c r="OKF36" s="14"/>
      <c r="OKG36" s="14"/>
      <c r="OKH36" s="14"/>
      <c r="OKI36" s="14"/>
      <c r="OKJ36" s="14"/>
      <c r="OKK36" s="14"/>
      <c r="OKL36" s="14"/>
      <c r="OKM36" s="14"/>
      <c r="OKN36" s="14"/>
      <c r="OKO36" s="14"/>
      <c r="OKP36" s="14"/>
      <c r="OKQ36" s="14"/>
      <c r="OKR36" s="14"/>
      <c r="OKS36" s="14"/>
      <c r="OKT36" s="14"/>
      <c r="OKU36" s="14"/>
      <c r="OKV36" s="14"/>
      <c r="OKW36" s="14"/>
      <c r="OKX36" s="14"/>
      <c r="OKY36" s="14"/>
      <c r="OKZ36" s="14"/>
      <c r="OLA36" s="14"/>
      <c r="OLB36" s="14"/>
      <c r="OLC36" s="14"/>
      <c r="OLD36" s="14"/>
      <c r="OLE36" s="14"/>
      <c r="OLF36" s="14"/>
      <c r="OLG36" s="14"/>
      <c r="OLH36" s="14"/>
      <c r="OLI36" s="14"/>
      <c r="OLJ36" s="14"/>
      <c r="OLK36" s="14"/>
      <c r="OLL36" s="14"/>
      <c r="OLM36" s="14"/>
      <c r="OLN36" s="14"/>
      <c r="OLO36" s="14"/>
      <c r="OLP36" s="14"/>
      <c r="OLQ36" s="14"/>
      <c r="OLR36" s="14"/>
      <c r="OLS36" s="14"/>
      <c r="OLT36" s="14"/>
      <c r="OLU36" s="14"/>
      <c r="OLV36" s="14"/>
      <c r="OLW36" s="14"/>
      <c r="OLX36" s="14"/>
      <c r="OLY36" s="14"/>
      <c r="OLZ36" s="14"/>
      <c r="OMA36" s="14"/>
      <c r="OMB36" s="14"/>
      <c r="OMC36" s="14"/>
      <c r="OMD36" s="14"/>
      <c r="OME36" s="14"/>
      <c r="OMF36" s="14"/>
      <c r="OMG36" s="14"/>
      <c r="OMH36" s="14"/>
      <c r="OMI36" s="14"/>
      <c r="OMJ36" s="14"/>
      <c r="OMK36" s="14"/>
      <c r="OML36" s="14"/>
      <c r="OMM36" s="14"/>
      <c r="OMN36" s="14"/>
      <c r="OMO36" s="14"/>
      <c r="OMP36" s="14"/>
      <c r="OMQ36" s="14"/>
      <c r="OMR36" s="14"/>
      <c r="OMS36" s="14"/>
      <c r="OMT36" s="14"/>
      <c r="OMU36" s="14"/>
      <c r="OMV36" s="14"/>
      <c r="OMW36" s="14"/>
      <c r="OMX36" s="14"/>
      <c r="OMY36" s="14"/>
      <c r="OMZ36" s="14"/>
      <c r="ONA36" s="14"/>
      <c r="ONB36" s="14"/>
      <c r="ONC36" s="14"/>
      <c r="OND36" s="14"/>
      <c r="ONE36" s="14"/>
      <c r="ONF36" s="14"/>
      <c r="ONG36" s="14"/>
      <c r="ONH36" s="14"/>
      <c r="ONI36" s="14"/>
      <c r="ONJ36" s="14"/>
      <c r="ONK36" s="14"/>
      <c r="ONL36" s="14"/>
      <c r="ONM36" s="14"/>
      <c r="ONN36" s="14"/>
      <c r="ONO36" s="14"/>
      <c r="ONP36" s="14"/>
      <c r="ONQ36" s="14"/>
      <c r="ONR36" s="14"/>
      <c r="ONS36" s="14"/>
      <c r="ONT36" s="14"/>
      <c r="ONU36" s="14"/>
      <c r="ONV36" s="14"/>
      <c r="ONW36" s="14"/>
      <c r="ONX36" s="14"/>
      <c r="ONY36" s="14"/>
      <c r="ONZ36" s="14"/>
      <c r="OOA36" s="14"/>
      <c r="OOB36" s="14"/>
      <c r="OOC36" s="14"/>
      <c r="OOD36" s="14"/>
      <c r="OOE36" s="14"/>
      <c r="OOF36" s="14"/>
      <c r="OOG36" s="14"/>
      <c r="OOH36" s="14"/>
      <c r="OOI36" s="14"/>
      <c r="OOJ36" s="14"/>
      <c r="OOK36" s="14"/>
      <c r="OOL36" s="14"/>
      <c r="OOM36" s="14"/>
      <c r="OON36" s="14"/>
      <c r="OOO36" s="14"/>
      <c r="OOP36" s="14"/>
      <c r="OOQ36" s="14"/>
      <c r="OOR36" s="14"/>
      <c r="OOS36" s="14"/>
      <c r="OOT36" s="14"/>
      <c r="OOU36" s="14"/>
      <c r="OOV36" s="14"/>
      <c r="OOW36" s="14"/>
      <c r="OOX36" s="14"/>
      <c r="OOY36" s="14"/>
      <c r="OOZ36" s="14"/>
      <c r="OPA36" s="14"/>
      <c r="OPB36" s="14"/>
      <c r="OPC36" s="14"/>
      <c r="OPD36" s="14"/>
      <c r="OPE36" s="14"/>
      <c r="OPF36" s="14"/>
      <c r="OPG36" s="14"/>
      <c r="OPH36" s="14"/>
      <c r="OPI36" s="14"/>
      <c r="OPJ36" s="14"/>
      <c r="OPK36" s="14"/>
      <c r="OPL36" s="14"/>
      <c r="OPM36" s="14"/>
      <c r="OPN36" s="14"/>
      <c r="OPO36" s="14"/>
      <c r="OPP36" s="14"/>
      <c r="OPQ36" s="14"/>
      <c r="OPR36" s="14"/>
      <c r="OPS36" s="14"/>
      <c r="OPT36" s="14"/>
      <c r="OPU36" s="14"/>
      <c r="OPV36" s="14"/>
      <c r="OPW36" s="14"/>
      <c r="OPX36" s="14"/>
      <c r="OPY36" s="14"/>
      <c r="OPZ36" s="14"/>
      <c r="OQA36" s="14"/>
      <c r="OQB36" s="14"/>
      <c r="OQC36" s="14"/>
      <c r="OQD36" s="14"/>
      <c r="OQE36" s="14"/>
      <c r="OQF36" s="14"/>
      <c r="OQG36" s="14"/>
      <c r="OQH36" s="14"/>
      <c r="OQI36" s="14"/>
      <c r="OQJ36" s="14"/>
      <c r="OQK36" s="14"/>
      <c r="OQL36" s="14"/>
      <c r="OQM36" s="14"/>
      <c r="OQN36" s="14"/>
      <c r="OQO36" s="14"/>
      <c r="OQP36" s="14"/>
      <c r="OQQ36" s="14"/>
      <c r="OQR36" s="14"/>
      <c r="OQS36" s="14"/>
      <c r="OQT36" s="14"/>
      <c r="OQU36" s="14"/>
      <c r="OQV36" s="14"/>
      <c r="OQW36" s="14"/>
      <c r="OQX36" s="14"/>
      <c r="OQY36" s="14"/>
      <c r="OQZ36" s="14"/>
      <c r="ORA36" s="14"/>
      <c r="ORB36" s="14"/>
      <c r="ORC36" s="14"/>
      <c r="ORD36" s="14"/>
      <c r="ORE36" s="14"/>
      <c r="ORF36" s="14"/>
      <c r="ORG36" s="29"/>
      <c r="ORH36" s="14"/>
      <c r="ORI36" s="14"/>
      <c r="ORJ36" s="14"/>
      <c r="ORK36" s="14"/>
      <c r="ORL36" s="14"/>
      <c r="ORM36" s="14"/>
      <c r="ORN36" s="14"/>
      <c r="ORO36" s="14"/>
      <c r="ORP36" s="14"/>
      <c r="ORQ36" s="14"/>
      <c r="ORR36" s="14"/>
      <c r="ORS36" s="14"/>
      <c r="ORT36" s="14"/>
      <c r="ORU36" s="14"/>
      <c r="ORV36" s="14"/>
      <c r="ORW36" s="14"/>
      <c r="ORX36" s="14"/>
      <c r="ORY36" s="14"/>
      <c r="ORZ36" s="14"/>
      <c r="OSA36" s="14"/>
      <c r="OSB36" s="14"/>
      <c r="OSC36" s="14"/>
      <c r="OSD36" s="14"/>
      <c r="OSE36" s="14"/>
      <c r="OSF36" s="14"/>
      <c r="OSG36" s="14"/>
      <c r="OSH36" s="14"/>
      <c r="OSI36" s="14"/>
      <c r="OSJ36" s="14"/>
      <c r="OSK36" s="14"/>
      <c r="OSL36" s="14"/>
      <c r="OSM36" s="14"/>
      <c r="OSN36" s="14"/>
      <c r="OSO36" s="14"/>
      <c r="OSP36" s="14"/>
      <c r="OSQ36" s="14"/>
      <c r="OSR36" s="14"/>
      <c r="OSS36" s="14"/>
      <c r="OST36" s="14"/>
      <c r="OSU36" s="14"/>
      <c r="OSV36" s="14"/>
      <c r="OSW36" s="14"/>
      <c r="OSX36" s="14"/>
      <c r="OSY36" s="14"/>
      <c r="OSZ36" s="14"/>
      <c r="OTA36" s="14"/>
      <c r="OTB36" s="14"/>
      <c r="OTC36" s="14"/>
      <c r="OTD36" s="14"/>
      <c r="OTE36" s="14"/>
      <c r="OTF36" s="14"/>
      <c r="OTG36" s="14"/>
      <c r="OTH36" s="14"/>
      <c r="OTI36" s="14"/>
      <c r="OTJ36" s="14"/>
      <c r="OTK36" s="14"/>
      <c r="OTL36" s="14"/>
      <c r="OTM36" s="14"/>
      <c r="OTN36" s="14"/>
      <c r="OTO36" s="14"/>
      <c r="OTP36" s="14"/>
      <c r="OTQ36" s="14"/>
      <c r="OTR36" s="14"/>
      <c r="OTS36" s="14"/>
      <c r="OTT36" s="14"/>
      <c r="OTU36" s="14"/>
      <c r="OTV36" s="14"/>
      <c r="OTW36" s="14"/>
      <c r="OTX36" s="14"/>
      <c r="OTY36" s="14"/>
      <c r="OTZ36" s="14"/>
      <c r="OUA36" s="14"/>
      <c r="OUB36" s="14"/>
      <c r="OUC36" s="14"/>
      <c r="OUD36" s="14"/>
      <c r="OUE36" s="14"/>
      <c r="OUF36" s="14"/>
      <c r="OUG36" s="14"/>
      <c r="OUH36" s="14"/>
      <c r="OUI36" s="14"/>
      <c r="OUJ36" s="14"/>
      <c r="OUK36" s="14"/>
      <c r="OUL36" s="14"/>
      <c r="OUM36" s="14"/>
      <c r="OUN36" s="14"/>
      <c r="OUO36" s="14"/>
      <c r="OUP36" s="14"/>
      <c r="OUQ36" s="14"/>
      <c r="OUR36" s="14"/>
      <c r="OUS36" s="14"/>
      <c r="OUT36" s="14"/>
      <c r="OUU36" s="14"/>
      <c r="OUV36" s="14"/>
      <c r="OUW36" s="14"/>
      <c r="OUX36" s="14"/>
      <c r="OUY36" s="14"/>
      <c r="OUZ36" s="14"/>
      <c r="OVA36" s="14"/>
      <c r="OVB36" s="14"/>
      <c r="OVC36" s="14"/>
      <c r="OVD36" s="14"/>
      <c r="OVE36" s="14"/>
      <c r="OVF36" s="14"/>
      <c r="OVG36" s="14"/>
      <c r="OVH36" s="14"/>
      <c r="OVI36" s="14"/>
      <c r="OVJ36" s="14"/>
      <c r="OVK36" s="14"/>
      <c r="OVL36" s="14"/>
      <c r="OVM36" s="14"/>
      <c r="OVN36" s="14"/>
      <c r="OVO36" s="14"/>
      <c r="OVP36" s="14"/>
      <c r="OVQ36" s="14"/>
      <c r="OVR36" s="14"/>
      <c r="OVS36" s="14"/>
      <c r="OVT36" s="14"/>
      <c r="OVU36" s="14"/>
      <c r="OVV36" s="14"/>
      <c r="OVW36" s="14"/>
      <c r="OVX36" s="14"/>
      <c r="OVY36" s="14"/>
      <c r="OVZ36" s="14"/>
      <c r="OWA36" s="14"/>
      <c r="OWB36" s="14"/>
      <c r="OWC36" s="14"/>
      <c r="OWD36" s="14"/>
      <c r="OWE36" s="14"/>
      <c r="OWF36" s="14"/>
      <c r="OWG36" s="14"/>
      <c r="OWH36" s="14"/>
      <c r="OWI36" s="14"/>
      <c r="OWJ36" s="14"/>
      <c r="OWK36" s="14"/>
      <c r="OWL36" s="14"/>
      <c r="OWM36" s="14"/>
      <c r="OWN36" s="14"/>
      <c r="OWO36" s="14"/>
      <c r="OWP36" s="14"/>
      <c r="OWQ36" s="14"/>
      <c r="OWR36" s="14"/>
      <c r="OWS36" s="14"/>
      <c r="OWT36" s="14"/>
      <c r="OWU36" s="14"/>
      <c r="OWV36" s="14"/>
      <c r="OWW36" s="14"/>
      <c r="OWX36" s="14"/>
      <c r="OWY36" s="14"/>
      <c r="OWZ36" s="14"/>
      <c r="OXA36" s="14"/>
      <c r="OXB36" s="14"/>
      <c r="OXC36" s="14"/>
      <c r="OXD36" s="14"/>
      <c r="OXE36" s="14"/>
      <c r="OXF36" s="14"/>
      <c r="OXG36" s="14"/>
      <c r="OXH36" s="14"/>
      <c r="OXI36" s="14"/>
      <c r="OXJ36" s="14"/>
      <c r="OXK36" s="14"/>
      <c r="OXL36" s="14"/>
      <c r="OXM36" s="14"/>
      <c r="OXN36" s="14"/>
      <c r="OXO36" s="14"/>
      <c r="OXP36" s="14"/>
      <c r="OXQ36" s="14"/>
      <c r="OXR36" s="14"/>
      <c r="OXS36" s="14"/>
      <c r="OXT36" s="14"/>
      <c r="OXU36" s="14"/>
      <c r="OXV36" s="14"/>
      <c r="OXW36" s="14"/>
      <c r="OXX36" s="14"/>
      <c r="OXY36" s="14"/>
      <c r="OXZ36" s="14"/>
      <c r="OYA36" s="14"/>
      <c r="OYB36" s="14"/>
      <c r="OYC36" s="14"/>
      <c r="OYD36" s="14"/>
      <c r="OYE36" s="14"/>
      <c r="OYF36" s="14"/>
      <c r="OYG36" s="14"/>
      <c r="OYH36" s="14"/>
      <c r="OYI36" s="14"/>
      <c r="OYJ36" s="14"/>
      <c r="OYK36" s="14"/>
      <c r="OYL36" s="14"/>
      <c r="OYM36" s="14"/>
      <c r="OYN36" s="14"/>
      <c r="OYO36" s="14"/>
      <c r="OYP36" s="14"/>
      <c r="OYQ36" s="14"/>
      <c r="OYR36" s="14"/>
      <c r="OYS36" s="14"/>
      <c r="OYT36" s="14"/>
      <c r="OYU36" s="14"/>
      <c r="OYV36" s="14"/>
      <c r="OYW36" s="14"/>
      <c r="OYX36" s="14"/>
      <c r="OYY36" s="14"/>
      <c r="OYZ36" s="14"/>
      <c r="OZA36" s="14"/>
      <c r="OZB36" s="14"/>
      <c r="OZC36" s="14"/>
      <c r="OZD36" s="14"/>
      <c r="OZE36" s="14"/>
      <c r="OZF36" s="14"/>
      <c r="OZG36" s="14"/>
      <c r="OZH36" s="14"/>
      <c r="OZI36" s="14"/>
      <c r="OZJ36" s="14"/>
      <c r="OZK36" s="14"/>
      <c r="OZL36" s="14"/>
      <c r="OZM36" s="14"/>
      <c r="OZN36" s="14"/>
      <c r="OZO36" s="14"/>
      <c r="OZP36" s="14"/>
      <c r="OZQ36" s="14"/>
      <c r="OZR36" s="14"/>
      <c r="OZS36" s="14"/>
      <c r="OZT36" s="14"/>
      <c r="OZU36" s="14"/>
      <c r="OZV36" s="14"/>
      <c r="OZW36" s="14"/>
      <c r="OZX36" s="14"/>
      <c r="OZY36" s="14"/>
      <c r="OZZ36" s="14"/>
      <c r="PAA36" s="14"/>
      <c r="PAB36" s="14"/>
      <c r="PAC36" s="14"/>
      <c r="PAD36" s="14"/>
      <c r="PAE36" s="14"/>
      <c r="PAF36" s="14"/>
      <c r="PAG36" s="14"/>
      <c r="PAH36" s="14"/>
      <c r="PAI36" s="14"/>
      <c r="PAJ36" s="14"/>
      <c r="PAK36" s="14"/>
      <c r="PAL36" s="14"/>
      <c r="PAM36" s="14"/>
      <c r="PAN36" s="14"/>
      <c r="PAO36" s="14"/>
      <c r="PAP36" s="14"/>
      <c r="PAQ36" s="14"/>
      <c r="PAR36" s="14"/>
      <c r="PAS36" s="14"/>
      <c r="PAT36" s="14"/>
      <c r="PAU36" s="14"/>
      <c r="PAV36" s="14"/>
      <c r="PAW36" s="14"/>
      <c r="PAX36" s="14"/>
      <c r="PAY36" s="14"/>
      <c r="PAZ36" s="14"/>
      <c r="PBA36" s="14"/>
      <c r="PBB36" s="14"/>
      <c r="PBC36" s="14"/>
      <c r="PBD36" s="14"/>
      <c r="PBE36" s="14"/>
      <c r="PBF36" s="14"/>
      <c r="PBG36" s="14"/>
      <c r="PBH36" s="14"/>
      <c r="PBI36" s="14"/>
      <c r="PBJ36" s="14"/>
      <c r="PBK36" s="14"/>
      <c r="PBL36" s="14"/>
      <c r="PBM36" s="14"/>
      <c r="PBN36" s="14"/>
      <c r="PBO36" s="14"/>
      <c r="PBP36" s="14"/>
      <c r="PBQ36" s="14"/>
      <c r="PBR36" s="14"/>
      <c r="PBS36" s="14"/>
      <c r="PBT36" s="14"/>
      <c r="PBU36" s="14"/>
      <c r="PBV36" s="14"/>
      <c r="PBW36" s="14"/>
      <c r="PBX36" s="14"/>
      <c r="PBY36" s="14"/>
      <c r="PBZ36" s="14"/>
      <c r="PCA36" s="14"/>
      <c r="PCB36" s="14"/>
      <c r="PCC36" s="14"/>
      <c r="PCD36" s="14"/>
      <c r="PCE36" s="14"/>
      <c r="PCF36" s="14"/>
      <c r="PCG36" s="14"/>
      <c r="PCH36" s="14"/>
      <c r="PCI36" s="14"/>
      <c r="PCJ36" s="14"/>
      <c r="PCK36" s="14"/>
      <c r="PCL36" s="14"/>
      <c r="PCM36" s="14"/>
      <c r="PCN36" s="14"/>
      <c r="PCO36" s="14"/>
      <c r="PCP36" s="14"/>
      <c r="PCQ36" s="14"/>
      <c r="PCR36" s="14"/>
      <c r="PCS36" s="14"/>
      <c r="PCT36" s="14"/>
      <c r="PCU36" s="14"/>
      <c r="PCV36" s="14"/>
      <c r="PCW36" s="14"/>
      <c r="PCX36" s="14"/>
      <c r="PCY36" s="14"/>
      <c r="PCZ36" s="14"/>
      <c r="PDA36" s="14"/>
      <c r="PDB36" s="14"/>
      <c r="PDC36" s="14"/>
      <c r="PDD36" s="14"/>
      <c r="PDE36" s="14"/>
      <c r="PDF36" s="14"/>
      <c r="PDG36" s="14"/>
      <c r="PDH36" s="14"/>
      <c r="PDI36" s="14"/>
      <c r="PDJ36" s="14"/>
      <c r="PDK36" s="14"/>
      <c r="PDL36" s="14"/>
      <c r="PDM36" s="14"/>
      <c r="PDN36" s="14"/>
      <c r="PDO36" s="14"/>
      <c r="PDP36" s="14"/>
      <c r="PDQ36" s="14"/>
      <c r="PDR36" s="14"/>
      <c r="PDS36" s="14"/>
      <c r="PDT36" s="14"/>
      <c r="PDU36" s="14"/>
      <c r="PDV36" s="14"/>
      <c r="PDW36" s="14"/>
      <c r="PDX36" s="14"/>
      <c r="PDY36" s="14"/>
      <c r="PDZ36" s="14"/>
      <c r="PEA36" s="14"/>
      <c r="PEB36" s="14"/>
      <c r="PEC36" s="14"/>
      <c r="PED36" s="14"/>
      <c r="PEE36" s="14"/>
      <c r="PEF36" s="14"/>
      <c r="PEG36" s="14"/>
      <c r="PEH36" s="14"/>
      <c r="PEI36" s="14"/>
      <c r="PEJ36" s="14"/>
      <c r="PEK36" s="14"/>
      <c r="PEL36" s="14"/>
      <c r="PEM36" s="14"/>
      <c r="PEN36" s="14"/>
      <c r="PEO36" s="14"/>
      <c r="PEP36" s="14"/>
      <c r="PEQ36" s="14"/>
      <c r="PER36" s="14"/>
      <c r="PES36" s="14"/>
      <c r="PET36" s="14"/>
      <c r="PEU36" s="14"/>
      <c r="PEV36" s="14"/>
      <c r="PEW36" s="14"/>
      <c r="PEX36" s="14"/>
      <c r="PEY36" s="14"/>
      <c r="PEZ36" s="14"/>
      <c r="PFA36" s="14"/>
      <c r="PFB36" s="14"/>
      <c r="PFC36" s="14"/>
      <c r="PFD36" s="14"/>
      <c r="PFE36" s="14"/>
      <c r="PFF36" s="14"/>
      <c r="PFG36" s="14"/>
      <c r="PFH36" s="14"/>
      <c r="PFI36" s="29"/>
      <c r="PFJ36" s="14"/>
      <c r="PFK36" s="14"/>
      <c r="PFL36" s="14"/>
      <c r="PFM36" s="14"/>
      <c r="PFN36" s="14"/>
      <c r="PFO36" s="14"/>
      <c r="PFP36" s="14"/>
      <c r="PFQ36" s="14"/>
      <c r="PFR36" s="14"/>
      <c r="PFS36" s="14"/>
      <c r="PFT36" s="14"/>
      <c r="PFU36" s="14"/>
      <c r="PFV36" s="14"/>
      <c r="PFW36" s="14"/>
      <c r="PFX36" s="14"/>
      <c r="PFY36" s="14"/>
      <c r="PFZ36" s="14"/>
      <c r="PGA36" s="14"/>
      <c r="PGB36" s="14"/>
      <c r="PGC36" s="14"/>
      <c r="PGD36" s="14"/>
      <c r="PGE36" s="14"/>
      <c r="PGF36" s="14"/>
      <c r="PGG36" s="14"/>
      <c r="PGH36" s="14"/>
      <c r="PGI36" s="14"/>
      <c r="PGJ36" s="14"/>
      <c r="PGK36" s="14"/>
      <c r="PGL36" s="14"/>
      <c r="PGM36" s="14"/>
      <c r="PGN36" s="14"/>
      <c r="PGO36" s="14"/>
      <c r="PGP36" s="14"/>
      <c r="PGQ36" s="14"/>
      <c r="PGR36" s="14"/>
      <c r="PGS36" s="14"/>
      <c r="PGT36" s="14"/>
      <c r="PGU36" s="14"/>
      <c r="PGV36" s="14"/>
      <c r="PGW36" s="14"/>
      <c r="PGX36" s="14"/>
      <c r="PGY36" s="14"/>
      <c r="PGZ36" s="14"/>
      <c r="PHA36" s="14"/>
      <c r="PHB36" s="14"/>
      <c r="PHC36" s="14"/>
      <c r="PHD36" s="14"/>
      <c r="PHE36" s="14"/>
      <c r="PHF36" s="14"/>
      <c r="PHG36" s="14"/>
      <c r="PHH36" s="14"/>
      <c r="PHI36" s="14"/>
      <c r="PHJ36" s="14"/>
      <c r="PHK36" s="14"/>
      <c r="PHL36" s="14"/>
      <c r="PHM36" s="14"/>
      <c r="PHN36" s="14"/>
      <c r="PHO36" s="14"/>
      <c r="PHP36" s="14"/>
      <c r="PHQ36" s="14"/>
      <c r="PHR36" s="14"/>
      <c r="PHS36" s="14"/>
      <c r="PHT36" s="14"/>
      <c r="PHU36" s="14"/>
      <c r="PHV36" s="14"/>
      <c r="PHW36" s="14"/>
      <c r="PHX36" s="14"/>
      <c r="PHY36" s="14"/>
      <c r="PHZ36" s="14"/>
      <c r="PIA36" s="14"/>
      <c r="PIB36" s="14"/>
      <c r="PIC36" s="14"/>
      <c r="PID36" s="14"/>
      <c r="PIE36" s="14"/>
      <c r="PIF36" s="14"/>
      <c r="PIG36" s="14"/>
      <c r="PIH36" s="14"/>
      <c r="PII36" s="14"/>
      <c r="PIJ36" s="14"/>
      <c r="PIK36" s="14"/>
      <c r="PIL36" s="14"/>
      <c r="PIM36" s="14"/>
      <c r="PIN36" s="14"/>
      <c r="PIO36" s="14"/>
      <c r="PIP36" s="14"/>
      <c r="PIQ36" s="14"/>
      <c r="PIR36" s="14"/>
      <c r="PIS36" s="14"/>
      <c r="PIT36" s="14"/>
      <c r="PIU36" s="14"/>
      <c r="PIV36" s="14"/>
      <c r="PIW36" s="14"/>
      <c r="PIX36" s="14"/>
      <c r="PIY36" s="14"/>
      <c r="PIZ36" s="14"/>
      <c r="PJA36" s="14"/>
      <c r="PJB36" s="14"/>
      <c r="PJC36" s="14"/>
      <c r="PJD36" s="14"/>
      <c r="PJE36" s="14"/>
      <c r="PJF36" s="14"/>
      <c r="PJG36" s="14"/>
      <c r="PJH36" s="14"/>
      <c r="PJI36" s="14"/>
      <c r="PJJ36" s="14"/>
      <c r="PJK36" s="14"/>
      <c r="PJL36" s="14"/>
      <c r="PJM36" s="14"/>
      <c r="PJN36" s="14"/>
      <c r="PJO36" s="14"/>
      <c r="PJP36" s="14"/>
      <c r="PJQ36" s="14"/>
      <c r="PJR36" s="14"/>
      <c r="PJS36" s="14"/>
      <c r="PJT36" s="14"/>
      <c r="PJU36" s="14"/>
      <c r="PJV36" s="14"/>
      <c r="PJW36" s="14"/>
      <c r="PJX36" s="14"/>
      <c r="PJY36" s="14"/>
      <c r="PJZ36" s="14"/>
      <c r="PKA36" s="14"/>
      <c r="PKB36" s="14"/>
      <c r="PKC36" s="14"/>
      <c r="PKD36" s="14"/>
      <c r="PKE36" s="14"/>
      <c r="PKF36" s="14"/>
      <c r="PKG36" s="14"/>
      <c r="PKH36" s="14"/>
      <c r="PKI36" s="14"/>
      <c r="PKJ36" s="14"/>
      <c r="PKK36" s="14"/>
      <c r="PKL36" s="14"/>
      <c r="PKM36" s="14"/>
      <c r="PKN36" s="14"/>
      <c r="PKO36" s="14"/>
      <c r="PKP36" s="14"/>
      <c r="PKQ36" s="14"/>
      <c r="PKR36" s="14"/>
      <c r="PKS36" s="14"/>
      <c r="PKT36" s="14"/>
      <c r="PKU36" s="14"/>
      <c r="PKV36" s="14"/>
      <c r="PKW36" s="14"/>
      <c r="PKX36" s="14"/>
      <c r="PKY36" s="14"/>
      <c r="PKZ36" s="14"/>
      <c r="PLA36" s="14"/>
      <c r="PLB36" s="14"/>
      <c r="PLC36" s="14"/>
      <c r="PLD36" s="14"/>
      <c r="PLE36" s="14"/>
      <c r="PLF36" s="14"/>
      <c r="PLG36" s="14"/>
      <c r="PLH36" s="14"/>
      <c r="PLI36" s="14"/>
      <c r="PLJ36" s="14"/>
      <c r="PLK36" s="14"/>
      <c r="PLL36" s="14"/>
      <c r="PLM36" s="14"/>
      <c r="PLN36" s="14"/>
      <c r="PLO36" s="14"/>
      <c r="PLP36" s="14"/>
      <c r="PLQ36" s="14"/>
      <c r="PLR36" s="14"/>
      <c r="PLS36" s="14"/>
      <c r="PLT36" s="14"/>
      <c r="PLU36" s="14"/>
      <c r="PLV36" s="14"/>
      <c r="PLW36" s="14"/>
      <c r="PLX36" s="14"/>
      <c r="PLY36" s="14"/>
      <c r="PLZ36" s="14"/>
      <c r="PMA36" s="14"/>
      <c r="PMB36" s="14"/>
      <c r="PMC36" s="14"/>
      <c r="PMD36" s="14"/>
      <c r="PME36" s="14"/>
      <c r="PMF36" s="14"/>
      <c r="PMG36" s="14"/>
      <c r="PMH36" s="14"/>
      <c r="PMI36" s="14"/>
      <c r="PMJ36" s="14"/>
      <c r="PMK36" s="14"/>
      <c r="PML36" s="14"/>
      <c r="PMM36" s="14"/>
      <c r="PMN36" s="14"/>
      <c r="PMO36" s="14"/>
      <c r="PMP36" s="14"/>
      <c r="PMQ36" s="14"/>
      <c r="PMR36" s="14"/>
      <c r="PMS36" s="14"/>
      <c r="PMT36" s="14"/>
      <c r="PMU36" s="14"/>
      <c r="PMV36" s="14"/>
      <c r="PMW36" s="14"/>
      <c r="PMX36" s="14"/>
      <c r="PMY36" s="14"/>
      <c r="PMZ36" s="14"/>
      <c r="PNA36" s="14"/>
      <c r="PNB36" s="14"/>
      <c r="PNC36" s="14"/>
      <c r="PND36" s="14"/>
      <c r="PNE36" s="14"/>
      <c r="PNF36" s="14"/>
      <c r="PNG36" s="14"/>
      <c r="PNH36" s="14"/>
      <c r="PNI36" s="14"/>
      <c r="PNJ36" s="14"/>
      <c r="PNK36" s="14"/>
      <c r="PNL36" s="14"/>
      <c r="PNM36" s="14"/>
      <c r="PNN36" s="14"/>
      <c r="PNO36" s="14"/>
      <c r="PNP36" s="14"/>
      <c r="PNQ36" s="14"/>
      <c r="PNR36" s="14"/>
      <c r="PNS36" s="14"/>
      <c r="PNT36" s="14"/>
      <c r="PNU36" s="14"/>
      <c r="PNV36" s="14"/>
      <c r="PNW36" s="14"/>
      <c r="PNX36" s="14"/>
      <c r="PNY36" s="14"/>
      <c r="PNZ36" s="14"/>
      <c r="POA36" s="14"/>
      <c r="POB36" s="14"/>
      <c r="POC36" s="14"/>
      <c r="POD36" s="14"/>
      <c r="POE36" s="14"/>
      <c r="POF36" s="14"/>
      <c r="POG36" s="14"/>
      <c r="POH36" s="14"/>
      <c r="POI36" s="14"/>
      <c r="POJ36" s="14"/>
      <c r="POK36" s="14"/>
      <c r="POL36" s="14"/>
      <c r="POM36" s="14"/>
      <c r="PON36" s="14"/>
      <c r="POO36" s="14"/>
      <c r="POP36" s="14"/>
      <c r="POQ36" s="14"/>
      <c r="POR36" s="14"/>
      <c r="POS36" s="14"/>
      <c r="POT36" s="14"/>
      <c r="POU36" s="14"/>
      <c r="POV36" s="14"/>
      <c r="POW36" s="14"/>
      <c r="POX36" s="14"/>
      <c r="POY36" s="14"/>
      <c r="POZ36" s="14"/>
      <c r="PPA36" s="14"/>
      <c r="PPB36" s="14"/>
      <c r="PPC36" s="14"/>
      <c r="PPD36" s="14"/>
      <c r="PPE36" s="14"/>
      <c r="PPF36" s="14"/>
      <c r="PPG36" s="14"/>
      <c r="PPH36" s="14"/>
      <c r="PPI36" s="14"/>
      <c r="PPJ36" s="14"/>
      <c r="PPK36" s="14"/>
      <c r="PPL36" s="14"/>
      <c r="PPM36" s="14"/>
      <c r="PPN36" s="14"/>
      <c r="PPO36" s="14"/>
      <c r="PPP36" s="14"/>
      <c r="PPQ36" s="14"/>
      <c r="PPR36" s="14"/>
      <c r="PPS36" s="14"/>
      <c r="PPT36" s="14"/>
      <c r="PPU36" s="14"/>
      <c r="PPV36" s="14"/>
      <c r="PPW36" s="14"/>
      <c r="PPX36" s="14"/>
      <c r="PPY36" s="14"/>
      <c r="PPZ36" s="14"/>
      <c r="PQA36" s="14"/>
      <c r="PQB36" s="14"/>
      <c r="PQC36" s="14"/>
      <c r="PQD36" s="14"/>
      <c r="PQE36" s="14"/>
      <c r="PQF36" s="14"/>
      <c r="PQG36" s="14"/>
      <c r="PQH36" s="14"/>
      <c r="PQI36" s="14"/>
      <c r="PQJ36" s="14"/>
      <c r="PQK36" s="14"/>
      <c r="PQL36" s="14"/>
      <c r="PQM36" s="14"/>
      <c r="PQN36" s="14"/>
      <c r="PQO36" s="14"/>
      <c r="PQP36" s="14"/>
      <c r="PQQ36" s="14"/>
      <c r="PQR36" s="14"/>
      <c r="PQS36" s="14"/>
      <c r="PQT36" s="14"/>
      <c r="PQU36" s="14"/>
      <c r="PQV36" s="14"/>
      <c r="PQW36" s="14"/>
      <c r="PQX36" s="14"/>
      <c r="PQY36" s="14"/>
      <c r="PQZ36" s="14"/>
      <c r="PRA36" s="14"/>
      <c r="PRB36" s="14"/>
      <c r="PRC36" s="14"/>
      <c r="PRD36" s="14"/>
      <c r="PRE36" s="14"/>
      <c r="PRF36" s="14"/>
      <c r="PRG36" s="14"/>
      <c r="PRH36" s="14"/>
      <c r="PRI36" s="14"/>
      <c r="PRJ36" s="14"/>
      <c r="PRK36" s="14"/>
      <c r="PRL36" s="14"/>
      <c r="PRM36" s="14"/>
      <c r="PRN36" s="14"/>
      <c r="PRO36" s="14"/>
      <c r="PRP36" s="14"/>
      <c r="PRQ36" s="14"/>
      <c r="PRR36" s="14"/>
      <c r="PRS36" s="14"/>
      <c r="PRT36" s="14"/>
      <c r="PRU36" s="14"/>
      <c r="PRV36" s="14"/>
      <c r="PRW36" s="14"/>
      <c r="PRX36" s="14"/>
      <c r="PRY36" s="14"/>
      <c r="PRZ36" s="14"/>
      <c r="PSA36" s="14"/>
      <c r="PSB36" s="14"/>
      <c r="PSC36" s="14"/>
      <c r="PSD36" s="14"/>
      <c r="PSE36" s="14"/>
      <c r="PSF36" s="14"/>
      <c r="PSG36" s="14"/>
      <c r="PSH36" s="14"/>
      <c r="PSI36" s="14"/>
      <c r="PSJ36" s="14"/>
      <c r="PSK36" s="14"/>
      <c r="PSL36" s="14"/>
      <c r="PSM36" s="14"/>
      <c r="PSN36" s="14"/>
      <c r="PSO36" s="14"/>
      <c r="PSP36" s="14"/>
      <c r="PSQ36" s="14"/>
      <c r="PSR36" s="14"/>
      <c r="PSS36" s="14"/>
      <c r="PST36" s="14"/>
      <c r="PSU36" s="14"/>
      <c r="PSV36" s="14"/>
      <c r="PSW36" s="14"/>
      <c r="PSX36" s="14"/>
      <c r="PSY36" s="14"/>
      <c r="PSZ36" s="14"/>
      <c r="PTA36" s="14"/>
      <c r="PTB36" s="14"/>
      <c r="PTC36" s="14"/>
      <c r="PTD36" s="14"/>
      <c r="PTE36" s="14"/>
      <c r="PTF36" s="14"/>
      <c r="PTG36" s="14"/>
      <c r="PTH36" s="14"/>
      <c r="PTI36" s="14"/>
      <c r="PTJ36" s="14"/>
      <c r="PTK36" s="29"/>
      <c r="PTL36" s="14"/>
      <c r="PTM36" s="14"/>
      <c r="PTN36" s="14"/>
      <c r="PTO36" s="14"/>
      <c r="PTP36" s="14"/>
      <c r="PTQ36" s="14"/>
      <c r="PTR36" s="14"/>
      <c r="PTS36" s="14"/>
      <c r="PTT36" s="14"/>
      <c r="PTU36" s="14"/>
      <c r="PTV36" s="14"/>
      <c r="PTW36" s="14"/>
      <c r="PTX36" s="14"/>
      <c r="PTY36" s="14"/>
      <c r="PTZ36" s="14"/>
      <c r="PUA36" s="14"/>
      <c r="PUB36" s="14"/>
      <c r="PUC36" s="14"/>
      <c r="PUD36" s="14"/>
      <c r="PUE36" s="14"/>
      <c r="PUF36" s="14"/>
      <c r="PUG36" s="14"/>
      <c r="PUH36" s="14"/>
      <c r="PUI36" s="14"/>
      <c r="PUJ36" s="14"/>
      <c r="PUK36" s="14"/>
      <c r="PUL36" s="14"/>
      <c r="PUM36" s="14"/>
      <c r="PUN36" s="14"/>
      <c r="PUO36" s="14"/>
      <c r="PUP36" s="14"/>
      <c r="PUQ36" s="14"/>
      <c r="PUR36" s="14"/>
      <c r="PUS36" s="14"/>
      <c r="PUT36" s="14"/>
      <c r="PUU36" s="14"/>
      <c r="PUV36" s="14"/>
      <c r="PUW36" s="14"/>
      <c r="PUX36" s="14"/>
      <c r="PUY36" s="14"/>
      <c r="PUZ36" s="14"/>
      <c r="PVA36" s="14"/>
      <c r="PVB36" s="14"/>
      <c r="PVC36" s="14"/>
      <c r="PVD36" s="14"/>
      <c r="PVE36" s="14"/>
      <c r="PVF36" s="14"/>
      <c r="PVG36" s="14"/>
      <c r="PVH36" s="14"/>
      <c r="PVI36" s="14"/>
      <c r="PVJ36" s="14"/>
      <c r="PVK36" s="14"/>
      <c r="PVL36" s="14"/>
      <c r="PVM36" s="14"/>
      <c r="PVN36" s="14"/>
      <c r="PVO36" s="14"/>
      <c r="PVP36" s="14"/>
      <c r="PVQ36" s="14"/>
      <c r="PVR36" s="14"/>
      <c r="PVS36" s="14"/>
      <c r="PVT36" s="14"/>
      <c r="PVU36" s="14"/>
      <c r="PVV36" s="14"/>
      <c r="PVW36" s="14"/>
      <c r="PVX36" s="14"/>
      <c r="PVY36" s="14"/>
      <c r="PVZ36" s="14"/>
      <c r="PWA36" s="14"/>
      <c r="PWB36" s="14"/>
      <c r="PWC36" s="14"/>
      <c r="PWD36" s="14"/>
      <c r="PWE36" s="14"/>
      <c r="PWF36" s="14"/>
      <c r="PWG36" s="14"/>
      <c r="PWH36" s="14"/>
      <c r="PWI36" s="14"/>
      <c r="PWJ36" s="14"/>
      <c r="PWK36" s="14"/>
      <c r="PWL36" s="14"/>
      <c r="PWM36" s="14"/>
      <c r="PWN36" s="14"/>
      <c r="PWO36" s="14"/>
      <c r="PWP36" s="14"/>
      <c r="PWQ36" s="14"/>
      <c r="PWR36" s="14"/>
      <c r="PWS36" s="14"/>
      <c r="PWT36" s="14"/>
      <c r="PWU36" s="14"/>
      <c r="PWV36" s="14"/>
      <c r="PWW36" s="14"/>
      <c r="PWX36" s="14"/>
      <c r="PWY36" s="14"/>
      <c r="PWZ36" s="14"/>
      <c r="PXA36" s="14"/>
      <c r="PXB36" s="14"/>
      <c r="PXC36" s="14"/>
      <c r="PXD36" s="14"/>
      <c r="PXE36" s="14"/>
      <c r="PXF36" s="14"/>
      <c r="PXG36" s="14"/>
      <c r="PXH36" s="14"/>
      <c r="PXI36" s="14"/>
      <c r="PXJ36" s="14"/>
      <c r="PXK36" s="14"/>
      <c r="PXL36" s="14"/>
      <c r="PXM36" s="14"/>
      <c r="PXN36" s="14"/>
      <c r="PXO36" s="14"/>
      <c r="PXP36" s="14"/>
      <c r="PXQ36" s="14"/>
      <c r="PXR36" s="14"/>
      <c r="PXS36" s="14"/>
      <c r="PXT36" s="14"/>
      <c r="PXU36" s="14"/>
      <c r="PXV36" s="14"/>
      <c r="PXW36" s="14"/>
      <c r="PXX36" s="14"/>
      <c r="PXY36" s="14"/>
      <c r="PXZ36" s="14"/>
      <c r="PYA36" s="14"/>
      <c r="PYB36" s="14"/>
      <c r="PYC36" s="14"/>
      <c r="PYD36" s="14"/>
      <c r="PYE36" s="14"/>
      <c r="PYF36" s="14"/>
      <c r="PYG36" s="14"/>
      <c r="PYH36" s="14"/>
      <c r="PYI36" s="14"/>
      <c r="PYJ36" s="14"/>
      <c r="PYK36" s="14"/>
      <c r="PYL36" s="14"/>
      <c r="PYM36" s="14"/>
      <c r="PYN36" s="14"/>
      <c r="PYO36" s="14"/>
      <c r="PYP36" s="14"/>
      <c r="PYQ36" s="14"/>
      <c r="PYR36" s="14"/>
      <c r="PYS36" s="14"/>
      <c r="PYT36" s="14"/>
      <c r="PYU36" s="14"/>
      <c r="PYV36" s="14"/>
      <c r="PYW36" s="14"/>
      <c r="PYX36" s="14"/>
      <c r="PYY36" s="14"/>
      <c r="PYZ36" s="14"/>
      <c r="PZA36" s="14"/>
      <c r="PZB36" s="14"/>
      <c r="PZC36" s="14"/>
      <c r="PZD36" s="14"/>
      <c r="PZE36" s="14"/>
      <c r="PZF36" s="14"/>
      <c r="PZG36" s="14"/>
      <c r="PZH36" s="14"/>
      <c r="PZI36" s="14"/>
      <c r="PZJ36" s="14"/>
      <c r="PZK36" s="14"/>
      <c r="PZL36" s="14"/>
      <c r="PZM36" s="14"/>
      <c r="PZN36" s="14"/>
      <c r="PZO36" s="14"/>
      <c r="PZP36" s="14"/>
      <c r="PZQ36" s="14"/>
      <c r="PZR36" s="14"/>
      <c r="PZS36" s="14"/>
      <c r="PZT36" s="14"/>
      <c r="PZU36" s="14"/>
      <c r="PZV36" s="14"/>
      <c r="PZW36" s="14"/>
      <c r="PZX36" s="14"/>
      <c r="PZY36" s="14"/>
      <c r="PZZ36" s="14"/>
      <c r="QAA36" s="14"/>
      <c r="QAB36" s="14"/>
      <c r="QAC36" s="14"/>
      <c r="QAD36" s="14"/>
      <c r="QAE36" s="14"/>
      <c r="QAF36" s="14"/>
      <c r="QAG36" s="14"/>
      <c r="QAH36" s="14"/>
      <c r="QAI36" s="14"/>
      <c r="QAJ36" s="14"/>
      <c r="QAK36" s="14"/>
      <c r="QAL36" s="14"/>
      <c r="QAM36" s="14"/>
      <c r="QAN36" s="14"/>
      <c r="QAO36" s="14"/>
      <c r="QAP36" s="14"/>
      <c r="QAQ36" s="14"/>
      <c r="QAR36" s="14"/>
      <c r="QAS36" s="14"/>
      <c r="QAT36" s="14"/>
      <c r="QAU36" s="14"/>
      <c r="QAV36" s="14"/>
      <c r="QAW36" s="14"/>
      <c r="QAX36" s="14"/>
      <c r="QAY36" s="14"/>
      <c r="QAZ36" s="14"/>
      <c r="QBA36" s="14"/>
      <c r="QBB36" s="14"/>
      <c r="QBC36" s="14"/>
      <c r="QBD36" s="14"/>
      <c r="QBE36" s="14"/>
      <c r="QBF36" s="14"/>
      <c r="QBG36" s="14"/>
      <c r="QBH36" s="14"/>
      <c r="QBI36" s="14"/>
      <c r="QBJ36" s="14"/>
      <c r="QBK36" s="14"/>
      <c r="QBL36" s="14"/>
      <c r="QBM36" s="14"/>
      <c r="QBN36" s="14"/>
      <c r="QBO36" s="14"/>
      <c r="QBP36" s="14"/>
      <c r="QBQ36" s="14"/>
      <c r="QBR36" s="14"/>
      <c r="QBS36" s="14"/>
      <c r="QBT36" s="14"/>
      <c r="QBU36" s="14"/>
      <c r="QBV36" s="14"/>
      <c r="QBW36" s="14"/>
      <c r="QBX36" s="14"/>
      <c r="QBY36" s="14"/>
      <c r="QBZ36" s="14"/>
      <c r="QCA36" s="14"/>
      <c r="QCB36" s="14"/>
      <c r="QCC36" s="14"/>
      <c r="QCD36" s="14"/>
      <c r="QCE36" s="14"/>
      <c r="QCF36" s="14"/>
      <c r="QCG36" s="14"/>
      <c r="QCH36" s="14"/>
      <c r="QCI36" s="14"/>
      <c r="QCJ36" s="14"/>
      <c r="QCK36" s="14"/>
      <c r="QCL36" s="14"/>
      <c r="QCM36" s="14"/>
      <c r="QCN36" s="14"/>
      <c r="QCO36" s="14"/>
      <c r="QCP36" s="14"/>
      <c r="QCQ36" s="14"/>
      <c r="QCR36" s="14"/>
      <c r="QCS36" s="14"/>
      <c r="QCT36" s="14"/>
      <c r="QCU36" s="14"/>
      <c r="QCV36" s="14"/>
      <c r="QCW36" s="14"/>
      <c r="QCX36" s="14"/>
      <c r="QCY36" s="14"/>
      <c r="QCZ36" s="14"/>
      <c r="QDA36" s="14"/>
      <c r="QDB36" s="14"/>
      <c r="QDC36" s="14"/>
      <c r="QDD36" s="14"/>
      <c r="QDE36" s="14"/>
      <c r="QDF36" s="14"/>
      <c r="QDG36" s="14"/>
      <c r="QDH36" s="14"/>
      <c r="QDI36" s="14"/>
      <c r="QDJ36" s="14"/>
      <c r="QDK36" s="14"/>
      <c r="QDL36" s="14"/>
      <c r="QDM36" s="14"/>
      <c r="QDN36" s="14"/>
      <c r="QDO36" s="14"/>
      <c r="QDP36" s="14"/>
      <c r="QDQ36" s="14"/>
      <c r="QDR36" s="14"/>
      <c r="QDS36" s="14"/>
      <c r="QDT36" s="14"/>
      <c r="QDU36" s="14"/>
      <c r="QDV36" s="14"/>
      <c r="QDW36" s="14"/>
      <c r="QDX36" s="14"/>
      <c r="QDY36" s="14"/>
      <c r="QDZ36" s="14"/>
      <c r="QEA36" s="14"/>
      <c r="QEB36" s="14"/>
      <c r="QEC36" s="14"/>
      <c r="QED36" s="14"/>
      <c r="QEE36" s="14"/>
      <c r="QEF36" s="14"/>
      <c r="QEG36" s="14"/>
      <c r="QEH36" s="14"/>
      <c r="QEI36" s="14"/>
      <c r="QEJ36" s="14"/>
      <c r="QEK36" s="14"/>
      <c r="QEL36" s="14"/>
      <c r="QEM36" s="14"/>
      <c r="QEN36" s="14"/>
      <c r="QEO36" s="14"/>
      <c r="QEP36" s="14"/>
      <c r="QEQ36" s="14"/>
      <c r="QER36" s="14"/>
      <c r="QES36" s="14"/>
      <c r="QET36" s="14"/>
      <c r="QEU36" s="14"/>
      <c r="QEV36" s="14"/>
      <c r="QEW36" s="14"/>
      <c r="QEX36" s="14"/>
      <c r="QEY36" s="14"/>
      <c r="QEZ36" s="14"/>
      <c r="QFA36" s="14"/>
      <c r="QFB36" s="14"/>
      <c r="QFC36" s="14"/>
      <c r="QFD36" s="14"/>
      <c r="QFE36" s="14"/>
      <c r="QFF36" s="14"/>
      <c r="QFG36" s="14"/>
      <c r="QFH36" s="14"/>
      <c r="QFI36" s="14"/>
      <c r="QFJ36" s="14"/>
      <c r="QFK36" s="14"/>
      <c r="QFL36" s="14"/>
      <c r="QFM36" s="14"/>
      <c r="QFN36" s="14"/>
      <c r="QFO36" s="14"/>
      <c r="QFP36" s="14"/>
      <c r="QFQ36" s="14"/>
      <c r="QFR36" s="14"/>
      <c r="QFS36" s="14"/>
      <c r="QFT36" s="14"/>
      <c r="QFU36" s="14"/>
      <c r="QFV36" s="14"/>
      <c r="QFW36" s="14"/>
      <c r="QFX36" s="14"/>
      <c r="QFY36" s="14"/>
      <c r="QFZ36" s="14"/>
      <c r="QGA36" s="14"/>
      <c r="QGB36" s="14"/>
      <c r="QGC36" s="14"/>
      <c r="QGD36" s="14"/>
      <c r="QGE36" s="14"/>
      <c r="QGF36" s="14"/>
      <c r="QGG36" s="14"/>
      <c r="QGH36" s="14"/>
      <c r="QGI36" s="14"/>
      <c r="QGJ36" s="14"/>
      <c r="QGK36" s="14"/>
      <c r="QGL36" s="14"/>
      <c r="QGM36" s="14"/>
      <c r="QGN36" s="14"/>
      <c r="QGO36" s="14"/>
      <c r="QGP36" s="14"/>
      <c r="QGQ36" s="14"/>
      <c r="QGR36" s="14"/>
      <c r="QGS36" s="14"/>
      <c r="QGT36" s="14"/>
      <c r="QGU36" s="14"/>
      <c r="QGV36" s="14"/>
      <c r="QGW36" s="14"/>
      <c r="QGX36" s="14"/>
      <c r="QGY36" s="14"/>
      <c r="QGZ36" s="14"/>
      <c r="QHA36" s="14"/>
      <c r="QHB36" s="14"/>
      <c r="QHC36" s="14"/>
      <c r="QHD36" s="14"/>
      <c r="QHE36" s="14"/>
      <c r="QHF36" s="14"/>
      <c r="QHG36" s="14"/>
      <c r="QHH36" s="14"/>
      <c r="QHI36" s="14"/>
      <c r="QHJ36" s="14"/>
      <c r="QHK36" s="14"/>
      <c r="QHL36" s="14"/>
      <c r="QHM36" s="29"/>
      <c r="QHN36" s="14"/>
      <c r="QHO36" s="14"/>
      <c r="QHP36" s="14"/>
      <c r="QHQ36" s="14"/>
      <c r="QHR36" s="14"/>
      <c r="QHS36" s="14"/>
      <c r="QHT36" s="14"/>
      <c r="QHU36" s="14"/>
      <c r="QHV36" s="14"/>
      <c r="QHW36" s="14"/>
      <c r="QHX36" s="14"/>
      <c r="QHY36" s="14"/>
      <c r="QHZ36" s="14"/>
      <c r="QIA36" s="14"/>
      <c r="QIB36" s="14"/>
      <c r="QIC36" s="14"/>
      <c r="QID36" s="14"/>
      <c r="QIE36" s="14"/>
      <c r="QIF36" s="14"/>
      <c r="QIG36" s="14"/>
      <c r="QIH36" s="14"/>
      <c r="QII36" s="14"/>
      <c r="QIJ36" s="14"/>
      <c r="QIK36" s="14"/>
      <c r="QIL36" s="14"/>
      <c r="QIM36" s="14"/>
      <c r="QIN36" s="14"/>
      <c r="QIO36" s="14"/>
      <c r="QIP36" s="14"/>
      <c r="QIQ36" s="14"/>
      <c r="QIR36" s="14"/>
      <c r="QIS36" s="14"/>
      <c r="QIT36" s="14"/>
      <c r="QIU36" s="14"/>
      <c r="QIV36" s="14"/>
      <c r="QIW36" s="14"/>
      <c r="QIX36" s="14"/>
      <c r="QIY36" s="14"/>
      <c r="QIZ36" s="14"/>
      <c r="QJA36" s="14"/>
      <c r="QJB36" s="14"/>
      <c r="QJC36" s="14"/>
      <c r="QJD36" s="14"/>
      <c r="QJE36" s="14"/>
      <c r="QJF36" s="14"/>
      <c r="QJG36" s="14"/>
      <c r="QJH36" s="14"/>
      <c r="QJI36" s="14"/>
      <c r="QJJ36" s="14"/>
      <c r="QJK36" s="14"/>
      <c r="QJL36" s="14"/>
      <c r="QJM36" s="14"/>
      <c r="QJN36" s="14"/>
      <c r="QJO36" s="14"/>
      <c r="QJP36" s="14"/>
      <c r="QJQ36" s="14"/>
      <c r="QJR36" s="14"/>
      <c r="QJS36" s="14"/>
      <c r="QJT36" s="14"/>
      <c r="QJU36" s="14"/>
      <c r="QJV36" s="14"/>
      <c r="QJW36" s="14"/>
      <c r="QJX36" s="14"/>
      <c r="QJY36" s="14"/>
      <c r="QJZ36" s="14"/>
      <c r="QKA36" s="14"/>
      <c r="QKB36" s="14"/>
      <c r="QKC36" s="14"/>
      <c r="QKD36" s="14"/>
      <c r="QKE36" s="14"/>
      <c r="QKF36" s="14"/>
      <c r="QKG36" s="14"/>
      <c r="QKH36" s="14"/>
      <c r="QKI36" s="14"/>
      <c r="QKJ36" s="14"/>
      <c r="QKK36" s="14"/>
      <c r="QKL36" s="14"/>
      <c r="QKM36" s="14"/>
      <c r="QKN36" s="14"/>
      <c r="QKO36" s="14"/>
      <c r="QKP36" s="14"/>
      <c r="QKQ36" s="14"/>
      <c r="QKR36" s="14"/>
      <c r="QKS36" s="14"/>
      <c r="QKT36" s="14"/>
      <c r="QKU36" s="14"/>
      <c r="QKV36" s="14"/>
      <c r="QKW36" s="14"/>
      <c r="QKX36" s="14"/>
      <c r="QKY36" s="14"/>
      <c r="QKZ36" s="14"/>
      <c r="QLA36" s="14"/>
      <c r="QLB36" s="14"/>
      <c r="QLC36" s="14"/>
      <c r="QLD36" s="14"/>
      <c r="QLE36" s="14"/>
      <c r="QLF36" s="14"/>
      <c r="QLG36" s="14"/>
      <c r="QLH36" s="14"/>
      <c r="QLI36" s="14"/>
      <c r="QLJ36" s="14"/>
      <c r="QLK36" s="14"/>
      <c r="QLL36" s="14"/>
      <c r="QLM36" s="14"/>
      <c r="QLN36" s="14"/>
      <c r="QLO36" s="14"/>
      <c r="QLP36" s="14"/>
      <c r="QLQ36" s="14"/>
      <c r="QLR36" s="14"/>
      <c r="QLS36" s="14"/>
      <c r="QLT36" s="14"/>
      <c r="QLU36" s="14"/>
      <c r="QLV36" s="14"/>
      <c r="QLW36" s="14"/>
      <c r="QLX36" s="14"/>
      <c r="QLY36" s="14"/>
      <c r="QLZ36" s="14"/>
      <c r="QMA36" s="14"/>
      <c r="QMB36" s="14"/>
      <c r="QMC36" s="14"/>
      <c r="QMD36" s="14"/>
      <c r="QME36" s="14"/>
      <c r="QMF36" s="14"/>
      <c r="QMG36" s="14"/>
      <c r="QMH36" s="14"/>
      <c r="QMI36" s="14"/>
      <c r="QMJ36" s="14"/>
      <c r="QMK36" s="14"/>
      <c r="QML36" s="14"/>
      <c r="QMM36" s="14"/>
      <c r="QMN36" s="14"/>
      <c r="QMO36" s="14"/>
      <c r="QMP36" s="14"/>
      <c r="QMQ36" s="14"/>
      <c r="QMR36" s="14"/>
      <c r="QMS36" s="14"/>
      <c r="QMT36" s="14"/>
      <c r="QMU36" s="14"/>
      <c r="QMV36" s="14"/>
      <c r="QMW36" s="14"/>
      <c r="QMX36" s="14"/>
      <c r="QMY36" s="14"/>
      <c r="QMZ36" s="14"/>
      <c r="QNA36" s="14"/>
      <c r="QNB36" s="14"/>
      <c r="QNC36" s="14"/>
      <c r="QND36" s="14"/>
      <c r="QNE36" s="14"/>
      <c r="QNF36" s="14"/>
      <c r="QNG36" s="14"/>
      <c r="QNH36" s="14"/>
      <c r="QNI36" s="14"/>
      <c r="QNJ36" s="14"/>
      <c r="QNK36" s="14"/>
      <c r="QNL36" s="14"/>
      <c r="QNM36" s="14"/>
      <c r="QNN36" s="14"/>
      <c r="QNO36" s="14"/>
      <c r="QNP36" s="14"/>
      <c r="QNQ36" s="14"/>
      <c r="QNR36" s="14"/>
      <c r="QNS36" s="14"/>
      <c r="QNT36" s="14"/>
      <c r="QNU36" s="14"/>
      <c r="QNV36" s="14"/>
      <c r="QNW36" s="14"/>
      <c r="QNX36" s="14"/>
      <c r="QNY36" s="14"/>
      <c r="QNZ36" s="14"/>
      <c r="QOA36" s="14"/>
      <c r="QOB36" s="14"/>
      <c r="QOC36" s="14"/>
      <c r="QOD36" s="14"/>
      <c r="QOE36" s="14"/>
      <c r="QOF36" s="14"/>
      <c r="QOG36" s="14"/>
      <c r="QOH36" s="14"/>
      <c r="QOI36" s="14"/>
      <c r="QOJ36" s="14"/>
      <c r="QOK36" s="14"/>
      <c r="QOL36" s="14"/>
      <c r="QOM36" s="14"/>
      <c r="QON36" s="14"/>
      <c r="QOO36" s="14"/>
      <c r="QOP36" s="14"/>
      <c r="QOQ36" s="14"/>
      <c r="QOR36" s="14"/>
      <c r="QOS36" s="14"/>
      <c r="QOT36" s="14"/>
      <c r="QOU36" s="14"/>
      <c r="QOV36" s="14"/>
      <c r="QOW36" s="14"/>
      <c r="QOX36" s="14"/>
      <c r="QOY36" s="14"/>
      <c r="QOZ36" s="14"/>
      <c r="QPA36" s="14"/>
      <c r="QPB36" s="14"/>
      <c r="QPC36" s="14"/>
      <c r="QPD36" s="14"/>
      <c r="QPE36" s="14"/>
      <c r="QPF36" s="14"/>
      <c r="QPG36" s="14"/>
      <c r="QPH36" s="14"/>
      <c r="QPI36" s="14"/>
      <c r="QPJ36" s="14"/>
      <c r="QPK36" s="14"/>
      <c r="QPL36" s="14"/>
      <c r="QPM36" s="14"/>
      <c r="QPN36" s="14"/>
      <c r="QPO36" s="14"/>
      <c r="QPP36" s="14"/>
      <c r="QPQ36" s="14"/>
      <c r="QPR36" s="14"/>
      <c r="QPS36" s="14"/>
      <c r="QPT36" s="14"/>
      <c r="QPU36" s="14"/>
      <c r="QPV36" s="14"/>
      <c r="QPW36" s="14"/>
      <c r="QPX36" s="14"/>
      <c r="QPY36" s="14"/>
      <c r="QPZ36" s="14"/>
      <c r="QQA36" s="14"/>
      <c r="QQB36" s="14"/>
      <c r="QQC36" s="14"/>
      <c r="QQD36" s="14"/>
      <c r="QQE36" s="14"/>
      <c r="QQF36" s="14"/>
      <c r="QQG36" s="14"/>
      <c r="QQH36" s="14"/>
      <c r="QQI36" s="14"/>
      <c r="QQJ36" s="14"/>
      <c r="QQK36" s="14"/>
      <c r="QQL36" s="14"/>
      <c r="QQM36" s="14"/>
      <c r="QQN36" s="14"/>
      <c r="QQO36" s="14"/>
      <c r="QQP36" s="14"/>
      <c r="QQQ36" s="14"/>
      <c r="QQR36" s="14"/>
      <c r="QQS36" s="14"/>
      <c r="QQT36" s="14"/>
      <c r="QQU36" s="14"/>
      <c r="QQV36" s="14"/>
      <c r="QQW36" s="14"/>
      <c r="QQX36" s="14"/>
      <c r="QQY36" s="14"/>
      <c r="QQZ36" s="14"/>
      <c r="QRA36" s="14"/>
      <c r="QRB36" s="14"/>
      <c r="QRC36" s="14"/>
      <c r="QRD36" s="14"/>
      <c r="QRE36" s="14"/>
      <c r="QRF36" s="14"/>
      <c r="QRG36" s="14"/>
      <c r="QRH36" s="14"/>
      <c r="QRI36" s="14"/>
      <c r="QRJ36" s="14"/>
      <c r="QRK36" s="14"/>
      <c r="QRL36" s="14"/>
      <c r="QRM36" s="14"/>
      <c r="QRN36" s="14"/>
      <c r="QRO36" s="14"/>
      <c r="QRP36" s="14"/>
      <c r="QRQ36" s="14"/>
      <c r="QRR36" s="14"/>
      <c r="QRS36" s="14"/>
      <c r="QRT36" s="14"/>
      <c r="QRU36" s="14"/>
      <c r="QRV36" s="14"/>
      <c r="QRW36" s="14"/>
      <c r="QRX36" s="14"/>
      <c r="QRY36" s="14"/>
      <c r="QRZ36" s="14"/>
      <c r="QSA36" s="14"/>
      <c r="QSB36" s="14"/>
      <c r="QSC36" s="14"/>
      <c r="QSD36" s="14"/>
      <c r="QSE36" s="14"/>
      <c r="QSF36" s="14"/>
      <c r="QSG36" s="14"/>
      <c r="QSH36" s="14"/>
      <c r="QSI36" s="14"/>
      <c r="QSJ36" s="14"/>
      <c r="QSK36" s="14"/>
      <c r="QSL36" s="14"/>
      <c r="QSM36" s="14"/>
      <c r="QSN36" s="14"/>
      <c r="QSO36" s="14"/>
      <c r="QSP36" s="14"/>
      <c r="QSQ36" s="14"/>
      <c r="QSR36" s="14"/>
      <c r="QSS36" s="14"/>
      <c r="QST36" s="14"/>
      <c r="QSU36" s="14"/>
      <c r="QSV36" s="14"/>
      <c r="QSW36" s="14"/>
      <c r="QSX36" s="14"/>
      <c r="QSY36" s="14"/>
      <c r="QSZ36" s="14"/>
      <c r="QTA36" s="14"/>
      <c r="QTB36" s="14"/>
      <c r="QTC36" s="14"/>
      <c r="QTD36" s="14"/>
      <c r="QTE36" s="14"/>
      <c r="QTF36" s="14"/>
      <c r="QTG36" s="14"/>
      <c r="QTH36" s="14"/>
      <c r="QTI36" s="14"/>
      <c r="QTJ36" s="14"/>
      <c r="QTK36" s="14"/>
      <c r="QTL36" s="14"/>
      <c r="QTM36" s="14"/>
      <c r="QTN36" s="14"/>
      <c r="QTO36" s="14"/>
      <c r="QTP36" s="14"/>
      <c r="QTQ36" s="14"/>
      <c r="QTR36" s="14"/>
      <c r="QTS36" s="14"/>
      <c r="QTT36" s="14"/>
      <c r="QTU36" s="14"/>
      <c r="QTV36" s="14"/>
      <c r="QTW36" s="14"/>
      <c r="QTX36" s="14"/>
      <c r="QTY36" s="14"/>
      <c r="QTZ36" s="14"/>
      <c r="QUA36" s="14"/>
      <c r="QUB36" s="14"/>
      <c r="QUC36" s="14"/>
      <c r="QUD36" s="14"/>
      <c r="QUE36" s="14"/>
      <c r="QUF36" s="14"/>
      <c r="QUG36" s="14"/>
      <c r="QUH36" s="14"/>
      <c r="QUI36" s="14"/>
      <c r="QUJ36" s="14"/>
      <c r="QUK36" s="14"/>
      <c r="QUL36" s="14"/>
      <c r="QUM36" s="14"/>
      <c r="QUN36" s="14"/>
      <c r="QUO36" s="14"/>
      <c r="QUP36" s="14"/>
      <c r="QUQ36" s="14"/>
      <c r="QUR36" s="14"/>
      <c r="QUS36" s="14"/>
      <c r="QUT36" s="14"/>
      <c r="QUU36" s="14"/>
      <c r="QUV36" s="14"/>
      <c r="QUW36" s="14"/>
      <c r="QUX36" s="14"/>
      <c r="QUY36" s="14"/>
      <c r="QUZ36" s="14"/>
      <c r="QVA36" s="14"/>
      <c r="QVB36" s="14"/>
      <c r="QVC36" s="14"/>
      <c r="QVD36" s="14"/>
      <c r="QVE36" s="14"/>
      <c r="QVF36" s="14"/>
      <c r="QVG36" s="14"/>
      <c r="QVH36" s="14"/>
      <c r="QVI36" s="14"/>
      <c r="QVJ36" s="14"/>
      <c r="QVK36" s="14"/>
      <c r="QVL36" s="14"/>
      <c r="QVM36" s="14"/>
      <c r="QVN36" s="14"/>
      <c r="QVO36" s="29"/>
      <c r="QVP36" s="14"/>
      <c r="QVQ36" s="14"/>
      <c r="QVR36" s="14"/>
      <c r="QVS36" s="14"/>
      <c r="QVT36" s="14"/>
      <c r="QVU36" s="14"/>
      <c r="QVV36" s="14"/>
      <c r="QVW36" s="14"/>
      <c r="QVX36" s="14"/>
      <c r="QVY36" s="14"/>
      <c r="QVZ36" s="14"/>
      <c r="QWA36" s="14"/>
      <c r="QWB36" s="14"/>
      <c r="QWC36" s="14"/>
      <c r="QWD36" s="14"/>
      <c r="QWE36" s="14"/>
      <c r="QWF36" s="14"/>
      <c r="QWG36" s="14"/>
      <c r="QWH36" s="14"/>
      <c r="QWI36" s="14"/>
      <c r="QWJ36" s="14"/>
      <c r="QWK36" s="14"/>
      <c r="QWL36" s="14"/>
      <c r="QWM36" s="14"/>
      <c r="QWN36" s="14"/>
      <c r="QWO36" s="14"/>
      <c r="QWP36" s="14"/>
      <c r="QWQ36" s="14"/>
      <c r="QWR36" s="14"/>
      <c r="QWS36" s="14"/>
      <c r="QWT36" s="14"/>
      <c r="QWU36" s="14"/>
      <c r="QWV36" s="14"/>
      <c r="QWW36" s="14"/>
      <c r="QWX36" s="14"/>
      <c r="QWY36" s="14"/>
      <c r="QWZ36" s="14"/>
      <c r="QXA36" s="14"/>
      <c r="QXB36" s="14"/>
      <c r="QXC36" s="14"/>
      <c r="QXD36" s="14"/>
      <c r="QXE36" s="14"/>
      <c r="QXF36" s="14"/>
      <c r="QXG36" s="14"/>
      <c r="QXH36" s="14"/>
      <c r="QXI36" s="14"/>
      <c r="QXJ36" s="14"/>
      <c r="QXK36" s="14"/>
      <c r="QXL36" s="14"/>
      <c r="QXM36" s="14"/>
      <c r="QXN36" s="14"/>
      <c r="QXO36" s="14"/>
      <c r="QXP36" s="14"/>
      <c r="QXQ36" s="14"/>
      <c r="QXR36" s="14"/>
      <c r="QXS36" s="14"/>
      <c r="QXT36" s="14"/>
      <c r="QXU36" s="14"/>
      <c r="QXV36" s="14"/>
      <c r="QXW36" s="14"/>
      <c r="QXX36" s="14"/>
      <c r="QXY36" s="14"/>
      <c r="QXZ36" s="14"/>
      <c r="QYA36" s="14"/>
      <c r="QYB36" s="14"/>
      <c r="QYC36" s="14"/>
      <c r="QYD36" s="14"/>
      <c r="QYE36" s="14"/>
      <c r="QYF36" s="14"/>
      <c r="QYG36" s="14"/>
      <c r="QYH36" s="14"/>
      <c r="QYI36" s="14"/>
      <c r="QYJ36" s="14"/>
      <c r="QYK36" s="14"/>
      <c r="QYL36" s="14"/>
      <c r="QYM36" s="14"/>
      <c r="QYN36" s="14"/>
      <c r="QYO36" s="14"/>
      <c r="QYP36" s="14"/>
      <c r="QYQ36" s="14"/>
      <c r="QYR36" s="14"/>
      <c r="QYS36" s="14"/>
      <c r="QYT36" s="14"/>
      <c r="QYU36" s="14"/>
      <c r="QYV36" s="14"/>
      <c r="QYW36" s="14"/>
      <c r="QYX36" s="14"/>
      <c r="QYY36" s="14"/>
      <c r="QYZ36" s="14"/>
      <c r="QZA36" s="14"/>
      <c r="QZB36" s="14"/>
      <c r="QZC36" s="14"/>
      <c r="QZD36" s="14"/>
      <c r="QZE36" s="14"/>
      <c r="QZF36" s="14"/>
      <c r="QZG36" s="14"/>
      <c r="QZH36" s="14"/>
      <c r="QZI36" s="14"/>
      <c r="QZJ36" s="14"/>
      <c r="QZK36" s="14"/>
      <c r="QZL36" s="14"/>
      <c r="QZM36" s="14"/>
      <c r="QZN36" s="14"/>
      <c r="QZO36" s="14"/>
      <c r="QZP36" s="14"/>
      <c r="QZQ36" s="14"/>
      <c r="QZR36" s="14"/>
      <c r="QZS36" s="14"/>
      <c r="QZT36" s="14"/>
      <c r="QZU36" s="14"/>
      <c r="QZV36" s="14"/>
      <c r="QZW36" s="14"/>
      <c r="QZX36" s="14"/>
      <c r="QZY36" s="14"/>
      <c r="QZZ36" s="14"/>
      <c r="RAA36" s="14"/>
      <c r="RAB36" s="14"/>
      <c r="RAC36" s="14"/>
      <c r="RAD36" s="14"/>
      <c r="RAE36" s="14"/>
      <c r="RAF36" s="14"/>
      <c r="RAG36" s="14"/>
      <c r="RAH36" s="14"/>
      <c r="RAI36" s="14"/>
      <c r="RAJ36" s="14"/>
      <c r="RAK36" s="14"/>
      <c r="RAL36" s="14"/>
      <c r="RAM36" s="14"/>
      <c r="RAN36" s="14"/>
      <c r="RAO36" s="14"/>
      <c r="RAP36" s="14"/>
      <c r="RAQ36" s="14"/>
      <c r="RAR36" s="14"/>
      <c r="RAS36" s="14"/>
      <c r="RAT36" s="14"/>
      <c r="RAU36" s="14"/>
      <c r="RAV36" s="14"/>
      <c r="RAW36" s="14"/>
      <c r="RAX36" s="14"/>
      <c r="RAY36" s="14"/>
      <c r="RAZ36" s="14"/>
      <c r="RBA36" s="14"/>
      <c r="RBB36" s="14"/>
      <c r="RBC36" s="14"/>
      <c r="RBD36" s="14"/>
      <c r="RBE36" s="14"/>
      <c r="RBF36" s="14"/>
      <c r="RBG36" s="14"/>
      <c r="RBH36" s="14"/>
      <c r="RBI36" s="14"/>
      <c r="RBJ36" s="14"/>
      <c r="RBK36" s="14"/>
      <c r="RBL36" s="14"/>
      <c r="RBM36" s="14"/>
      <c r="RBN36" s="14"/>
      <c r="RBO36" s="14"/>
      <c r="RBP36" s="14"/>
      <c r="RBQ36" s="14"/>
      <c r="RBR36" s="14"/>
      <c r="RBS36" s="14"/>
      <c r="RBT36" s="14"/>
      <c r="RBU36" s="14"/>
      <c r="RBV36" s="14"/>
      <c r="RBW36" s="14"/>
      <c r="RBX36" s="14"/>
      <c r="RBY36" s="14"/>
      <c r="RBZ36" s="14"/>
      <c r="RCA36" s="14"/>
      <c r="RCB36" s="14"/>
      <c r="RCC36" s="14"/>
      <c r="RCD36" s="14"/>
      <c r="RCE36" s="14"/>
      <c r="RCF36" s="14"/>
      <c r="RCG36" s="14"/>
      <c r="RCH36" s="14"/>
      <c r="RCI36" s="14"/>
      <c r="RCJ36" s="14"/>
      <c r="RCK36" s="14"/>
      <c r="RCL36" s="14"/>
      <c r="RCM36" s="14"/>
      <c r="RCN36" s="14"/>
      <c r="RCO36" s="14"/>
      <c r="RCP36" s="14"/>
      <c r="RCQ36" s="14"/>
      <c r="RCR36" s="14"/>
      <c r="RCS36" s="14"/>
      <c r="RCT36" s="14"/>
      <c r="RCU36" s="14"/>
      <c r="RCV36" s="14"/>
      <c r="RCW36" s="14"/>
      <c r="RCX36" s="14"/>
      <c r="RCY36" s="14"/>
      <c r="RCZ36" s="14"/>
      <c r="RDA36" s="14"/>
      <c r="RDB36" s="14"/>
      <c r="RDC36" s="14"/>
      <c r="RDD36" s="14"/>
      <c r="RDE36" s="14"/>
      <c r="RDF36" s="14"/>
      <c r="RDG36" s="14"/>
      <c r="RDH36" s="14"/>
      <c r="RDI36" s="14"/>
      <c r="RDJ36" s="14"/>
      <c r="RDK36" s="14"/>
      <c r="RDL36" s="14"/>
      <c r="RDM36" s="14"/>
      <c r="RDN36" s="14"/>
      <c r="RDO36" s="14"/>
      <c r="RDP36" s="14"/>
      <c r="RDQ36" s="14"/>
      <c r="RDR36" s="14"/>
      <c r="RDS36" s="14"/>
      <c r="RDT36" s="14"/>
      <c r="RDU36" s="14"/>
      <c r="RDV36" s="14"/>
      <c r="RDW36" s="14"/>
      <c r="RDX36" s="14"/>
      <c r="RDY36" s="14"/>
      <c r="RDZ36" s="14"/>
      <c r="REA36" s="14"/>
      <c r="REB36" s="14"/>
      <c r="REC36" s="14"/>
      <c r="RED36" s="14"/>
      <c r="REE36" s="14"/>
      <c r="REF36" s="14"/>
      <c r="REG36" s="14"/>
      <c r="REH36" s="14"/>
      <c r="REI36" s="14"/>
      <c r="REJ36" s="14"/>
      <c r="REK36" s="14"/>
      <c r="REL36" s="14"/>
      <c r="REM36" s="14"/>
      <c r="REN36" s="14"/>
      <c r="REO36" s="14"/>
      <c r="REP36" s="14"/>
      <c r="REQ36" s="14"/>
      <c r="RER36" s="14"/>
      <c r="RES36" s="14"/>
      <c r="RET36" s="14"/>
      <c r="REU36" s="14"/>
      <c r="REV36" s="14"/>
      <c r="REW36" s="14"/>
      <c r="REX36" s="14"/>
      <c r="REY36" s="14"/>
      <c r="REZ36" s="14"/>
      <c r="RFA36" s="14"/>
      <c r="RFB36" s="14"/>
      <c r="RFC36" s="14"/>
      <c r="RFD36" s="14"/>
      <c r="RFE36" s="14"/>
      <c r="RFF36" s="14"/>
      <c r="RFG36" s="14"/>
      <c r="RFH36" s="14"/>
      <c r="RFI36" s="14"/>
      <c r="RFJ36" s="14"/>
      <c r="RFK36" s="14"/>
      <c r="RFL36" s="14"/>
      <c r="RFM36" s="14"/>
      <c r="RFN36" s="14"/>
      <c r="RFO36" s="14"/>
      <c r="RFP36" s="14"/>
      <c r="RFQ36" s="14"/>
      <c r="RFR36" s="14"/>
      <c r="RFS36" s="14"/>
      <c r="RFT36" s="14"/>
      <c r="RFU36" s="14"/>
      <c r="RFV36" s="14"/>
      <c r="RFW36" s="14"/>
      <c r="RFX36" s="14"/>
      <c r="RFY36" s="14"/>
      <c r="RFZ36" s="14"/>
      <c r="RGA36" s="14"/>
      <c r="RGB36" s="14"/>
      <c r="RGC36" s="14"/>
      <c r="RGD36" s="14"/>
      <c r="RGE36" s="14"/>
      <c r="RGF36" s="14"/>
      <c r="RGG36" s="14"/>
      <c r="RGH36" s="14"/>
      <c r="RGI36" s="14"/>
      <c r="RGJ36" s="14"/>
      <c r="RGK36" s="14"/>
      <c r="RGL36" s="14"/>
      <c r="RGM36" s="14"/>
      <c r="RGN36" s="14"/>
      <c r="RGO36" s="14"/>
      <c r="RGP36" s="14"/>
      <c r="RGQ36" s="14"/>
      <c r="RGR36" s="14"/>
      <c r="RGS36" s="14"/>
      <c r="RGT36" s="14"/>
      <c r="RGU36" s="14"/>
      <c r="RGV36" s="14"/>
      <c r="RGW36" s="14"/>
      <c r="RGX36" s="14"/>
      <c r="RGY36" s="14"/>
      <c r="RGZ36" s="14"/>
      <c r="RHA36" s="14"/>
      <c r="RHB36" s="14"/>
      <c r="RHC36" s="14"/>
      <c r="RHD36" s="14"/>
      <c r="RHE36" s="14"/>
      <c r="RHF36" s="14"/>
      <c r="RHG36" s="14"/>
      <c r="RHH36" s="14"/>
      <c r="RHI36" s="14"/>
      <c r="RHJ36" s="14"/>
      <c r="RHK36" s="14"/>
      <c r="RHL36" s="14"/>
      <c r="RHM36" s="14"/>
      <c r="RHN36" s="14"/>
      <c r="RHO36" s="14"/>
      <c r="RHP36" s="14"/>
      <c r="RHQ36" s="14"/>
      <c r="RHR36" s="14"/>
      <c r="RHS36" s="14"/>
      <c r="RHT36" s="14"/>
      <c r="RHU36" s="14"/>
      <c r="RHV36" s="14"/>
      <c r="RHW36" s="14"/>
      <c r="RHX36" s="14"/>
      <c r="RHY36" s="14"/>
      <c r="RHZ36" s="14"/>
      <c r="RIA36" s="14"/>
      <c r="RIB36" s="14"/>
      <c r="RIC36" s="14"/>
      <c r="RID36" s="14"/>
      <c r="RIE36" s="14"/>
      <c r="RIF36" s="14"/>
      <c r="RIG36" s="14"/>
      <c r="RIH36" s="14"/>
      <c r="RII36" s="14"/>
      <c r="RIJ36" s="14"/>
      <c r="RIK36" s="14"/>
      <c r="RIL36" s="14"/>
      <c r="RIM36" s="14"/>
      <c r="RIN36" s="14"/>
      <c r="RIO36" s="14"/>
      <c r="RIP36" s="14"/>
      <c r="RIQ36" s="14"/>
      <c r="RIR36" s="14"/>
      <c r="RIS36" s="14"/>
      <c r="RIT36" s="14"/>
      <c r="RIU36" s="14"/>
      <c r="RIV36" s="14"/>
      <c r="RIW36" s="14"/>
      <c r="RIX36" s="14"/>
      <c r="RIY36" s="14"/>
      <c r="RIZ36" s="14"/>
      <c r="RJA36" s="14"/>
      <c r="RJB36" s="14"/>
      <c r="RJC36" s="14"/>
      <c r="RJD36" s="14"/>
      <c r="RJE36" s="14"/>
      <c r="RJF36" s="14"/>
      <c r="RJG36" s="14"/>
      <c r="RJH36" s="14"/>
      <c r="RJI36" s="14"/>
      <c r="RJJ36" s="14"/>
      <c r="RJK36" s="14"/>
      <c r="RJL36" s="14"/>
      <c r="RJM36" s="14"/>
      <c r="RJN36" s="14"/>
      <c r="RJO36" s="14"/>
      <c r="RJP36" s="14"/>
      <c r="RJQ36" s="29"/>
      <c r="RJR36" s="14"/>
      <c r="RJS36" s="14"/>
      <c r="RJT36" s="14"/>
      <c r="RJU36" s="14"/>
      <c r="RJV36" s="14"/>
      <c r="RJW36" s="14"/>
      <c r="RJX36" s="14"/>
      <c r="RJY36" s="14"/>
      <c r="RJZ36" s="14"/>
      <c r="RKA36" s="14"/>
      <c r="RKB36" s="14"/>
      <c r="RKC36" s="14"/>
      <c r="RKD36" s="14"/>
      <c r="RKE36" s="14"/>
      <c r="RKF36" s="14"/>
      <c r="RKG36" s="14"/>
      <c r="RKH36" s="14"/>
      <c r="RKI36" s="14"/>
      <c r="RKJ36" s="14"/>
      <c r="RKK36" s="14"/>
      <c r="RKL36" s="14"/>
      <c r="RKM36" s="14"/>
      <c r="RKN36" s="14"/>
      <c r="RKO36" s="14"/>
      <c r="RKP36" s="14"/>
      <c r="RKQ36" s="14"/>
      <c r="RKR36" s="14"/>
      <c r="RKS36" s="14"/>
      <c r="RKT36" s="14"/>
      <c r="RKU36" s="14"/>
      <c r="RKV36" s="14"/>
      <c r="RKW36" s="14"/>
      <c r="RKX36" s="14"/>
      <c r="RKY36" s="14"/>
      <c r="RKZ36" s="14"/>
      <c r="RLA36" s="14"/>
      <c r="RLB36" s="14"/>
      <c r="RLC36" s="14"/>
      <c r="RLD36" s="14"/>
      <c r="RLE36" s="14"/>
      <c r="RLF36" s="14"/>
      <c r="RLG36" s="14"/>
      <c r="RLH36" s="14"/>
      <c r="RLI36" s="14"/>
      <c r="RLJ36" s="14"/>
      <c r="RLK36" s="14"/>
      <c r="RLL36" s="14"/>
      <c r="RLM36" s="14"/>
      <c r="RLN36" s="14"/>
      <c r="RLO36" s="14"/>
      <c r="RLP36" s="14"/>
      <c r="RLQ36" s="14"/>
      <c r="RLR36" s="14"/>
      <c r="RLS36" s="14"/>
      <c r="RLT36" s="14"/>
      <c r="RLU36" s="14"/>
      <c r="RLV36" s="14"/>
      <c r="RLW36" s="14"/>
      <c r="RLX36" s="14"/>
      <c r="RLY36" s="14"/>
      <c r="RLZ36" s="14"/>
      <c r="RMA36" s="14"/>
      <c r="RMB36" s="14"/>
      <c r="RMC36" s="14"/>
      <c r="RMD36" s="14"/>
      <c r="RME36" s="14"/>
      <c r="RMF36" s="14"/>
      <c r="RMG36" s="14"/>
      <c r="RMH36" s="14"/>
      <c r="RMI36" s="14"/>
      <c r="RMJ36" s="14"/>
      <c r="RMK36" s="14"/>
      <c r="RML36" s="14"/>
      <c r="RMM36" s="14"/>
      <c r="RMN36" s="14"/>
      <c r="RMO36" s="14"/>
      <c r="RMP36" s="14"/>
      <c r="RMQ36" s="14"/>
      <c r="RMR36" s="14"/>
      <c r="RMS36" s="14"/>
      <c r="RMT36" s="14"/>
      <c r="RMU36" s="14"/>
      <c r="RMV36" s="14"/>
      <c r="RMW36" s="14"/>
      <c r="RMX36" s="14"/>
      <c r="RMY36" s="14"/>
      <c r="RMZ36" s="14"/>
      <c r="RNA36" s="14"/>
      <c r="RNB36" s="14"/>
      <c r="RNC36" s="14"/>
      <c r="RND36" s="14"/>
      <c r="RNE36" s="14"/>
      <c r="RNF36" s="14"/>
      <c r="RNG36" s="14"/>
      <c r="RNH36" s="14"/>
      <c r="RNI36" s="14"/>
      <c r="RNJ36" s="14"/>
      <c r="RNK36" s="14"/>
      <c r="RNL36" s="14"/>
      <c r="RNM36" s="14"/>
      <c r="RNN36" s="14"/>
      <c r="RNO36" s="14"/>
      <c r="RNP36" s="14"/>
      <c r="RNQ36" s="14"/>
      <c r="RNR36" s="14"/>
      <c r="RNS36" s="14"/>
      <c r="RNT36" s="14"/>
      <c r="RNU36" s="14"/>
      <c r="RNV36" s="14"/>
      <c r="RNW36" s="14"/>
      <c r="RNX36" s="14"/>
      <c r="RNY36" s="14"/>
      <c r="RNZ36" s="14"/>
      <c r="ROA36" s="14"/>
      <c r="ROB36" s="14"/>
      <c r="ROC36" s="14"/>
      <c r="ROD36" s="14"/>
      <c r="ROE36" s="14"/>
      <c r="ROF36" s="14"/>
      <c r="ROG36" s="14"/>
      <c r="ROH36" s="14"/>
      <c r="ROI36" s="14"/>
      <c r="ROJ36" s="14"/>
      <c r="ROK36" s="14"/>
      <c r="ROL36" s="14"/>
      <c r="ROM36" s="14"/>
      <c r="RON36" s="14"/>
      <c r="ROO36" s="14"/>
      <c r="ROP36" s="14"/>
      <c r="ROQ36" s="14"/>
      <c r="ROR36" s="14"/>
      <c r="ROS36" s="14"/>
      <c r="ROT36" s="14"/>
      <c r="ROU36" s="14"/>
      <c r="ROV36" s="14"/>
      <c r="ROW36" s="14"/>
      <c r="ROX36" s="14"/>
      <c r="ROY36" s="14"/>
      <c r="ROZ36" s="14"/>
      <c r="RPA36" s="14"/>
      <c r="RPB36" s="14"/>
      <c r="RPC36" s="14"/>
      <c r="RPD36" s="14"/>
      <c r="RPE36" s="14"/>
      <c r="RPF36" s="14"/>
      <c r="RPG36" s="14"/>
      <c r="RPH36" s="14"/>
      <c r="RPI36" s="14"/>
      <c r="RPJ36" s="14"/>
      <c r="RPK36" s="14"/>
      <c r="RPL36" s="14"/>
      <c r="RPM36" s="14"/>
      <c r="RPN36" s="14"/>
      <c r="RPO36" s="14"/>
      <c r="RPP36" s="14"/>
      <c r="RPQ36" s="14"/>
      <c r="RPR36" s="14"/>
      <c r="RPS36" s="14"/>
      <c r="RPT36" s="14"/>
      <c r="RPU36" s="14"/>
      <c r="RPV36" s="14"/>
      <c r="RPW36" s="14"/>
      <c r="RPX36" s="14"/>
      <c r="RPY36" s="14"/>
      <c r="RPZ36" s="14"/>
      <c r="RQA36" s="14"/>
      <c r="RQB36" s="14"/>
      <c r="RQC36" s="14"/>
      <c r="RQD36" s="14"/>
      <c r="RQE36" s="14"/>
      <c r="RQF36" s="14"/>
      <c r="RQG36" s="14"/>
      <c r="RQH36" s="14"/>
      <c r="RQI36" s="14"/>
      <c r="RQJ36" s="14"/>
      <c r="RQK36" s="14"/>
      <c r="RQL36" s="14"/>
      <c r="RQM36" s="14"/>
      <c r="RQN36" s="14"/>
      <c r="RQO36" s="14"/>
      <c r="RQP36" s="14"/>
      <c r="RQQ36" s="14"/>
      <c r="RQR36" s="14"/>
      <c r="RQS36" s="14"/>
      <c r="RQT36" s="14"/>
      <c r="RQU36" s="14"/>
      <c r="RQV36" s="14"/>
      <c r="RQW36" s="14"/>
      <c r="RQX36" s="14"/>
      <c r="RQY36" s="14"/>
      <c r="RQZ36" s="14"/>
      <c r="RRA36" s="14"/>
      <c r="RRB36" s="14"/>
      <c r="RRC36" s="14"/>
      <c r="RRD36" s="14"/>
      <c r="RRE36" s="14"/>
      <c r="RRF36" s="14"/>
      <c r="RRG36" s="14"/>
      <c r="RRH36" s="14"/>
      <c r="RRI36" s="14"/>
      <c r="RRJ36" s="14"/>
      <c r="RRK36" s="14"/>
      <c r="RRL36" s="14"/>
      <c r="RRM36" s="14"/>
      <c r="RRN36" s="14"/>
      <c r="RRO36" s="14"/>
      <c r="RRP36" s="14"/>
      <c r="RRQ36" s="14"/>
      <c r="RRR36" s="14"/>
      <c r="RRS36" s="14"/>
      <c r="RRT36" s="14"/>
      <c r="RRU36" s="14"/>
      <c r="RRV36" s="14"/>
      <c r="RRW36" s="14"/>
      <c r="RRX36" s="14"/>
      <c r="RRY36" s="14"/>
      <c r="RRZ36" s="14"/>
      <c r="RSA36" s="14"/>
      <c r="RSB36" s="14"/>
      <c r="RSC36" s="14"/>
      <c r="RSD36" s="14"/>
      <c r="RSE36" s="14"/>
      <c r="RSF36" s="14"/>
      <c r="RSG36" s="14"/>
      <c r="RSH36" s="14"/>
      <c r="RSI36" s="14"/>
      <c r="RSJ36" s="14"/>
      <c r="RSK36" s="14"/>
      <c r="RSL36" s="14"/>
      <c r="RSM36" s="14"/>
      <c r="RSN36" s="14"/>
      <c r="RSO36" s="14"/>
      <c r="RSP36" s="14"/>
      <c r="RSQ36" s="14"/>
      <c r="RSR36" s="14"/>
      <c r="RSS36" s="14"/>
      <c r="RST36" s="14"/>
      <c r="RSU36" s="14"/>
      <c r="RSV36" s="14"/>
      <c r="RSW36" s="14"/>
      <c r="RSX36" s="14"/>
      <c r="RSY36" s="14"/>
      <c r="RSZ36" s="14"/>
      <c r="RTA36" s="14"/>
      <c r="RTB36" s="14"/>
      <c r="RTC36" s="14"/>
      <c r="RTD36" s="14"/>
      <c r="RTE36" s="14"/>
      <c r="RTF36" s="14"/>
      <c r="RTG36" s="14"/>
      <c r="RTH36" s="14"/>
      <c r="RTI36" s="14"/>
      <c r="RTJ36" s="14"/>
      <c r="RTK36" s="14"/>
      <c r="RTL36" s="14"/>
      <c r="RTM36" s="14"/>
      <c r="RTN36" s="14"/>
      <c r="RTO36" s="14"/>
      <c r="RTP36" s="14"/>
      <c r="RTQ36" s="14"/>
      <c r="RTR36" s="14"/>
      <c r="RTS36" s="14"/>
      <c r="RTT36" s="14"/>
      <c r="RTU36" s="14"/>
      <c r="RTV36" s="14"/>
      <c r="RTW36" s="14"/>
      <c r="RTX36" s="14"/>
      <c r="RTY36" s="14"/>
      <c r="RTZ36" s="14"/>
      <c r="RUA36" s="14"/>
      <c r="RUB36" s="14"/>
      <c r="RUC36" s="14"/>
      <c r="RUD36" s="14"/>
      <c r="RUE36" s="14"/>
      <c r="RUF36" s="14"/>
      <c r="RUG36" s="14"/>
      <c r="RUH36" s="14"/>
      <c r="RUI36" s="14"/>
      <c r="RUJ36" s="14"/>
      <c r="RUK36" s="14"/>
      <c r="RUL36" s="14"/>
      <c r="RUM36" s="14"/>
      <c r="RUN36" s="14"/>
      <c r="RUO36" s="14"/>
      <c r="RUP36" s="14"/>
      <c r="RUQ36" s="14"/>
      <c r="RUR36" s="14"/>
      <c r="RUS36" s="14"/>
      <c r="RUT36" s="14"/>
      <c r="RUU36" s="14"/>
      <c r="RUV36" s="14"/>
      <c r="RUW36" s="14"/>
      <c r="RUX36" s="14"/>
      <c r="RUY36" s="14"/>
      <c r="RUZ36" s="14"/>
      <c r="RVA36" s="14"/>
      <c r="RVB36" s="14"/>
      <c r="RVC36" s="14"/>
      <c r="RVD36" s="14"/>
      <c r="RVE36" s="14"/>
      <c r="RVF36" s="14"/>
      <c r="RVG36" s="14"/>
      <c r="RVH36" s="14"/>
      <c r="RVI36" s="14"/>
      <c r="RVJ36" s="14"/>
      <c r="RVK36" s="14"/>
      <c r="RVL36" s="14"/>
      <c r="RVM36" s="14"/>
      <c r="RVN36" s="14"/>
      <c r="RVO36" s="14"/>
      <c r="RVP36" s="14"/>
      <c r="RVQ36" s="14"/>
      <c r="RVR36" s="14"/>
      <c r="RVS36" s="14"/>
      <c r="RVT36" s="14"/>
      <c r="RVU36" s="14"/>
      <c r="RVV36" s="14"/>
      <c r="RVW36" s="14"/>
      <c r="RVX36" s="14"/>
      <c r="RVY36" s="14"/>
      <c r="RVZ36" s="14"/>
      <c r="RWA36" s="14"/>
      <c r="RWB36" s="14"/>
      <c r="RWC36" s="14"/>
      <c r="RWD36" s="14"/>
      <c r="RWE36" s="14"/>
      <c r="RWF36" s="14"/>
      <c r="RWG36" s="14"/>
      <c r="RWH36" s="14"/>
      <c r="RWI36" s="14"/>
      <c r="RWJ36" s="14"/>
      <c r="RWK36" s="14"/>
      <c r="RWL36" s="14"/>
      <c r="RWM36" s="14"/>
      <c r="RWN36" s="14"/>
      <c r="RWO36" s="14"/>
      <c r="RWP36" s="14"/>
      <c r="RWQ36" s="14"/>
      <c r="RWR36" s="14"/>
      <c r="RWS36" s="14"/>
      <c r="RWT36" s="14"/>
      <c r="RWU36" s="14"/>
      <c r="RWV36" s="14"/>
      <c r="RWW36" s="14"/>
      <c r="RWX36" s="14"/>
      <c r="RWY36" s="14"/>
      <c r="RWZ36" s="14"/>
      <c r="RXA36" s="14"/>
      <c r="RXB36" s="14"/>
      <c r="RXC36" s="14"/>
      <c r="RXD36" s="14"/>
      <c r="RXE36" s="14"/>
      <c r="RXF36" s="14"/>
      <c r="RXG36" s="14"/>
      <c r="RXH36" s="14"/>
      <c r="RXI36" s="14"/>
      <c r="RXJ36" s="14"/>
      <c r="RXK36" s="14"/>
      <c r="RXL36" s="14"/>
      <c r="RXM36" s="14"/>
      <c r="RXN36" s="14"/>
      <c r="RXO36" s="14"/>
      <c r="RXP36" s="14"/>
      <c r="RXQ36" s="14"/>
      <c r="RXR36" s="14"/>
      <c r="RXS36" s="29"/>
      <c r="RXT36" s="14"/>
      <c r="RXU36" s="14"/>
      <c r="RXV36" s="14"/>
      <c r="RXW36" s="14"/>
      <c r="RXX36" s="14"/>
      <c r="RXY36" s="14"/>
      <c r="RXZ36" s="14"/>
      <c r="RYA36" s="14"/>
      <c r="RYB36" s="14"/>
      <c r="RYC36" s="14"/>
      <c r="RYD36" s="14"/>
      <c r="RYE36" s="14"/>
      <c r="RYF36" s="14"/>
      <c r="RYG36" s="14"/>
      <c r="RYH36" s="14"/>
      <c r="RYI36" s="14"/>
      <c r="RYJ36" s="14"/>
      <c r="RYK36" s="14"/>
      <c r="RYL36" s="14"/>
      <c r="RYM36" s="14"/>
      <c r="RYN36" s="14"/>
      <c r="RYO36" s="14"/>
      <c r="RYP36" s="14"/>
      <c r="RYQ36" s="14"/>
      <c r="RYR36" s="14"/>
      <c r="RYS36" s="14"/>
      <c r="RYT36" s="14"/>
      <c r="RYU36" s="14"/>
      <c r="RYV36" s="14"/>
      <c r="RYW36" s="14"/>
      <c r="RYX36" s="14"/>
      <c r="RYY36" s="14"/>
      <c r="RYZ36" s="14"/>
      <c r="RZA36" s="14"/>
      <c r="RZB36" s="14"/>
      <c r="RZC36" s="14"/>
      <c r="RZD36" s="14"/>
      <c r="RZE36" s="14"/>
      <c r="RZF36" s="14"/>
      <c r="RZG36" s="14"/>
      <c r="RZH36" s="14"/>
      <c r="RZI36" s="14"/>
      <c r="RZJ36" s="14"/>
      <c r="RZK36" s="14"/>
      <c r="RZL36" s="14"/>
      <c r="RZM36" s="14"/>
      <c r="RZN36" s="14"/>
      <c r="RZO36" s="14"/>
      <c r="RZP36" s="14"/>
      <c r="RZQ36" s="14"/>
      <c r="RZR36" s="14"/>
      <c r="RZS36" s="14"/>
      <c r="RZT36" s="14"/>
      <c r="RZU36" s="14"/>
      <c r="RZV36" s="14"/>
      <c r="RZW36" s="14"/>
      <c r="RZX36" s="14"/>
      <c r="RZY36" s="14"/>
      <c r="RZZ36" s="14"/>
      <c r="SAA36" s="14"/>
      <c r="SAB36" s="14"/>
      <c r="SAC36" s="14"/>
      <c r="SAD36" s="14"/>
      <c r="SAE36" s="14"/>
      <c r="SAF36" s="14"/>
      <c r="SAG36" s="14"/>
      <c r="SAH36" s="14"/>
      <c r="SAI36" s="14"/>
      <c r="SAJ36" s="14"/>
      <c r="SAK36" s="14"/>
      <c r="SAL36" s="14"/>
      <c r="SAM36" s="14"/>
      <c r="SAN36" s="14"/>
      <c r="SAO36" s="14"/>
      <c r="SAP36" s="14"/>
      <c r="SAQ36" s="14"/>
      <c r="SAR36" s="14"/>
      <c r="SAS36" s="14"/>
      <c r="SAT36" s="14"/>
      <c r="SAU36" s="14"/>
      <c r="SAV36" s="14"/>
      <c r="SAW36" s="14"/>
      <c r="SAX36" s="14"/>
      <c r="SAY36" s="14"/>
      <c r="SAZ36" s="14"/>
      <c r="SBA36" s="14"/>
      <c r="SBB36" s="14"/>
      <c r="SBC36" s="14"/>
      <c r="SBD36" s="14"/>
      <c r="SBE36" s="14"/>
      <c r="SBF36" s="14"/>
      <c r="SBG36" s="14"/>
      <c r="SBH36" s="14"/>
      <c r="SBI36" s="14"/>
      <c r="SBJ36" s="14"/>
      <c r="SBK36" s="14"/>
      <c r="SBL36" s="14"/>
      <c r="SBM36" s="14"/>
      <c r="SBN36" s="14"/>
      <c r="SBO36" s="14"/>
      <c r="SBP36" s="14"/>
      <c r="SBQ36" s="14"/>
      <c r="SBR36" s="14"/>
      <c r="SBS36" s="14"/>
      <c r="SBT36" s="14"/>
      <c r="SBU36" s="14"/>
      <c r="SBV36" s="14"/>
      <c r="SBW36" s="14"/>
      <c r="SBX36" s="14"/>
      <c r="SBY36" s="14"/>
      <c r="SBZ36" s="14"/>
      <c r="SCA36" s="14"/>
      <c r="SCB36" s="14"/>
      <c r="SCC36" s="14"/>
      <c r="SCD36" s="14"/>
      <c r="SCE36" s="14"/>
      <c r="SCF36" s="14"/>
      <c r="SCG36" s="14"/>
      <c r="SCH36" s="14"/>
      <c r="SCI36" s="14"/>
      <c r="SCJ36" s="14"/>
      <c r="SCK36" s="14"/>
      <c r="SCL36" s="14"/>
      <c r="SCM36" s="14"/>
      <c r="SCN36" s="14"/>
      <c r="SCO36" s="14"/>
      <c r="SCP36" s="14"/>
      <c r="SCQ36" s="14"/>
      <c r="SCR36" s="14"/>
      <c r="SCS36" s="14"/>
      <c r="SCT36" s="14"/>
      <c r="SCU36" s="14"/>
      <c r="SCV36" s="14"/>
      <c r="SCW36" s="14"/>
      <c r="SCX36" s="14"/>
      <c r="SCY36" s="14"/>
      <c r="SCZ36" s="14"/>
      <c r="SDA36" s="14"/>
      <c r="SDB36" s="14"/>
      <c r="SDC36" s="14"/>
      <c r="SDD36" s="14"/>
      <c r="SDE36" s="14"/>
      <c r="SDF36" s="14"/>
      <c r="SDG36" s="14"/>
      <c r="SDH36" s="14"/>
      <c r="SDI36" s="14"/>
      <c r="SDJ36" s="14"/>
      <c r="SDK36" s="14"/>
      <c r="SDL36" s="14"/>
      <c r="SDM36" s="14"/>
      <c r="SDN36" s="14"/>
      <c r="SDO36" s="14"/>
      <c r="SDP36" s="14"/>
      <c r="SDQ36" s="14"/>
      <c r="SDR36" s="14"/>
      <c r="SDS36" s="14"/>
      <c r="SDT36" s="14"/>
      <c r="SDU36" s="14"/>
      <c r="SDV36" s="14"/>
      <c r="SDW36" s="14"/>
      <c r="SDX36" s="14"/>
      <c r="SDY36" s="14"/>
      <c r="SDZ36" s="14"/>
      <c r="SEA36" s="14"/>
      <c r="SEB36" s="14"/>
      <c r="SEC36" s="14"/>
      <c r="SED36" s="14"/>
      <c r="SEE36" s="14"/>
      <c r="SEF36" s="14"/>
      <c r="SEG36" s="14"/>
      <c r="SEH36" s="14"/>
      <c r="SEI36" s="14"/>
      <c r="SEJ36" s="14"/>
      <c r="SEK36" s="14"/>
      <c r="SEL36" s="14"/>
      <c r="SEM36" s="14"/>
      <c r="SEN36" s="14"/>
      <c r="SEO36" s="14"/>
      <c r="SEP36" s="14"/>
      <c r="SEQ36" s="14"/>
      <c r="SER36" s="14"/>
      <c r="SES36" s="14"/>
      <c r="SET36" s="14"/>
      <c r="SEU36" s="14"/>
      <c r="SEV36" s="14"/>
      <c r="SEW36" s="14"/>
      <c r="SEX36" s="14"/>
      <c r="SEY36" s="14"/>
      <c r="SEZ36" s="14"/>
      <c r="SFA36" s="14"/>
      <c r="SFB36" s="14"/>
      <c r="SFC36" s="14"/>
      <c r="SFD36" s="14"/>
      <c r="SFE36" s="14"/>
      <c r="SFF36" s="14"/>
      <c r="SFG36" s="14"/>
      <c r="SFH36" s="14"/>
      <c r="SFI36" s="14"/>
      <c r="SFJ36" s="14"/>
      <c r="SFK36" s="14"/>
      <c r="SFL36" s="14"/>
      <c r="SFM36" s="14"/>
      <c r="SFN36" s="14"/>
      <c r="SFO36" s="14"/>
      <c r="SFP36" s="14"/>
      <c r="SFQ36" s="14"/>
      <c r="SFR36" s="14"/>
      <c r="SFS36" s="14"/>
      <c r="SFT36" s="14"/>
      <c r="SFU36" s="14"/>
      <c r="SFV36" s="14"/>
      <c r="SFW36" s="14"/>
      <c r="SFX36" s="14"/>
      <c r="SFY36" s="14"/>
      <c r="SFZ36" s="14"/>
      <c r="SGA36" s="14"/>
      <c r="SGB36" s="14"/>
      <c r="SGC36" s="14"/>
      <c r="SGD36" s="14"/>
      <c r="SGE36" s="14"/>
      <c r="SGF36" s="14"/>
      <c r="SGG36" s="14"/>
      <c r="SGH36" s="14"/>
      <c r="SGI36" s="14"/>
      <c r="SGJ36" s="14"/>
      <c r="SGK36" s="14"/>
      <c r="SGL36" s="14"/>
      <c r="SGM36" s="14"/>
      <c r="SGN36" s="14"/>
      <c r="SGO36" s="14"/>
      <c r="SGP36" s="14"/>
      <c r="SGQ36" s="14"/>
      <c r="SGR36" s="14"/>
      <c r="SGS36" s="14"/>
      <c r="SGT36" s="14"/>
      <c r="SGU36" s="14"/>
      <c r="SGV36" s="14"/>
      <c r="SGW36" s="14"/>
      <c r="SGX36" s="14"/>
      <c r="SGY36" s="14"/>
      <c r="SGZ36" s="14"/>
      <c r="SHA36" s="14"/>
      <c r="SHB36" s="14"/>
      <c r="SHC36" s="14"/>
      <c r="SHD36" s="14"/>
      <c r="SHE36" s="14"/>
      <c r="SHF36" s="14"/>
      <c r="SHG36" s="14"/>
      <c r="SHH36" s="14"/>
      <c r="SHI36" s="14"/>
      <c r="SHJ36" s="14"/>
      <c r="SHK36" s="14"/>
      <c r="SHL36" s="14"/>
      <c r="SHM36" s="14"/>
      <c r="SHN36" s="14"/>
      <c r="SHO36" s="14"/>
      <c r="SHP36" s="14"/>
      <c r="SHQ36" s="14"/>
      <c r="SHR36" s="14"/>
      <c r="SHS36" s="14"/>
      <c r="SHT36" s="14"/>
      <c r="SHU36" s="14"/>
      <c r="SHV36" s="14"/>
      <c r="SHW36" s="14"/>
      <c r="SHX36" s="14"/>
      <c r="SHY36" s="14"/>
      <c r="SHZ36" s="14"/>
      <c r="SIA36" s="14"/>
      <c r="SIB36" s="14"/>
      <c r="SIC36" s="14"/>
      <c r="SID36" s="14"/>
      <c r="SIE36" s="14"/>
      <c r="SIF36" s="14"/>
      <c r="SIG36" s="14"/>
      <c r="SIH36" s="14"/>
      <c r="SII36" s="14"/>
      <c r="SIJ36" s="14"/>
      <c r="SIK36" s="14"/>
      <c r="SIL36" s="14"/>
      <c r="SIM36" s="14"/>
      <c r="SIN36" s="14"/>
      <c r="SIO36" s="14"/>
      <c r="SIP36" s="14"/>
      <c r="SIQ36" s="14"/>
      <c r="SIR36" s="14"/>
      <c r="SIS36" s="14"/>
      <c r="SIT36" s="14"/>
      <c r="SIU36" s="14"/>
      <c r="SIV36" s="14"/>
      <c r="SIW36" s="14"/>
      <c r="SIX36" s="14"/>
      <c r="SIY36" s="14"/>
      <c r="SIZ36" s="14"/>
      <c r="SJA36" s="14"/>
      <c r="SJB36" s="14"/>
      <c r="SJC36" s="14"/>
      <c r="SJD36" s="14"/>
      <c r="SJE36" s="14"/>
      <c r="SJF36" s="14"/>
      <c r="SJG36" s="14"/>
      <c r="SJH36" s="14"/>
      <c r="SJI36" s="14"/>
      <c r="SJJ36" s="14"/>
      <c r="SJK36" s="14"/>
      <c r="SJL36" s="14"/>
      <c r="SJM36" s="14"/>
      <c r="SJN36" s="14"/>
      <c r="SJO36" s="14"/>
      <c r="SJP36" s="14"/>
      <c r="SJQ36" s="14"/>
      <c r="SJR36" s="14"/>
      <c r="SJS36" s="14"/>
      <c r="SJT36" s="14"/>
      <c r="SJU36" s="14"/>
      <c r="SJV36" s="14"/>
      <c r="SJW36" s="14"/>
      <c r="SJX36" s="14"/>
      <c r="SJY36" s="14"/>
      <c r="SJZ36" s="14"/>
      <c r="SKA36" s="14"/>
      <c r="SKB36" s="14"/>
      <c r="SKC36" s="14"/>
      <c r="SKD36" s="14"/>
      <c r="SKE36" s="14"/>
      <c r="SKF36" s="14"/>
      <c r="SKG36" s="14"/>
      <c r="SKH36" s="14"/>
      <c r="SKI36" s="14"/>
      <c r="SKJ36" s="14"/>
      <c r="SKK36" s="14"/>
      <c r="SKL36" s="14"/>
      <c r="SKM36" s="14"/>
      <c r="SKN36" s="14"/>
      <c r="SKO36" s="14"/>
      <c r="SKP36" s="14"/>
      <c r="SKQ36" s="14"/>
      <c r="SKR36" s="14"/>
      <c r="SKS36" s="14"/>
      <c r="SKT36" s="14"/>
      <c r="SKU36" s="14"/>
      <c r="SKV36" s="14"/>
      <c r="SKW36" s="14"/>
      <c r="SKX36" s="14"/>
      <c r="SKY36" s="14"/>
      <c r="SKZ36" s="14"/>
      <c r="SLA36" s="14"/>
      <c r="SLB36" s="14"/>
      <c r="SLC36" s="14"/>
      <c r="SLD36" s="14"/>
      <c r="SLE36" s="14"/>
      <c r="SLF36" s="14"/>
      <c r="SLG36" s="14"/>
      <c r="SLH36" s="14"/>
      <c r="SLI36" s="14"/>
      <c r="SLJ36" s="14"/>
      <c r="SLK36" s="14"/>
      <c r="SLL36" s="14"/>
      <c r="SLM36" s="14"/>
      <c r="SLN36" s="14"/>
      <c r="SLO36" s="14"/>
      <c r="SLP36" s="14"/>
      <c r="SLQ36" s="14"/>
      <c r="SLR36" s="14"/>
      <c r="SLS36" s="14"/>
      <c r="SLT36" s="14"/>
      <c r="SLU36" s="29"/>
      <c r="SLV36" s="14"/>
      <c r="SLW36" s="14"/>
      <c r="SLX36" s="14"/>
      <c r="SLY36" s="14"/>
      <c r="SLZ36" s="14"/>
      <c r="SMA36" s="14"/>
      <c r="SMB36" s="14"/>
      <c r="SMC36" s="14"/>
      <c r="SMD36" s="14"/>
      <c r="SME36" s="14"/>
      <c r="SMF36" s="14"/>
      <c r="SMG36" s="14"/>
      <c r="SMH36" s="14"/>
      <c r="SMI36" s="14"/>
      <c r="SMJ36" s="14"/>
      <c r="SMK36" s="14"/>
      <c r="SML36" s="14"/>
      <c r="SMM36" s="14"/>
      <c r="SMN36" s="14"/>
      <c r="SMO36" s="14"/>
      <c r="SMP36" s="14"/>
      <c r="SMQ36" s="14"/>
      <c r="SMR36" s="14"/>
      <c r="SMS36" s="14"/>
      <c r="SMT36" s="14"/>
      <c r="SMU36" s="14"/>
      <c r="SMV36" s="14"/>
      <c r="SMW36" s="14"/>
      <c r="SMX36" s="14"/>
      <c r="SMY36" s="14"/>
      <c r="SMZ36" s="14"/>
      <c r="SNA36" s="14"/>
      <c r="SNB36" s="14"/>
      <c r="SNC36" s="14"/>
      <c r="SND36" s="14"/>
      <c r="SNE36" s="14"/>
      <c r="SNF36" s="14"/>
      <c r="SNG36" s="14"/>
      <c r="SNH36" s="14"/>
      <c r="SNI36" s="14"/>
      <c r="SNJ36" s="14"/>
      <c r="SNK36" s="14"/>
      <c r="SNL36" s="14"/>
      <c r="SNM36" s="14"/>
      <c r="SNN36" s="14"/>
      <c r="SNO36" s="14"/>
      <c r="SNP36" s="14"/>
      <c r="SNQ36" s="14"/>
      <c r="SNR36" s="14"/>
      <c r="SNS36" s="14"/>
      <c r="SNT36" s="14"/>
      <c r="SNU36" s="14"/>
      <c r="SNV36" s="14"/>
      <c r="SNW36" s="14"/>
      <c r="SNX36" s="14"/>
      <c r="SNY36" s="14"/>
      <c r="SNZ36" s="14"/>
      <c r="SOA36" s="14"/>
      <c r="SOB36" s="14"/>
      <c r="SOC36" s="14"/>
      <c r="SOD36" s="14"/>
      <c r="SOE36" s="14"/>
      <c r="SOF36" s="14"/>
      <c r="SOG36" s="14"/>
      <c r="SOH36" s="14"/>
      <c r="SOI36" s="14"/>
      <c r="SOJ36" s="14"/>
      <c r="SOK36" s="14"/>
      <c r="SOL36" s="14"/>
      <c r="SOM36" s="14"/>
      <c r="SON36" s="14"/>
      <c r="SOO36" s="14"/>
      <c r="SOP36" s="14"/>
      <c r="SOQ36" s="14"/>
      <c r="SOR36" s="14"/>
      <c r="SOS36" s="14"/>
      <c r="SOT36" s="14"/>
      <c r="SOU36" s="14"/>
      <c r="SOV36" s="14"/>
      <c r="SOW36" s="14"/>
      <c r="SOX36" s="14"/>
      <c r="SOY36" s="14"/>
      <c r="SOZ36" s="14"/>
      <c r="SPA36" s="14"/>
      <c r="SPB36" s="14"/>
      <c r="SPC36" s="14"/>
      <c r="SPD36" s="14"/>
      <c r="SPE36" s="14"/>
      <c r="SPF36" s="14"/>
      <c r="SPG36" s="14"/>
      <c r="SPH36" s="14"/>
      <c r="SPI36" s="14"/>
      <c r="SPJ36" s="14"/>
      <c r="SPK36" s="14"/>
      <c r="SPL36" s="14"/>
      <c r="SPM36" s="14"/>
      <c r="SPN36" s="14"/>
      <c r="SPO36" s="14"/>
      <c r="SPP36" s="14"/>
      <c r="SPQ36" s="14"/>
      <c r="SPR36" s="14"/>
      <c r="SPS36" s="14"/>
      <c r="SPT36" s="14"/>
      <c r="SPU36" s="14"/>
      <c r="SPV36" s="14"/>
      <c r="SPW36" s="14"/>
      <c r="SPX36" s="14"/>
      <c r="SPY36" s="14"/>
      <c r="SPZ36" s="14"/>
      <c r="SQA36" s="14"/>
      <c r="SQB36" s="14"/>
      <c r="SQC36" s="14"/>
      <c r="SQD36" s="14"/>
      <c r="SQE36" s="14"/>
      <c r="SQF36" s="14"/>
      <c r="SQG36" s="14"/>
      <c r="SQH36" s="14"/>
      <c r="SQI36" s="14"/>
      <c r="SQJ36" s="14"/>
      <c r="SQK36" s="14"/>
      <c r="SQL36" s="14"/>
      <c r="SQM36" s="14"/>
      <c r="SQN36" s="14"/>
      <c r="SQO36" s="14"/>
      <c r="SQP36" s="14"/>
      <c r="SQQ36" s="14"/>
      <c r="SQR36" s="14"/>
      <c r="SQS36" s="14"/>
      <c r="SQT36" s="14"/>
      <c r="SQU36" s="14"/>
      <c r="SQV36" s="14"/>
      <c r="SQW36" s="14"/>
      <c r="SQX36" s="14"/>
      <c r="SQY36" s="14"/>
      <c r="SQZ36" s="14"/>
      <c r="SRA36" s="14"/>
      <c r="SRB36" s="14"/>
      <c r="SRC36" s="14"/>
      <c r="SRD36" s="14"/>
      <c r="SRE36" s="14"/>
      <c r="SRF36" s="14"/>
      <c r="SRG36" s="14"/>
      <c r="SRH36" s="14"/>
      <c r="SRI36" s="14"/>
      <c r="SRJ36" s="14"/>
      <c r="SRK36" s="14"/>
      <c r="SRL36" s="14"/>
      <c r="SRM36" s="14"/>
      <c r="SRN36" s="14"/>
      <c r="SRO36" s="14"/>
      <c r="SRP36" s="14"/>
      <c r="SRQ36" s="14"/>
      <c r="SRR36" s="14"/>
      <c r="SRS36" s="14"/>
      <c r="SRT36" s="14"/>
      <c r="SRU36" s="14"/>
      <c r="SRV36" s="14"/>
      <c r="SRW36" s="14"/>
      <c r="SRX36" s="14"/>
      <c r="SRY36" s="14"/>
      <c r="SRZ36" s="14"/>
      <c r="SSA36" s="14"/>
      <c r="SSB36" s="14"/>
      <c r="SSC36" s="14"/>
      <c r="SSD36" s="14"/>
      <c r="SSE36" s="14"/>
      <c r="SSF36" s="14"/>
      <c r="SSG36" s="14"/>
      <c r="SSH36" s="14"/>
      <c r="SSI36" s="14"/>
      <c r="SSJ36" s="14"/>
      <c r="SSK36" s="14"/>
      <c r="SSL36" s="14"/>
      <c r="SSM36" s="14"/>
      <c r="SSN36" s="14"/>
      <c r="SSO36" s="14"/>
      <c r="SSP36" s="14"/>
      <c r="SSQ36" s="14"/>
      <c r="SSR36" s="14"/>
      <c r="SSS36" s="14"/>
      <c r="SST36" s="14"/>
      <c r="SSU36" s="14"/>
      <c r="SSV36" s="14"/>
      <c r="SSW36" s="14"/>
      <c r="SSX36" s="14"/>
      <c r="SSY36" s="14"/>
      <c r="SSZ36" s="14"/>
      <c r="STA36" s="14"/>
      <c r="STB36" s="14"/>
      <c r="STC36" s="14"/>
      <c r="STD36" s="14"/>
      <c r="STE36" s="14"/>
      <c r="STF36" s="14"/>
      <c r="STG36" s="14"/>
      <c r="STH36" s="14"/>
      <c r="STI36" s="14"/>
      <c r="STJ36" s="14"/>
      <c r="STK36" s="14"/>
      <c r="STL36" s="14"/>
      <c r="STM36" s="14"/>
      <c r="STN36" s="14"/>
      <c r="STO36" s="14"/>
      <c r="STP36" s="14"/>
      <c r="STQ36" s="14"/>
      <c r="STR36" s="14"/>
      <c r="STS36" s="14"/>
      <c r="STT36" s="14"/>
      <c r="STU36" s="14"/>
      <c r="STV36" s="14"/>
      <c r="STW36" s="14"/>
      <c r="STX36" s="14"/>
      <c r="STY36" s="14"/>
      <c r="STZ36" s="14"/>
      <c r="SUA36" s="14"/>
      <c r="SUB36" s="14"/>
      <c r="SUC36" s="14"/>
      <c r="SUD36" s="14"/>
      <c r="SUE36" s="14"/>
      <c r="SUF36" s="14"/>
      <c r="SUG36" s="14"/>
      <c r="SUH36" s="14"/>
      <c r="SUI36" s="14"/>
      <c r="SUJ36" s="14"/>
      <c r="SUK36" s="14"/>
      <c r="SUL36" s="14"/>
      <c r="SUM36" s="14"/>
      <c r="SUN36" s="14"/>
      <c r="SUO36" s="14"/>
      <c r="SUP36" s="14"/>
      <c r="SUQ36" s="14"/>
      <c r="SUR36" s="14"/>
      <c r="SUS36" s="14"/>
      <c r="SUT36" s="14"/>
      <c r="SUU36" s="14"/>
      <c r="SUV36" s="14"/>
      <c r="SUW36" s="14"/>
      <c r="SUX36" s="14"/>
      <c r="SUY36" s="14"/>
      <c r="SUZ36" s="14"/>
      <c r="SVA36" s="14"/>
      <c r="SVB36" s="14"/>
      <c r="SVC36" s="14"/>
      <c r="SVD36" s="14"/>
      <c r="SVE36" s="14"/>
      <c r="SVF36" s="14"/>
      <c r="SVG36" s="14"/>
      <c r="SVH36" s="14"/>
      <c r="SVI36" s="14"/>
      <c r="SVJ36" s="14"/>
      <c r="SVK36" s="14"/>
      <c r="SVL36" s="14"/>
      <c r="SVM36" s="14"/>
      <c r="SVN36" s="14"/>
      <c r="SVO36" s="14"/>
      <c r="SVP36" s="14"/>
      <c r="SVQ36" s="14"/>
      <c r="SVR36" s="14"/>
      <c r="SVS36" s="14"/>
      <c r="SVT36" s="14"/>
      <c r="SVU36" s="14"/>
      <c r="SVV36" s="14"/>
      <c r="SVW36" s="14"/>
      <c r="SVX36" s="14"/>
      <c r="SVY36" s="14"/>
      <c r="SVZ36" s="14"/>
      <c r="SWA36" s="14"/>
      <c r="SWB36" s="14"/>
      <c r="SWC36" s="14"/>
      <c r="SWD36" s="14"/>
      <c r="SWE36" s="14"/>
      <c r="SWF36" s="14"/>
      <c r="SWG36" s="14"/>
      <c r="SWH36" s="14"/>
      <c r="SWI36" s="14"/>
      <c r="SWJ36" s="14"/>
      <c r="SWK36" s="14"/>
      <c r="SWL36" s="14"/>
      <c r="SWM36" s="14"/>
      <c r="SWN36" s="14"/>
      <c r="SWO36" s="14"/>
      <c r="SWP36" s="14"/>
      <c r="SWQ36" s="14"/>
      <c r="SWR36" s="14"/>
      <c r="SWS36" s="14"/>
      <c r="SWT36" s="14"/>
      <c r="SWU36" s="14"/>
      <c r="SWV36" s="14"/>
      <c r="SWW36" s="14"/>
      <c r="SWX36" s="14"/>
      <c r="SWY36" s="14"/>
      <c r="SWZ36" s="14"/>
      <c r="SXA36" s="14"/>
      <c r="SXB36" s="14"/>
      <c r="SXC36" s="14"/>
      <c r="SXD36" s="14"/>
      <c r="SXE36" s="14"/>
      <c r="SXF36" s="14"/>
      <c r="SXG36" s="14"/>
      <c r="SXH36" s="14"/>
      <c r="SXI36" s="14"/>
      <c r="SXJ36" s="14"/>
      <c r="SXK36" s="14"/>
      <c r="SXL36" s="14"/>
      <c r="SXM36" s="14"/>
      <c r="SXN36" s="14"/>
      <c r="SXO36" s="14"/>
      <c r="SXP36" s="14"/>
      <c r="SXQ36" s="14"/>
      <c r="SXR36" s="14"/>
      <c r="SXS36" s="14"/>
      <c r="SXT36" s="14"/>
      <c r="SXU36" s="14"/>
      <c r="SXV36" s="14"/>
      <c r="SXW36" s="14"/>
      <c r="SXX36" s="14"/>
      <c r="SXY36" s="14"/>
      <c r="SXZ36" s="14"/>
      <c r="SYA36" s="14"/>
      <c r="SYB36" s="14"/>
      <c r="SYC36" s="14"/>
      <c r="SYD36" s="14"/>
      <c r="SYE36" s="14"/>
      <c r="SYF36" s="14"/>
      <c r="SYG36" s="14"/>
      <c r="SYH36" s="14"/>
      <c r="SYI36" s="14"/>
      <c r="SYJ36" s="14"/>
      <c r="SYK36" s="14"/>
      <c r="SYL36" s="14"/>
      <c r="SYM36" s="14"/>
      <c r="SYN36" s="14"/>
      <c r="SYO36" s="14"/>
      <c r="SYP36" s="14"/>
      <c r="SYQ36" s="14"/>
      <c r="SYR36" s="14"/>
      <c r="SYS36" s="14"/>
      <c r="SYT36" s="14"/>
      <c r="SYU36" s="14"/>
      <c r="SYV36" s="14"/>
      <c r="SYW36" s="14"/>
      <c r="SYX36" s="14"/>
      <c r="SYY36" s="14"/>
      <c r="SYZ36" s="14"/>
      <c r="SZA36" s="14"/>
      <c r="SZB36" s="14"/>
      <c r="SZC36" s="14"/>
      <c r="SZD36" s="14"/>
      <c r="SZE36" s="14"/>
      <c r="SZF36" s="14"/>
      <c r="SZG36" s="14"/>
      <c r="SZH36" s="14"/>
      <c r="SZI36" s="14"/>
      <c r="SZJ36" s="14"/>
      <c r="SZK36" s="14"/>
      <c r="SZL36" s="14"/>
      <c r="SZM36" s="14"/>
      <c r="SZN36" s="14"/>
      <c r="SZO36" s="14"/>
      <c r="SZP36" s="14"/>
      <c r="SZQ36" s="14"/>
      <c r="SZR36" s="14"/>
      <c r="SZS36" s="14"/>
      <c r="SZT36" s="14"/>
      <c r="SZU36" s="14"/>
      <c r="SZV36" s="14"/>
      <c r="SZW36" s="29"/>
      <c r="SZX36" s="14"/>
      <c r="SZY36" s="14"/>
      <c r="SZZ36" s="14"/>
      <c r="TAA36" s="14"/>
      <c r="TAB36" s="14"/>
      <c r="TAC36" s="14"/>
      <c r="TAD36" s="14"/>
      <c r="TAE36" s="14"/>
      <c r="TAF36" s="14"/>
      <c r="TAG36" s="14"/>
      <c r="TAH36" s="14"/>
      <c r="TAI36" s="14"/>
      <c r="TAJ36" s="14"/>
      <c r="TAK36" s="14"/>
      <c r="TAL36" s="14"/>
      <c r="TAM36" s="14"/>
      <c r="TAN36" s="14"/>
      <c r="TAO36" s="14"/>
      <c r="TAP36" s="14"/>
      <c r="TAQ36" s="14"/>
      <c r="TAR36" s="14"/>
      <c r="TAS36" s="14"/>
      <c r="TAT36" s="14"/>
      <c r="TAU36" s="14"/>
      <c r="TAV36" s="14"/>
      <c r="TAW36" s="14"/>
      <c r="TAX36" s="14"/>
      <c r="TAY36" s="14"/>
      <c r="TAZ36" s="14"/>
      <c r="TBA36" s="14"/>
      <c r="TBB36" s="14"/>
      <c r="TBC36" s="14"/>
      <c r="TBD36" s="14"/>
      <c r="TBE36" s="14"/>
      <c r="TBF36" s="14"/>
      <c r="TBG36" s="14"/>
      <c r="TBH36" s="14"/>
      <c r="TBI36" s="14"/>
      <c r="TBJ36" s="14"/>
      <c r="TBK36" s="14"/>
      <c r="TBL36" s="14"/>
      <c r="TBM36" s="14"/>
      <c r="TBN36" s="14"/>
      <c r="TBO36" s="14"/>
      <c r="TBP36" s="14"/>
      <c r="TBQ36" s="14"/>
      <c r="TBR36" s="14"/>
      <c r="TBS36" s="14"/>
      <c r="TBT36" s="14"/>
      <c r="TBU36" s="14"/>
      <c r="TBV36" s="14"/>
      <c r="TBW36" s="14"/>
      <c r="TBX36" s="14"/>
      <c r="TBY36" s="14"/>
      <c r="TBZ36" s="14"/>
      <c r="TCA36" s="14"/>
      <c r="TCB36" s="14"/>
      <c r="TCC36" s="14"/>
      <c r="TCD36" s="14"/>
      <c r="TCE36" s="14"/>
      <c r="TCF36" s="14"/>
      <c r="TCG36" s="14"/>
      <c r="TCH36" s="14"/>
      <c r="TCI36" s="14"/>
      <c r="TCJ36" s="14"/>
      <c r="TCK36" s="14"/>
      <c r="TCL36" s="14"/>
      <c r="TCM36" s="14"/>
      <c r="TCN36" s="14"/>
      <c r="TCO36" s="14"/>
      <c r="TCP36" s="14"/>
      <c r="TCQ36" s="14"/>
      <c r="TCR36" s="14"/>
      <c r="TCS36" s="14"/>
      <c r="TCT36" s="14"/>
      <c r="TCU36" s="14"/>
      <c r="TCV36" s="14"/>
      <c r="TCW36" s="14"/>
      <c r="TCX36" s="14"/>
      <c r="TCY36" s="14"/>
      <c r="TCZ36" s="14"/>
      <c r="TDA36" s="14"/>
      <c r="TDB36" s="14"/>
      <c r="TDC36" s="14"/>
      <c r="TDD36" s="14"/>
      <c r="TDE36" s="14"/>
      <c r="TDF36" s="14"/>
      <c r="TDG36" s="14"/>
      <c r="TDH36" s="14"/>
      <c r="TDI36" s="14"/>
      <c r="TDJ36" s="14"/>
      <c r="TDK36" s="14"/>
      <c r="TDL36" s="14"/>
      <c r="TDM36" s="14"/>
      <c r="TDN36" s="14"/>
      <c r="TDO36" s="14"/>
      <c r="TDP36" s="14"/>
      <c r="TDQ36" s="14"/>
      <c r="TDR36" s="14"/>
      <c r="TDS36" s="14"/>
      <c r="TDT36" s="14"/>
      <c r="TDU36" s="14"/>
      <c r="TDV36" s="14"/>
      <c r="TDW36" s="14"/>
      <c r="TDX36" s="14"/>
      <c r="TDY36" s="14"/>
      <c r="TDZ36" s="14"/>
      <c r="TEA36" s="14"/>
      <c r="TEB36" s="14"/>
      <c r="TEC36" s="14"/>
      <c r="TED36" s="14"/>
      <c r="TEE36" s="14"/>
      <c r="TEF36" s="14"/>
      <c r="TEG36" s="14"/>
      <c r="TEH36" s="14"/>
      <c r="TEI36" s="14"/>
      <c r="TEJ36" s="14"/>
      <c r="TEK36" s="14"/>
      <c r="TEL36" s="14"/>
      <c r="TEM36" s="14"/>
      <c r="TEN36" s="14"/>
      <c r="TEO36" s="14"/>
      <c r="TEP36" s="14"/>
      <c r="TEQ36" s="14"/>
      <c r="TER36" s="14"/>
      <c r="TES36" s="14"/>
      <c r="TET36" s="14"/>
      <c r="TEU36" s="14"/>
      <c r="TEV36" s="14"/>
      <c r="TEW36" s="14"/>
      <c r="TEX36" s="14"/>
      <c r="TEY36" s="14"/>
      <c r="TEZ36" s="14"/>
      <c r="TFA36" s="14"/>
      <c r="TFB36" s="14"/>
      <c r="TFC36" s="14"/>
      <c r="TFD36" s="14"/>
      <c r="TFE36" s="14"/>
      <c r="TFF36" s="14"/>
      <c r="TFG36" s="14"/>
      <c r="TFH36" s="14"/>
      <c r="TFI36" s="14"/>
      <c r="TFJ36" s="14"/>
      <c r="TFK36" s="14"/>
      <c r="TFL36" s="14"/>
      <c r="TFM36" s="14"/>
      <c r="TFN36" s="14"/>
      <c r="TFO36" s="14"/>
      <c r="TFP36" s="14"/>
      <c r="TFQ36" s="14"/>
      <c r="TFR36" s="14"/>
      <c r="TFS36" s="14"/>
      <c r="TFT36" s="14"/>
      <c r="TFU36" s="14"/>
      <c r="TFV36" s="14"/>
      <c r="TFW36" s="14"/>
      <c r="TFX36" s="14"/>
      <c r="TFY36" s="14"/>
      <c r="TFZ36" s="14"/>
      <c r="TGA36" s="14"/>
      <c r="TGB36" s="14"/>
      <c r="TGC36" s="14"/>
      <c r="TGD36" s="14"/>
      <c r="TGE36" s="14"/>
      <c r="TGF36" s="14"/>
      <c r="TGG36" s="14"/>
      <c r="TGH36" s="14"/>
      <c r="TGI36" s="14"/>
      <c r="TGJ36" s="14"/>
      <c r="TGK36" s="14"/>
      <c r="TGL36" s="14"/>
      <c r="TGM36" s="14"/>
      <c r="TGN36" s="14"/>
      <c r="TGO36" s="14"/>
      <c r="TGP36" s="14"/>
      <c r="TGQ36" s="14"/>
      <c r="TGR36" s="14"/>
      <c r="TGS36" s="14"/>
      <c r="TGT36" s="14"/>
      <c r="TGU36" s="14"/>
      <c r="TGV36" s="14"/>
      <c r="TGW36" s="14"/>
      <c r="TGX36" s="14"/>
      <c r="TGY36" s="14"/>
      <c r="TGZ36" s="14"/>
      <c r="THA36" s="14"/>
      <c r="THB36" s="14"/>
      <c r="THC36" s="14"/>
      <c r="THD36" s="14"/>
      <c r="THE36" s="14"/>
      <c r="THF36" s="14"/>
      <c r="THG36" s="14"/>
      <c r="THH36" s="14"/>
      <c r="THI36" s="14"/>
      <c r="THJ36" s="14"/>
      <c r="THK36" s="14"/>
      <c r="THL36" s="14"/>
      <c r="THM36" s="14"/>
      <c r="THN36" s="14"/>
      <c r="THO36" s="14"/>
      <c r="THP36" s="14"/>
      <c r="THQ36" s="14"/>
      <c r="THR36" s="14"/>
      <c r="THS36" s="14"/>
      <c r="THT36" s="14"/>
      <c r="THU36" s="14"/>
      <c r="THV36" s="14"/>
      <c r="THW36" s="14"/>
      <c r="THX36" s="14"/>
      <c r="THY36" s="14"/>
      <c r="THZ36" s="14"/>
      <c r="TIA36" s="14"/>
      <c r="TIB36" s="14"/>
      <c r="TIC36" s="14"/>
      <c r="TID36" s="14"/>
      <c r="TIE36" s="14"/>
      <c r="TIF36" s="14"/>
      <c r="TIG36" s="14"/>
      <c r="TIH36" s="14"/>
      <c r="TII36" s="14"/>
      <c r="TIJ36" s="14"/>
      <c r="TIK36" s="14"/>
      <c r="TIL36" s="14"/>
      <c r="TIM36" s="14"/>
      <c r="TIN36" s="14"/>
      <c r="TIO36" s="14"/>
      <c r="TIP36" s="14"/>
      <c r="TIQ36" s="14"/>
      <c r="TIR36" s="14"/>
      <c r="TIS36" s="14"/>
      <c r="TIT36" s="14"/>
      <c r="TIU36" s="14"/>
      <c r="TIV36" s="14"/>
      <c r="TIW36" s="14"/>
      <c r="TIX36" s="14"/>
      <c r="TIY36" s="14"/>
      <c r="TIZ36" s="14"/>
      <c r="TJA36" s="14"/>
      <c r="TJB36" s="14"/>
      <c r="TJC36" s="14"/>
      <c r="TJD36" s="14"/>
      <c r="TJE36" s="14"/>
      <c r="TJF36" s="14"/>
      <c r="TJG36" s="14"/>
      <c r="TJH36" s="14"/>
      <c r="TJI36" s="14"/>
      <c r="TJJ36" s="14"/>
      <c r="TJK36" s="14"/>
      <c r="TJL36" s="14"/>
      <c r="TJM36" s="14"/>
      <c r="TJN36" s="14"/>
      <c r="TJO36" s="14"/>
      <c r="TJP36" s="14"/>
      <c r="TJQ36" s="14"/>
      <c r="TJR36" s="14"/>
      <c r="TJS36" s="14"/>
      <c r="TJT36" s="14"/>
      <c r="TJU36" s="14"/>
      <c r="TJV36" s="14"/>
      <c r="TJW36" s="14"/>
      <c r="TJX36" s="14"/>
      <c r="TJY36" s="14"/>
      <c r="TJZ36" s="14"/>
      <c r="TKA36" s="14"/>
      <c r="TKB36" s="14"/>
      <c r="TKC36" s="14"/>
      <c r="TKD36" s="14"/>
      <c r="TKE36" s="14"/>
      <c r="TKF36" s="14"/>
      <c r="TKG36" s="14"/>
      <c r="TKH36" s="14"/>
      <c r="TKI36" s="14"/>
      <c r="TKJ36" s="14"/>
      <c r="TKK36" s="14"/>
      <c r="TKL36" s="14"/>
      <c r="TKM36" s="14"/>
      <c r="TKN36" s="14"/>
      <c r="TKO36" s="14"/>
      <c r="TKP36" s="14"/>
      <c r="TKQ36" s="14"/>
      <c r="TKR36" s="14"/>
      <c r="TKS36" s="14"/>
      <c r="TKT36" s="14"/>
      <c r="TKU36" s="14"/>
      <c r="TKV36" s="14"/>
      <c r="TKW36" s="14"/>
      <c r="TKX36" s="14"/>
      <c r="TKY36" s="14"/>
      <c r="TKZ36" s="14"/>
      <c r="TLA36" s="14"/>
      <c r="TLB36" s="14"/>
      <c r="TLC36" s="14"/>
      <c r="TLD36" s="14"/>
      <c r="TLE36" s="14"/>
      <c r="TLF36" s="14"/>
      <c r="TLG36" s="14"/>
      <c r="TLH36" s="14"/>
      <c r="TLI36" s="14"/>
      <c r="TLJ36" s="14"/>
      <c r="TLK36" s="14"/>
      <c r="TLL36" s="14"/>
      <c r="TLM36" s="14"/>
      <c r="TLN36" s="14"/>
      <c r="TLO36" s="14"/>
      <c r="TLP36" s="14"/>
      <c r="TLQ36" s="14"/>
      <c r="TLR36" s="14"/>
      <c r="TLS36" s="14"/>
      <c r="TLT36" s="14"/>
      <c r="TLU36" s="14"/>
      <c r="TLV36" s="14"/>
      <c r="TLW36" s="14"/>
      <c r="TLX36" s="14"/>
      <c r="TLY36" s="14"/>
      <c r="TLZ36" s="14"/>
      <c r="TMA36" s="14"/>
      <c r="TMB36" s="14"/>
      <c r="TMC36" s="14"/>
      <c r="TMD36" s="14"/>
      <c r="TME36" s="14"/>
      <c r="TMF36" s="14"/>
      <c r="TMG36" s="14"/>
      <c r="TMH36" s="14"/>
      <c r="TMI36" s="14"/>
      <c r="TMJ36" s="14"/>
      <c r="TMK36" s="14"/>
      <c r="TML36" s="14"/>
      <c r="TMM36" s="14"/>
      <c r="TMN36" s="14"/>
      <c r="TMO36" s="14"/>
      <c r="TMP36" s="14"/>
      <c r="TMQ36" s="14"/>
      <c r="TMR36" s="14"/>
      <c r="TMS36" s="14"/>
      <c r="TMT36" s="14"/>
      <c r="TMU36" s="14"/>
      <c r="TMV36" s="14"/>
      <c r="TMW36" s="14"/>
      <c r="TMX36" s="14"/>
      <c r="TMY36" s="14"/>
      <c r="TMZ36" s="14"/>
      <c r="TNA36" s="14"/>
      <c r="TNB36" s="14"/>
      <c r="TNC36" s="14"/>
      <c r="TND36" s="14"/>
      <c r="TNE36" s="14"/>
      <c r="TNF36" s="14"/>
      <c r="TNG36" s="14"/>
      <c r="TNH36" s="14"/>
      <c r="TNI36" s="14"/>
      <c r="TNJ36" s="14"/>
      <c r="TNK36" s="14"/>
      <c r="TNL36" s="14"/>
      <c r="TNM36" s="14"/>
      <c r="TNN36" s="14"/>
      <c r="TNO36" s="14"/>
      <c r="TNP36" s="14"/>
      <c r="TNQ36" s="14"/>
      <c r="TNR36" s="14"/>
      <c r="TNS36" s="14"/>
      <c r="TNT36" s="14"/>
      <c r="TNU36" s="14"/>
      <c r="TNV36" s="14"/>
      <c r="TNW36" s="14"/>
      <c r="TNX36" s="14"/>
      <c r="TNY36" s="29"/>
      <c r="TNZ36" s="14"/>
      <c r="TOA36" s="14"/>
      <c r="TOB36" s="14"/>
      <c r="TOC36" s="14"/>
      <c r="TOD36" s="14"/>
      <c r="TOE36" s="14"/>
      <c r="TOF36" s="14"/>
      <c r="TOG36" s="14"/>
      <c r="TOH36" s="14"/>
      <c r="TOI36" s="14"/>
      <c r="TOJ36" s="14"/>
      <c r="TOK36" s="14"/>
      <c r="TOL36" s="14"/>
      <c r="TOM36" s="14"/>
      <c r="TON36" s="14"/>
      <c r="TOO36" s="14"/>
      <c r="TOP36" s="14"/>
      <c r="TOQ36" s="14"/>
      <c r="TOR36" s="14"/>
      <c r="TOS36" s="14"/>
      <c r="TOT36" s="14"/>
      <c r="TOU36" s="14"/>
      <c r="TOV36" s="14"/>
      <c r="TOW36" s="14"/>
      <c r="TOX36" s="14"/>
      <c r="TOY36" s="14"/>
      <c r="TOZ36" s="14"/>
      <c r="TPA36" s="14"/>
      <c r="TPB36" s="14"/>
      <c r="TPC36" s="14"/>
      <c r="TPD36" s="14"/>
      <c r="TPE36" s="14"/>
      <c r="TPF36" s="14"/>
      <c r="TPG36" s="14"/>
      <c r="TPH36" s="14"/>
      <c r="TPI36" s="14"/>
      <c r="TPJ36" s="14"/>
      <c r="TPK36" s="14"/>
      <c r="TPL36" s="14"/>
      <c r="TPM36" s="14"/>
      <c r="TPN36" s="14"/>
      <c r="TPO36" s="14"/>
      <c r="TPP36" s="14"/>
      <c r="TPQ36" s="14"/>
      <c r="TPR36" s="14"/>
      <c r="TPS36" s="14"/>
      <c r="TPT36" s="14"/>
      <c r="TPU36" s="14"/>
      <c r="TPV36" s="14"/>
      <c r="TPW36" s="14"/>
      <c r="TPX36" s="14"/>
      <c r="TPY36" s="14"/>
      <c r="TPZ36" s="14"/>
      <c r="TQA36" s="14"/>
      <c r="TQB36" s="14"/>
      <c r="TQC36" s="14"/>
      <c r="TQD36" s="14"/>
      <c r="TQE36" s="14"/>
      <c r="TQF36" s="14"/>
      <c r="TQG36" s="14"/>
      <c r="TQH36" s="14"/>
      <c r="TQI36" s="14"/>
      <c r="TQJ36" s="14"/>
      <c r="TQK36" s="14"/>
      <c r="TQL36" s="14"/>
      <c r="TQM36" s="14"/>
      <c r="TQN36" s="14"/>
      <c r="TQO36" s="14"/>
      <c r="TQP36" s="14"/>
      <c r="TQQ36" s="14"/>
      <c r="TQR36" s="14"/>
      <c r="TQS36" s="14"/>
      <c r="TQT36" s="14"/>
      <c r="TQU36" s="14"/>
      <c r="TQV36" s="14"/>
      <c r="TQW36" s="14"/>
      <c r="TQX36" s="14"/>
      <c r="TQY36" s="14"/>
      <c r="TQZ36" s="14"/>
      <c r="TRA36" s="14"/>
      <c r="TRB36" s="14"/>
      <c r="TRC36" s="14"/>
      <c r="TRD36" s="14"/>
      <c r="TRE36" s="14"/>
      <c r="TRF36" s="14"/>
      <c r="TRG36" s="14"/>
      <c r="TRH36" s="14"/>
      <c r="TRI36" s="14"/>
      <c r="TRJ36" s="14"/>
      <c r="TRK36" s="14"/>
      <c r="TRL36" s="14"/>
      <c r="TRM36" s="14"/>
      <c r="TRN36" s="14"/>
      <c r="TRO36" s="14"/>
      <c r="TRP36" s="14"/>
      <c r="TRQ36" s="14"/>
      <c r="TRR36" s="14"/>
      <c r="TRS36" s="14"/>
      <c r="TRT36" s="14"/>
      <c r="TRU36" s="14"/>
      <c r="TRV36" s="14"/>
      <c r="TRW36" s="14"/>
      <c r="TRX36" s="14"/>
      <c r="TRY36" s="14"/>
      <c r="TRZ36" s="14"/>
      <c r="TSA36" s="14"/>
      <c r="TSB36" s="14"/>
      <c r="TSC36" s="14"/>
      <c r="TSD36" s="14"/>
      <c r="TSE36" s="14"/>
      <c r="TSF36" s="14"/>
      <c r="TSG36" s="14"/>
      <c r="TSH36" s="14"/>
      <c r="TSI36" s="14"/>
      <c r="TSJ36" s="14"/>
      <c r="TSK36" s="14"/>
      <c r="TSL36" s="14"/>
      <c r="TSM36" s="14"/>
      <c r="TSN36" s="14"/>
      <c r="TSO36" s="14"/>
      <c r="TSP36" s="14"/>
      <c r="TSQ36" s="14"/>
      <c r="TSR36" s="14"/>
      <c r="TSS36" s="14"/>
      <c r="TST36" s="14"/>
      <c r="TSU36" s="14"/>
      <c r="TSV36" s="14"/>
      <c r="TSW36" s="14"/>
      <c r="TSX36" s="14"/>
      <c r="TSY36" s="14"/>
      <c r="TSZ36" s="14"/>
      <c r="TTA36" s="14"/>
      <c r="TTB36" s="14"/>
      <c r="TTC36" s="14"/>
      <c r="TTD36" s="14"/>
      <c r="TTE36" s="14"/>
      <c r="TTF36" s="14"/>
      <c r="TTG36" s="14"/>
      <c r="TTH36" s="14"/>
      <c r="TTI36" s="14"/>
      <c r="TTJ36" s="14"/>
      <c r="TTK36" s="14"/>
      <c r="TTL36" s="14"/>
      <c r="TTM36" s="14"/>
      <c r="TTN36" s="14"/>
      <c r="TTO36" s="14"/>
      <c r="TTP36" s="14"/>
      <c r="TTQ36" s="14"/>
      <c r="TTR36" s="14"/>
      <c r="TTS36" s="14"/>
      <c r="TTT36" s="14"/>
      <c r="TTU36" s="14"/>
      <c r="TTV36" s="14"/>
      <c r="TTW36" s="14"/>
      <c r="TTX36" s="14"/>
      <c r="TTY36" s="14"/>
      <c r="TTZ36" s="14"/>
      <c r="TUA36" s="14"/>
      <c r="TUB36" s="14"/>
      <c r="TUC36" s="14"/>
      <c r="TUD36" s="14"/>
      <c r="TUE36" s="14"/>
      <c r="TUF36" s="14"/>
      <c r="TUG36" s="14"/>
      <c r="TUH36" s="14"/>
      <c r="TUI36" s="14"/>
      <c r="TUJ36" s="14"/>
      <c r="TUK36" s="14"/>
      <c r="TUL36" s="14"/>
      <c r="TUM36" s="14"/>
      <c r="TUN36" s="14"/>
      <c r="TUO36" s="14"/>
      <c r="TUP36" s="14"/>
      <c r="TUQ36" s="14"/>
      <c r="TUR36" s="14"/>
      <c r="TUS36" s="14"/>
      <c r="TUT36" s="14"/>
      <c r="TUU36" s="14"/>
      <c r="TUV36" s="14"/>
      <c r="TUW36" s="14"/>
      <c r="TUX36" s="14"/>
      <c r="TUY36" s="14"/>
      <c r="TUZ36" s="14"/>
      <c r="TVA36" s="14"/>
      <c r="TVB36" s="14"/>
      <c r="TVC36" s="14"/>
      <c r="TVD36" s="14"/>
      <c r="TVE36" s="14"/>
      <c r="TVF36" s="14"/>
      <c r="TVG36" s="14"/>
      <c r="TVH36" s="14"/>
      <c r="TVI36" s="14"/>
      <c r="TVJ36" s="14"/>
      <c r="TVK36" s="14"/>
      <c r="TVL36" s="14"/>
      <c r="TVM36" s="14"/>
      <c r="TVN36" s="14"/>
      <c r="TVO36" s="14"/>
      <c r="TVP36" s="14"/>
      <c r="TVQ36" s="14"/>
      <c r="TVR36" s="14"/>
      <c r="TVS36" s="14"/>
      <c r="TVT36" s="14"/>
      <c r="TVU36" s="14"/>
      <c r="TVV36" s="14"/>
      <c r="TVW36" s="14"/>
      <c r="TVX36" s="14"/>
      <c r="TVY36" s="14"/>
      <c r="TVZ36" s="14"/>
      <c r="TWA36" s="14"/>
      <c r="TWB36" s="14"/>
      <c r="TWC36" s="14"/>
      <c r="TWD36" s="14"/>
      <c r="TWE36" s="14"/>
      <c r="TWF36" s="14"/>
      <c r="TWG36" s="14"/>
      <c r="TWH36" s="14"/>
      <c r="TWI36" s="14"/>
      <c r="TWJ36" s="14"/>
      <c r="TWK36" s="14"/>
      <c r="TWL36" s="14"/>
      <c r="TWM36" s="14"/>
      <c r="TWN36" s="14"/>
      <c r="TWO36" s="14"/>
      <c r="TWP36" s="14"/>
      <c r="TWQ36" s="14"/>
      <c r="TWR36" s="14"/>
      <c r="TWS36" s="14"/>
      <c r="TWT36" s="14"/>
      <c r="TWU36" s="14"/>
      <c r="TWV36" s="14"/>
      <c r="TWW36" s="14"/>
      <c r="TWX36" s="14"/>
      <c r="TWY36" s="14"/>
      <c r="TWZ36" s="14"/>
      <c r="TXA36" s="14"/>
      <c r="TXB36" s="14"/>
      <c r="TXC36" s="14"/>
      <c r="TXD36" s="14"/>
      <c r="TXE36" s="14"/>
      <c r="TXF36" s="14"/>
      <c r="TXG36" s="14"/>
      <c r="TXH36" s="14"/>
      <c r="TXI36" s="14"/>
      <c r="TXJ36" s="14"/>
      <c r="TXK36" s="14"/>
      <c r="TXL36" s="14"/>
      <c r="TXM36" s="14"/>
      <c r="TXN36" s="14"/>
      <c r="TXO36" s="14"/>
      <c r="TXP36" s="14"/>
      <c r="TXQ36" s="14"/>
      <c r="TXR36" s="14"/>
      <c r="TXS36" s="14"/>
      <c r="TXT36" s="14"/>
      <c r="TXU36" s="14"/>
      <c r="TXV36" s="14"/>
      <c r="TXW36" s="14"/>
      <c r="TXX36" s="14"/>
      <c r="TXY36" s="14"/>
      <c r="TXZ36" s="14"/>
      <c r="TYA36" s="14"/>
      <c r="TYB36" s="14"/>
      <c r="TYC36" s="14"/>
      <c r="TYD36" s="14"/>
      <c r="TYE36" s="14"/>
      <c r="TYF36" s="14"/>
      <c r="TYG36" s="14"/>
      <c r="TYH36" s="14"/>
      <c r="TYI36" s="14"/>
      <c r="TYJ36" s="14"/>
      <c r="TYK36" s="14"/>
      <c r="TYL36" s="14"/>
      <c r="TYM36" s="14"/>
      <c r="TYN36" s="14"/>
      <c r="TYO36" s="14"/>
      <c r="TYP36" s="14"/>
      <c r="TYQ36" s="14"/>
      <c r="TYR36" s="14"/>
      <c r="TYS36" s="14"/>
      <c r="TYT36" s="14"/>
      <c r="TYU36" s="14"/>
      <c r="TYV36" s="14"/>
      <c r="TYW36" s="14"/>
      <c r="TYX36" s="14"/>
      <c r="TYY36" s="14"/>
      <c r="TYZ36" s="14"/>
      <c r="TZA36" s="14"/>
      <c r="TZB36" s="14"/>
      <c r="TZC36" s="14"/>
      <c r="TZD36" s="14"/>
      <c r="TZE36" s="14"/>
      <c r="TZF36" s="14"/>
      <c r="TZG36" s="14"/>
      <c r="TZH36" s="14"/>
      <c r="TZI36" s="14"/>
      <c r="TZJ36" s="14"/>
      <c r="TZK36" s="14"/>
      <c r="TZL36" s="14"/>
      <c r="TZM36" s="14"/>
      <c r="TZN36" s="14"/>
      <c r="TZO36" s="14"/>
      <c r="TZP36" s="14"/>
      <c r="TZQ36" s="14"/>
      <c r="TZR36" s="14"/>
      <c r="TZS36" s="14"/>
      <c r="TZT36" s="14"/>
      <c r="TZU36" s="14"/>
      <c r="TZV36" s="14"/>
      <c r="TZW36" s="14"/>
      <c r="TZX36" s="14"/>
      <c r="TZY36" s="14"/>
      <c r="TZZ36" s="14"/>
      <c r="UAA36" s="14"/>
      <c r="UAB36" s="14"/>
      <c r="UAC36" s="14"/>
      <c r="UAD36" s="14"/>
      <c r="UAE36" s="14"/>
      <c r="UAF36" s="14"/>
      <c r="UAG36" s="14"/>
      <c r="UAH36" s="14"/>
      <c r="UAI36" s="14"/>
      <c r="UAJ36" s="14"/>
      <c r="UAK36" s="14"/>
      <c r="UAL36" s="14"/>
      <c r="UAM36" s="14"/>
      <c r="UAN36" s="14"/>
      <c r="UAO36" s="14"/>
      <c r="UAP36" s="14"/>
      <c r="UAQ36" s="14"/>
      <c r="UAR36" s="14"/>
      <c r="UAS36" s="14"/>
      <c r="UAT36" s="14"/>
      <c r="UAU36" s="14"/>
      <c r="UAV36" s="14"/>
      <c r="UAW36" s="14"/>
      <c r="UAX36" s="14"/>
      <c r="UAY36" s="14"/>
      <c r="UAZ36" s="14"/>
      <c r="UBA36" s="14"/>
      <c r="UBB36" s="14"/>
      <c r="UBC36" s="14"/>
      <c r="UBD36" s="14"/>
      <c r="UBE36" s="14"/>
      <c r="UBF36" s="14"/>
      <c r="UBG36" s="14"/>
      <c r="UBH36" s="14"/>
      <c r="UBI36" s="14"/>
      <c r="UBJ36" s="14"/>
      <c r="UBK36" s="14"/>
      <c r="UBL36" s="14"/>
      <c r="UBM36" s="14"/>
      <c r="UBN36" s="14"/>
      <c r="UBO36" s="14"/>
      <c r="UBP36" s="14"/>
      <c r="UBQ36" s="14"/>
      <c r="UBR36" s="14"/>
      <c r="UBS36" s="14"/>
      <c r="UBT36" s="14"/>
      <c r="UBU36" s="14"/>
      <c r="UBV36" s="14"/>
      <c r="UBW36" s="14"/>
      <c r="UBX36" s="14"/>
      <c r="UBY36" s="14"/>
      <c r="UBZ36" s="14"/>
      <c r="UCA36" s="29"/>
      <c r="UCB36" s="14"/>
      <c r="UCC36" s="14"/>
      <c r="UCD36" s="14"/>
      <c r="UCE36" s="14"/>
      <c r="UCF36" s="14"/>
      <c r="UCG36" s="14"/>
      <c r="UCH36" s="14"/>
      <c r="UCI36" s="14"/>
      <c r="UCJ36" s="14"/>
      <c r="UCK36" s="14"/>
      <c r="UCL36" s="14"/>
      <c r="UCM36" s="14"/>
      <c r="UCN36" s="14"/>
      <c r="UCO36" s="14"/>
      <c r="UCP36" s="14"/>
      <c r="UCQ36" s="14"/>
      <c r="UCR36" s="14"/>
      <c r="UCS36" s="14"/>
      <c r="UCT36" s="14"/>
      <c r="UCU36" s="14"/>
      <c r="UCV36" s="14"/>
      <c r="UCW36" s="14"/>
      <c r="UCX36" s="14"/>
      <c r="UCY36" s="14"/>
      <c r="UCZ36" s="14"/>
      <c r="UDA36" s="14"/>
      <c r="UDB36" s="14"/>
      <c r="UDC36" s="14"/>
      <c r="UDD36" s="14"/>
      <c r="UDE36" s="14"/>
      <c r="UDF36" s="14"/>
      <c r="UDG36" s="14"/>
      <c r="UDH36" s="14"/>
      <c r="UDI36" s="14"/>
      <c r="UDJ36" s="14"/>
      <c r="UDK36" s="14"/>
      <c r="UDL36" s="14"/>
      <c r="UDM36" s="14"/>
      <c r="UDN36" s="14"/>
      <c r="UDO36" s="14"/>
      <c r="UDP36" s="14"/>
      <c r="UDQ36" s="14"/>
      <c r="UDR36" s="14"/>
      <c r="UDS36" s="14"/>
      <c r="UDT36" s="14"/>
      <c r="UDU36" s="14"/>
      <c r="UDV36" s="14"/>
      <c r="UDW36" s="14"/>
      <c r="UDX36" s="14"/>
      <c r="UDY36" s="14"/>
      <c r="UDZ36" s="14"/>
      <c r="UEA36" s="14"/>
      <c r="UEB36" s="14"/>
      <c r="UEC36" s="14"/>
      <c r="UED36" s="14"/>
      <c r="UEE36" s="14"/>
      <c r="UEF36" s="14"/>
      <c r="UEG36" s="14"/>
      <c r="UEH36" s="14"/>
      <c r="UEI36" s="14"/>
      <c r="UEJ36" s="14"/>
      <c r="UEK36" s="14"/>
      <c r="UEL36" s="14"/>
      <c r="UEM36" s="14"/>
      <c r="UEN36" s="14"/>
      <c r="UEO36" s="14"/>
      <c r="UEP36" s="14"/>
      <c r="UEQ36" s="14"/>
      <c r="UER36" s="14"/>
      <c r="UES36" s="14"/>
      <c r="UET36" s="14"/>
      <c r="UEU36" s="14"/>
      <c r="UEV36" s="14"/>
      <c r="UEW36" s="14"/>
      <c r="UEX36" s="14"/>
      <c r="UEY36" s="14"/>
      <c r="UEZ36" s="14"/>
      <c r="UFA36" s="14"/>
      <c r="UFB36" s="14"/>
      <c r="UFC36" s="14"/>
      <c r="UFD36" s="14"/>
      <c r="UFE36" s="14"/>
      <c r="UFF36" s="14"/>
      <c r="UFG36" s="14"/>
      <c r="UFH36" s="14"/>
      <c r="UFI36" s="14"/>
      <c r="UFJ36" s="14"/>
      <c r="UFK36" s="14"/>
      <c r="UFL36" s="14"/>
      <c r="UFM36" s="14"/>
      <c r="UFN36" s="14"/>
      <c r="UFO36" s="14"/>
      <c r="UFP36" s="14"/>
      <c r="UFQ36" s="14"/>
      <c r="UFR36" s="14"/>
      <c r="UFS36" s="14"/>
      <c r="UFT36" s="14"/>
      <c r="UFU36" s="14"/>
      <c r="UFV36" s="14"/>
      <c r="UFW36" s="14"/>
      <c r="UFX36" s="14"/>
      <c r="UFY36" s="14"/>
      <c r="UFZ36" s="14"/>
      <c r="UGA36" s="14"/>
      <c r="UGB36" s="14"/>
      <c r="UGC36" s="14"/>
      <c r="UGD36" s="14"/>
      <c r="UGE36" s="14"/>
      <c r="UGF36" s="14"/>
      <c r="UGG36" s="14"/>
      <c r="UGH36" s="14"/>
      <c r="UGI36" s="14"/>
      <c r="UGJ36" s="14"/>
      <c r="UGK36" s="14"/>
      <c r="UGL36" s="14"/>
      <c r="UGM36" s="14"/>
      <c r="UGN36" s="14"/>
      <c r="UGO36" s="14"/>
      <c r="UGP36" s="14"/>
      <c r="UGQ36" s="14"/>
      <c r="UGR36" s="14"/>
      <c r="UGS36" s="14"/>
      <c r="UGT36" s="14"/>
      <c r="UGU36" s="14"/>
      <c r="UGV36" s="14"/>
      <c r="UGW36" s="14"/>
      <c r="UGX36" s="14"/>
      <c r="UGY36" s="14"/>
      <c r="UGZ36" s="14"/>
      <c r="UHA36" s="14"/>
      <c r="UHB36" s="14"/>
      <c r="UHC36" s="14"/>
      <c r="UHD36" s="14"/>
      <c r="UHE36" s="14"/>
      <c r="UHF36" s="14"/>
      <c r="UHG36" s="14"/>
      <c r="UHH36" s="14"/>
      <c r="UHI36" s="14"/>
      <c r="UHJ36" s="14"/>
      <c r="UHK36" s="14"/>
      <c r="UHL36" s="14"/>
      <c r="UHM36" s="14"/>
      <c r="UHN36" s="14"/>
      <c r="UHO36" s="14"/>
      <c r="UHP36" s="14"/>
      <c r="UHQ36" s="14"/>
      <c r="UHR36" s="14"/>
      <c r="UHS36" s="14"/>
      <c r="UHT36" s="14"/>
      <c r="UHU36" s="14"/>
      <c r="UHV36" s="14"/>
      <c r="UHW36" s="14"/>
      <c r="UHX36" s="14"/>
      <c r="UHY36" s="14"/>
      <c r="UHZ36" s="14"/>
      <c r="UIA36" s="14"/>
      <c r="UIB36" s="14"/>
      <c r="UIC36" s="14"/>
      <c r="UID36" s="14"/>
      <c r="UIE36" s="14"/>
      <c r="UIF36" s="14"/>
      <c r="UIG36" s="14"/>
      <c r="UIH36" s="14"/>
      <c r="UII36" s="14"/>
      <c r="UIJ36" s="14"/>
      <c r="UIK36" s="14"/>
      <c r="UIL36" s="14"/>
      <c r="UIM36" s="14"/>
      <c r="UIN36" s="14"/>
      <c r="UIO36" s="14"/>
      <c r="UIP36" s="14"/>
      <c r="UIQ36" s="14"/>
      <c r="UIR36" s="14"/>
      <c r="UIS36" s="14"/>
      <c r="UIT36" s="14"/>
      <c r="UIU36" s="14"/>
      <c r="UIV36" s="14"/>
      <c r="UIW36" s="14"/>
      <c r="UIX36" s="14"/>
      <c r="UIY36" s="14"/>
      <c r="UIZ36" s="14"/>
      <c r="UJA36" s="14"/>
      <c r="UJB36" s="14"/>
      <c r="UJC36" s="14"/>
      <c r="UJD36" s="14"/>
      <c r="UJE36" s="14"/>
      <c r="UJF36" s="14"/>
      <c r="UJG36" s="14"/>
      <c r="UJH36" s="14"/>
      <c r="UJI36" s="14"/>
      <c r="UJJ36" s="14"/>
      <c r="UJK36" s="14"/>
      <c r="UJL36" s="14"/>
      <c r="UJM36" s="14"/>
      <c r="UJN36" s="14"/>
      <c r="UJO36" s="14"/>
      <c r="UJP36" s="14"/>
      <c r="UJQ36" s="14"/>
      <c r="UJR36" s="14"/>
      <c r="UJS36" s="14"/>
      <c r="UJT36" s="14"/>
      <c r="UJU36" s="14"/>
      <c r="UJV36" s="14"/>
      <c r="UJW36" s="14"/>
      <c r="UJX36" s="14"/>
      <c r="UJY36" s="14"/>
      <c r="UJZ36" s="14"/>
      <c r="UKA36" s="14"/>
      <c r="UKB36" s="14"/>
      <c r="UKC36" s="14"/>
      <c r="UKD36" s="14"/>
      <c r="UKE36" s="14"/>
      <c r="UKF36" s="14"/>
      <c r="UKG36" s="14"/>
      <c r="UKH36" s="14"/>
      <c r="UKI36" s="14"/>
      <c r="UKJ36" s="14"/>
      <c r="UKK36" s="14"/>
      <c r="UKL36" s="14"/>
      <c r="UKM36" s="14"/>
      <c r="UKN36" s="14"/>
      <c r="UKO36" s="14"/>
      <c r="UKP36" s="14"/>
      <c r="UKQ36" s="14"/>
      <c r="UKR36" s="14"/>
      <c r="UKS36" s="14"/>
      <c r="UKT36" s="14"/>
      <c r="UKU36" s="14"/>
      <c r="UKV36" s="14"/>
      <c r="UKW36" s="14"/>
      <c r="UKX36" s="14"/>
      <c r="UKY36" s="14"/>
      <c r="UKZ36" s="14"/>
      <c r="ULA36" s="14"/>
      <c r="ULB36" s="14"/>
      <c r="ULC36" s="14"/>
      <c r="ULD36" s="14"/>
      <c r="ULE36" s="14"/>
      <c r="ULF36" s="14"/>
      <c r="ULG36" s="14"/>
      <c r="ULH36" s="14"/>
      <c r="ULI36" s="14"/>
      <c r="ULJ36" s="14"/>
      <c r="ULK36" s="14"/>
      <c r="ULL36" s="14"/>
      <c r="ULM36" s="14"/>
      <c r="ULN36" s="14"/>
      <c r="ULO36" s="14"/>
      <c r="ULP36" s="14"/>
      <c r="ULQ36" s="14"/>
      <c r="ULR36" s="14"/>
      <c r="ULS36" s="14"/>
      <c r="ULT36" s="14"/>
      <c r="ULU36" s="14"/>
      <c r="ULV36" s="14"/>
      <c r="ULW36" s="14"/>
      <c r="ULX36" s="14"/>
      <c r="ULY36" s="14"/>
      <c r="ULZ36" s="14"/>
      <c r="UMA36" s="14"/>
      <c r="UMB36" s="14"/>
      <c r="UMC36" s="14"/>
      <c r="UMD36" s="14"/>
      <c r="UME36" s="14"/>
      <c r="UMF36" s="14"/>
      <c r="UMG36" s="14"/>
      <c r="UMH36" s="14"/>
      <c r="UMI36" s="14"/>
      <c r="UMJ36" s="14"/>
      <c r="UMK36" s="14"/>
      <c r="UML36" s="14"/>
      <c r="UMM36" s="14"/>
      <c r="UMN36" s="14"/>
      <c r="UMO36" s="14"/>
      <c r="UMP36" s="14"/>
      <c r="UMQ36" s="14"/>
      <c r="UMR36" s="14"/>
      <c r="UMS36" s="14"/>
      <c r="UMT36" s="14"/>
      <c r="UMU36" s="14"/>
      <c r="UMV36" s="14"/>
      <c r="UMW36" s="14"/>
      <c r="UMX36" s="14"/>
      <c r="UMY36" s="14"/>
      <c r="UMZ36" s="14"/>
      <c r="UNA36" s="14"/>
      <c r="UNB36" s="14"/>
      <c r="UNC36" s="14"/>
      <c r="UND36" s="14"/>
      <c r="UNE36" s="14"/>
      <c r="UNF36" s="14"/>
      <c r="UNG36" s="14"/>
      <c r="UNH36" s="14"/>
      <c r="UNI36" s="14"/>
      <c r="UNJ36" s="14"/>
      <c r="UNK36" s="14"/>
      <c r="UNL36" s="14"/>
      <c r="UNM36" s="14"/>
      <c r="UNN36" s="14"/>
      <c r="UNO36" s="14"/>
      <c r="UNP36" s="14"/>
      <c r="UNQ36" s="14"/>
      <c r="UNR36" s="14"/>
      <c r="UNS36" s="14"/>
      <c r="UNT36" s="14"/>
      <c r="UNU36" s="14"/>
      <c r="UNV36" s="14"/>
      <c r="UNW36" s="14"/>
      <c r="UNX36" s="14"/>
      <c r="UNY36" s="14"/>
      <c r="UNZ36" s="14"/>
      <c r="UOA36" s="14"/>
      <c r="UOB36" s="14"/>
      <c r="UOC36" s="14"/>
      <c r="UOD36" s="14"/>
      <c r="UOE36" s="14"/>
      <c r="UOF36" s="14"/>
      <c r="UOG36" s="14"/>
      <c r="UOH36" s="14"/>
      <c r="UOI36" s="14"/>
      <c r="UOJ36" s="14"/>
      <c r="UOK36" s="14"/>
      <c r="UOL36" s="14"/>
      <c r="UOM36" s="14"/>
      <c r="UON36" s="14"/>
      <c r="UOO36" s="14"/>
      <c r="UOP36" s="14"/>
      <c r="UOQ36" s="14"/>
      <c r="UOR36" s="14"/>
      <c r="UOS36" s="14"/>
      <c r="UOT36" s="14"/>
      <c r="UOU36" s="14"/>
      <c r="UOV36" s="14"/>
      <c r="UOW36" s="14"/>
      <c r="UOX36" s="14"/>
      <c r="UOY36" s="14"/>
      <c r="UOZ36" s="14"/>
      <c r="UPA36" s="14"/>
      <c r="UPB36" s="14"/>
      <c r="UPC36" s="14"/>
      <c r="UPD36" s="14"/>
      <c r="UPE36" s="14"/>
      <c r="UPF36" s="14"/>
      <c r="UPG36" s="14"/>
      <c r="UPH36" s="14"/>
      <c r="UPI36" s="14"/>
      <c r="UPJ36" s="14"/>
      <c r="UPK36" s="14"/>
      <c r="UPL36" s="14"/>
      <c r="UPM36" s="14"/>
      <c r="UPN36" s="14"/>
      <c r="UPO36" s="14"/>
      <c r="UPP36" s="14"/>
      <c r="UPQ36" s="14"/>
      <c r="UPR36" s="14"/>
      <c r="UPS36" s="14"/>
      <c r="UPT36" s="14"/>
      <c r="UPU36" s="14"/>
      <c r="UPV36" s="14"/>
      <c r="UPW36" s="14"/>
      <c r="UPX36" s="14"/>
      <c r="UPY36" s="14"/>
      <c r="UPZ36" s="14"/>
      <c r="UQA36" s="14"/>
      <c r="UQB36" s="14"/>
      <c r="UQC36" s="29"/>
      <c r="UQD36" s="14"/>
      <c r="UQE36" s="14"/>
      <c r="UQF36" s="14"/>
      <c r="UQG36" s="14"/>
      <c r="UQH36" s="14"/>
      <c r="UQI36" s="14"/>
      <c r="UQJ36" s="14"/>
      <c r="UQK36" s="14"/>
      <c r="UQL36" s="14"/>
      <c r="UQM36" s="14"/>
      <c r="UQN36" s="14"/>
      <c r="UQO36" s="14"/>
      <c r="UQP36" s="14"/>
      <c r="UQQ36" s="14"/>
      <c r="UQR36" s="14"/>
      <c r="UQS36" s="14"/>
      <c r="UQT36" s="14"/>
      <c r="UQU36" s="14"/>
      <c r="UQV36" s="14"/>
      <c r="UQW36" s="14"/>
      <c r="UQX36" s="14"/>
      <c r="UQY36" s="14"/>
      <c r="UQZ36" s="14"/>
      <c r="URA36" s="14"/>
      <c r="URB36" s="14"/>
      <c r="URC36" s="14"/>
      <c r="URD36" s="14"/>
      <c r="URE36" s="14"/>
      <c r="URF36" s="14"/>
      <c r="URG36" s="14"/>
      <c r="URH36" s="14"/>
      <c r="URI36" s="14"/>
      <c r="URJ36" s="14"/>
      <c r="URK36" s="14"/>
      <c r="URL36" s="14"/>
      <c r="URM36" s="14"/>
      <c r="URN36" s="14"/>
      <c r="URO36" s="14"/>
      <c r="URP36" s="14"/>
      <c r="URQ36" s="14"/>
      <c r="URR36" s="14"/>
      <c r="URS36" s="14"/>
      <c r="URT36" s="14"/>
      <c r="URU36" s="14"/>
      <c r="URV36" s="14"/>
      <c r="URW36" s="14"/>
      <c r="URX36" s="14"/>
      <c r="URY36" s="14"/>
      <c r="URZ36" s="14"/>
      <c r="USA36" s="14"/>
      <c r="USB36" s="14"/>
      <c r="USC36" s="14"/>
      <c r="USD36" s="14"/>
      <c r="USE36" s="14"/>
      <c r="USF36" s="14"/>
      <c r="USG36" s="14"/>
      <c r="USH36" s="14"/>
      <c r="USI36" s="14"/>
      <c r="USJ36" s="14"/>
      <c r="USK36" s="14"/>
      <c r="USL36" s="14"/>
      <c r="USM36" s="14"/>
      <c r="USN36" s="14"/>
      <c r="USO36" s="14"/>
      <c r="USP36" s="14"/>
      <c r="USQ36" s="14"/>
      <c r="USR36" s="14"/>
      <c r="USS36" s="14"/>
      <c r="UST36" s="14"/>
      <c r="USU36" s="14"/>
      <c r="USV36" s="14"/>
      <c r="USW36" s="14"/>
      <c r="USX36" s="14"/>
      <c r="USY36" s="14"/>
      <c r="USZ36" s="14"/>
      <c r="UTA36" s="14"/>
      <c r="UTB36" s="14"/>
      <c r="UTC36" s="14"/>
      <c r="UTD36" s="14"/>
      <c r="UTE36" s="14"/>
      <c r="UTF36" s="14"/>
      <c r="UTG36" s="14"/>
      <c r="UTH36" s="14"/>
      <c r="UTI36" s="14"/>
      <c r="UTJ36" s="14"/>
      <c r="UTK36" s="14"/>
      <c r="UTL36" s="14"/>
      <c r="UTM36" s="14"/>
      <c r="UTN36" s="14"/>
      <c r="UTO36" s="14"/>
      <c r="UTP36" s="14"/>
      <c r="UTQ36" s="14"/>
      <c r="UTR36" s="14"/>
      <c r="UTS36" s="14"/>
      <c r="UTT36" s="14"/>
      <c r="UTU36" s="14"/>
      <c r="UTV36" s="14"/>
      <c r="UTW36" s="14"/>
      <c r="UTX36" s="14"/>
      <c r="UTY36" s="14"/>
      <c r="UTZ36" s="14"/>
      <c r="UUA36" s="14"/>
      <c r="UUB36" s="14"/>
      <c r="UUC36" s="14"/>
      <c r="UUD36" s="14"/>
      <c r="UUE36" s="14"/>
      <c r="UUF36" s="14"/>
      <c r="UUG36" s="14"/>
      <c r="UUH36" s="14"/>
      <c r="UUI36" s="14"/>
      <c r="UUJ36" s="14"/>
      <c r="UUK36" s="14"/>
      <c r="UUL36" s="14"/>
      <c r="UUM36" s="14"/>
      <c r="UUN36" s="14"/>
      <c r="UUO36" s="14"/>
      <c r="UUP36" s="14"/>
      <c r="UUQ36" s="14"/>
      <c r="UUR36" s="14"/>
      <c r="UUS36" s="14"/>
      <c r="UUT36" s="14"/>
      <c r="UUU36" s="14"/>
      <c r="UUV36" s="14"/>
      <c r="UUW36" s="14"/>
      <c r="UUX36" s="14"/>
      <c r="UUY36" s="14"/>
      <c r="UUZ36" s="14"/>
      <c r="UVA36" s="14"/>
      <c r="UVB36" s="14"/>
      <c r="UVC36" s="14"/>
      <c r="UVD36" s="14"/>
      <c r="UVE36" s="14"/>
      <c r="UVF36" s="14"/>
      <c r="UVG36" s="14"/>
      <c r="UVH36" s="14"/>
      <c r="UVI36" s="14"/>
      <c r="UVJ36" s="14"/>
      <c r="UVK36" s="14"/>
      <c r="UVL36" s="14"/>
      <c r="UVM36" s="14"/>
      <c r="UVN36" s="14"/>
      <c r="UVO36" s="14"/>
      <c r="UVP36" s="14"/>
      <c r="UVQ36" s="14"/>
      <c r="UVR36" s="14"/>
      <c r="UVS36" s="14"/>
      <c r="UVT36" s="14"/>
      <c r="UVU36" s="14"/>
      <c r="UVV36" s="14"/>
      <c r="UVW36" s="14"/>
      <c r="UVX36" s="14"/>
      <c r="UVY36" s="14"/>
      <c r="UVZ36" s="14"/>
      <c r="UWA36" s="14"/>
      <c r="UWB36" s="14"/>
      <c r="UWC36" s="14"/>
      <c r="UWD36" s="14"/>
      <c r="UWE36" s="14"/>
      <c r="UWF36" s="14"/>
      <c r="UWG36" s="14"/>
      <c r="UWH36" s="14"/>
      <c r="UWI36" s="14"/>
      <c r="UWJ36" s="14"/>
      <c r="UWK36" s="14"/>
      <c r="UWL36" s="14"/>
      <c r="UWM36" s="14"/>
      <c r="UWN36" s="14"/>
      <c r="UWO36" s="14"/>
      <c r="UWP36" s="14"/>
      <c r="UWQ36" s="14"/>
      <c r="UWR36" s="14"/>
      <c r="UWS36" s="14"/>
      <c r="UWT36" s="14"/>
      <c r="UWU36" s="14"/>
      <c r="UWV36" s="14"/>
      <c r="UWW36" s="14"/>
      <c r="UWX36" s="14"/>
      <c r="UWY36" s="14"/>
      <c r="UWZ36" s="14"/>
      <c r="UXA36" s="14"/>
      <c r="UXB36" s="14"/>
      <c r="UXC36" s="14"/>
      <c r="UXD36" s="14"/>
      <c r="UXE36" s="14"/>
      <c r="UXF36" s="14"/>
      <c r="UXG36" s="14"/>
      <c r="UXH36" s="14"/>
      <c r="UXI36" s="14"/>
      <c r="UXJ36" s="14"/>
      <c r="UXK36" s="14"/>
      <c r="UXL36" s="14"/>
      <c r="UXM36" s="14"/>
      <c r="UXN36" s="14"/>
      <c r="UXO36" s="14"/>
      <c r="UXP36" s="14"/>
      <c r="UXQ36" s="14"/>
      <c r="UXR36" s="14"/>
      <c r="UXS36" s="14"/>
      <c r="UXT36" s="14"/>
      <c r="UXU36" s="14"/>
      <c r="UXV36" s="14"/>
      <c r="UXW36" s="14"/>
      <c r="UXX36" s="14"/>
      <c r="UXY36" s="14"/>
      <c r="UXZ36" s="14"/>
      <c r="UYA36" s="14"/>
      <c r="UYB36" s="14"/>
      <c r="UYC36" s="14"/>
      <c r="UYD36" s="14"/>
      <c r="UYE36" s="14"/>
      <c r="UYF36" s="14"/>
      <c r="UYG36" s="14"/>
      <c r="UYH36" s="14"/>
      <c r="UYI36" s="14"/>
      <c r="UYJ36" s="14"/>
      <c r="UYK36" s="14"/>
      <c r="UYL36" s="14"/>
      <c r="UYM36" s="14"/>
      <c r="UYN36" s="14"/>
      <c r="UYO36" s="14"/>
      <c r="UYP36" s="14"/>
      <c r="UYQ36" s="14"/>
      <c r="UYR36" s="14"/>
      <c r="UYS36" s="14"/>
      <c r="UYT36" s="14"/>
      <c r="UYU36" s="14"/>
      <c r="UYV36" s="14"/>
      <c r="UYW36" s="14"/>
      <c r="UYX36" s="14"/>
      <c r="UYY36" s="14"/>
      <c r="UYZ36" s="14"/>
      <c r="UZA36" s="14"/>
      <c r="UZB36" s="14"/>
      <c r="UZC36" s="14"/>
      <c r="UZD36" s="14"/>
      <c r="UZE36" s="14"/>
      <c r="UZF36" s="14"/>
      <c r="UZG36" s="14"/>
      <c r="UZH36" s="14"/>
      <c r="UZI36" s="14"/>
      <c r="UZJ36" s="14"/>
      <c r="UZK36" s="14"/>
      <c r="UZL36" s="14"/>
      <c r="UZM36" s="14"/>
      <c r="UZN36" s="14"/>
      <c r="UZO36" s="14"/>
      <c r="UZP36" s="14"/>
      <c r="UZQ36" s="14"/>
      <c r="UZR36" s="14"/>
      <c r="UZS36" s="14"/>
      <c r="UZT36" s="14"/>
      <c r="UZU36" s="14"/>
      <c r="UZV36" s="14"/>
      <c r="UZW36" s="14"/>
      <c r="UZX36" s="14"/>
      <c r="UZY36" s="14"/>
      <c r="UZZ36" s="14"/>
      <c r="VAA36" s="14"/>
      <c r="VAB36" s="14"/>
      <c r="VAC36" s="14"/>
      <c r="VAD36" s="14"/>
      <c r="VAE36" s="14"/>
      <c r="VAF36" s="14"/>
      <c r="VAG36" s="14"/>
      <c r="VAH36" s="14"/>
      <c r="VAI36" s="14"/>
      <c r="VAJ36" s="14"/>
      <c r="VAK36" s="14"/>
      <c r="VAL36" s="14"/>
      <c r="VAM36" s="14"/>
      <c r="VAN36" s="14"/>
      <c r="VAO36" s="14"/>
      <c r="VAP36" s="14"/>
      <c r="VAQ36" s="14"/>
      <c r="VAR36" s="14"/>
      <c r="VAS36" s="14"/>
      <c r="VAT36" s="14"/>
      <c r="VAU36" s="14"/>
      <c r="VAV36" s="14"/>
      <c r="VAW36" s="14"/>
      <c r="VAX36" s="14"/>
      <c r="VAY36" s="14"/>
      <c r="VAZ36" s="14"/>
      <c r="VBA36" s="14"/>
      <c r="VBB36" s="14"/>
      <c r="VBC36" s="14"/>
      <c r="VBD36" s="14"/>
      <c r="VBE36" s="14"/>
      <c r="VBF36" s="14"/>
      <c r="VBG36" s="14"/>
      <c r="VBH36" s="14"/>
      <c r="VBI36" s="14"/>
      <c r="VBJ36" s="14"/>
      <c r="VBK36" s="14"/>
      <c r="VBL36" s="14"/>
      <c r="VBM36" s="14"/>
      <c r="VBN36" s="14"/>
      <c r="VBO36" s="14"/>
      <c r="VBP36" s="14"/>
      <c r="VBQ36" s="14"/>
      <c r="VBR36" s="14"/>
      <c r="VBS36" s="14"/>
      <c r="VBT36" s="14"/>
      <c r="VBU36" s="14"/>
      <c r="VBV36" s="14"/>
      <c r="VBW36" s="14"/>
      <c r="VBX36" s="14"/>
      <c r="VBY36" s="14"/>
      <c r="VBZ36" s="14"/>
      <c r="VCA36" s="14"/>
      <c r="VCB36" s="14"/>
      <c r="VCC36" s="14"/>
      <c r="VCD36" s="14"/>
      <c r="VCE36" s="14"/>
      <c r="VCF36" s="14"/>
      <c r="VCG36" s="14"/>
      <c r="VCH36" s="14"/>
      <c r="VCI36" s="14"/>
      <c r="VCJ36" s="14"/>
      <c r="VCK36" s="14"/>
      <c r="VCL36" s="14"/>
      <c r="VCM36" s="14"/>
      <c r="VCN36" s="14"/>
      <c r="VCO36" s="14"/>
      <c r="VCP36" s="14"/>
      <c r="VCQ36" s="14"/>
      <c r="VCR36" s="14"/>
      <c r="VCS36" s="14"/>
      <c r="VCT36" s="14"/>
      <c r="VCU36" s="14"/>
      <c r="VCV36" s="14"/>
      <c r="VCW36" s="14"/>
      <c r="VCX36" s="14"/>
      <c r="VCY36" s="14"/>
      <c r="VCZ36" s="14"/>
      <c r="VDA36" s="14"/>
      <c r="VDB36" s="14"/>
      <c r="VDC36" s="14"/>
      <c r="VDD36" s="14"/>
      <c r="VDE36" s="14"/>
      <c r="VDF36" s="14"/>
      <c r="VDG36" s="14"/>
      <c r="VDH36" s="14"/>
      <c r="VDI36" s="14"/>
      <c r="VDJ36" s="14"/>
      <c r="VDK36" s="14"/>
      <c r="VDL36" s="14"/>
      <c r="VDM36" s="14"/>
      <c r="VDN36" s="14"/>
      <c r="VDO36" s="14"/>
      <c r="VDP36" s="14"/>
      <c r="VDQ36" s="14"/>
      <c r="VDR36" s="14"/>
      <c r="VDS36" s="14"/>
      <c r="VDT36" s="14"/>
      <c r="VDU36" s="14"/>
      <c r="VDV36" s="14"/>
      <c r="VDW36" s="14"/>
      <c r="VDX36" s="14"/>
      <c r="VDY36" s="14"/>
      <c r="VDZ36" s="14"/>
      <c r="VEA36" s="14"/>
      <c r="VEB36" s="14"/>
      <c r="VEC36" s="14"/>
      <c r="VED36" s="14"/>
      <c r="VEE36" s="29"/>
      <c r="VEF36" s="14"/>
      <c r="VEG36" s="14"/>
      <c r="VEH36" s="14"/>
      <c r="VEI36" s="14"/>
      <c r="VEJ36" s="14"/>
      <c r="VEK36" s="14"/>
      <c r="VEL36" s="14"/>
      <c r="VEM36" s="14"/>
      <c r="VEN36" s="14"/>
      <c r="VEO36" s="14"/>
      <c r="VEP36" s="14"/>
      <c r="VEQ36" s="14"/>
      <c r="VER36" s="14"/>
      <c r="VES36" s="14"/>
      <c r="VET36" s="14"/>
      <c r="VEU36" s="14"/>
      <c r="VEV36" s="14"/>
      <c r="VEW36" s="14"/>
      <c r="VEX36" s="14"/>
      <c r="VEY36" s="14"/>
      <c r="VEZ36" s="14"/>
      <c r="VFA36" s="14"/>
      <c r="VFB36" s="14"/>
      <c r="VFC36" s="14"/>
      <c r="VFD36" s="14"/>
      <c r="VFE36" s="14"/>
      <c r="VFF36" s="14"/>
      <c r="VFG36" s="14"/>
      <c r="VFH36" s="14"/>
      <c r="VFI36" s="14"/>
      <c r="VFJ36" s="14"/>
      <c r="VFK36" s="14"/>
      <c r="VFL36" s="14"/>
      <c r="VFM36" s="14"/>
      <c r="VFN36" s="14"/>
      <c r="VFO36" s="14"/>
      <c r="VFP36" s="14"/>
      <c r="VFQ36" s="14"/>
      <c r="VFR36" s="14"/>
      <c r="VFS36" s="14"/>
      <c r="VFT36" s="14"/>
      <c r="VFU36" s="14"/>
      <c r="VFV36" s="14"/>
      <c r="VFW36" s="14"/>
      <c r="VFX36" s="14"/>
      <c r="VFY36" s="14"/>
      <c r="VFZ36" s="14"/>
      <c r="VGA36" s="14"/>
      <c r="VGB36" s="14"/>
      <c r="VGC36" s="14"/>
      <c r="VGD36" s="14"/>
      <c r="VGE36" s="14"/>
      <c r="VGF36" s="14"/>
      <c r="VGG36" s="14"/>
      <c r="VGH36" s="14"/>
      <c r="VGI36" s="14"/>
      <c r="VGJ36" s="14"/>
      <c r="VGK36" s="14"/>
      <c r="VGL36" s="14"/>
      <c r="VGM36" s="14"/>
      <c r="VGN36" s="14"/>
      <c r="VGO36" s="14"/>
      <c r="VGP36" s="14"/>
      <c r="VGQ36" s="14"/>
      <c r="VGR36" s="14"/>
      <c r="VGS36" s="14"/>
      <c r="VGT36" s="14"/>
      <c r="VGU36" s="14"/>
      <c r="VGV36" s="14"/>
      <c r="VGW36" s="14"/>
      <c r="VGX36" s="14"/>
      <c r="VGY36" s="14"/>
      <c r="VGZ36" s="14"/>
      <c r="VHA36" s="14"/>
      <c r="VHB36" s="14"/>
      <c r="VHC36" s="14"/>
      <c r="VHD36" s="14"/>
      <c r="VHE36" s="14"/>
      <c r="VHF36" s="14"/>
      <c r="VHG36" s="14"/>
      <c r="VHH36" s="14"/>
      <c r="VHI36" s="14"/>
      <c r="VHJ36" s="14"/>
      <c r="VHK36" s="14"/>
      <c r="VHL36" s="14"/>
      <c r="VHM36" s="14"/>
      <c r="VHN36" s="14"/>
      <c r="VHO36" s="14"/>
      <c r="VHP36" s="14"/>
      <c r="VHQ36" s="14"/>
      <c r="VHR36" s="14"/>
      <c r="VHS36" s="14"/>
      <c r="VHT36" s="14"/>
      <c r="VHU36" s="14"/>
      <c r="VHV36" s="14"/>
      <c r="VHW36" s="14"/>
      <c r="VHX36" s="14"/>
      <c r="VHY36" s="14"/>
      <c r="VHZ36" s="14"/>
      <c r="VIA36" s="14"/>
      <c r="VIB36" s="14"/>
      <c r="VIC36" s="14"/>
      <c r="VID36" s="14"/>
      <c r="VIE36" s="14"/>
      <c r="VIF36" s="14"/>
      <c r="VIG36" s="14"/>
      <c r="VIH36" s="14"/>
      <c r="VII36" s="14"/>
      <c r="VIJ36" s="14"/>
      <c r="VIK36" s="14"/>
      <c r="VIL36" s="14"/>
      <c r="VIM36" s="14"/>
      <c r="VIN36" s="14"/>
      <c r="VIO36" s="14"/>
      <c r="VIP36" s="14"/>
      <c r="VIQ36" s="14"/>
      <c r="VIR36" s="14"/>
      <c r="VIS36" s="14"/>
      <c r="VIT36" s="14"/>
      <c r="VIU36" s="14"/>
      <c r="VIV36" s="14"/>
      <c r="VIW36" s="14"/>
      <c r="VIX36" s="14"/>
      <c r="VIY36" s="14"/>
      <c r="VIZ36" s="14"/>
      <c r="VJA36" s="14"/>
      <c r="VJB36" s="14"/>
      <c r="VJC36" s="14"/>
      <c r="VJD36" s="14"/>
      <c r="VJE36" s="14"/>
      <c r="VJF36" s="14"/>
      <c r="VJG36" s="14"/>
      <c r="VJH36" s="14"/>
      <c r="VJI36" s="14"/>
      <c r="VJJ36" s="14"/>
      <c r="VJK36" s="14"/>
      <c r="VJL36" s="14"/>
      <c r="VJM36" s="14"/>
      <c r="VJN36" s="14"/>
      <c r="VJO36" s="14"/>
      <c r="VJP36" s="14"/>
      <c r="VJQ36" s="14"/>
      <c r="VJR36" s="14"/>
      <c r="VJS36" s="14"/>
      <c r="VJT36" s="14"/>
      <c r="VJU36" s="14"/>
      <c r="VJV36" s="14"/>
      <c r="VJW36" s="14"/>
      <c r="VJX36" s="14"/>
      <c r="VJY36" s="14"/>
      <c r="VJZ36" s="14"/>
      <c r="VKA36" s="14"/>
      <c r="VKB36" s="14"/>
      <c r="VKC36" s="14"/>
      <c r="VKD36" s="14"/>
      <c r="VKE36" s="14"/>
      <c r="VKF36" s="14"/>
      <c r="VKG36" s="14"/>
      <c r="VKH36" s="14"/>
      <c r="VKI36" s="14"/>
      <c r="VKJ36" s="14"/>
      <c r="VKK36" s="14"/>
      <c r="VKL36" s="14"/>
      <c r="VKM36" s="14"/>
      <c r="VKN36" s="14"/>
      <c r="VKO36" s="14"/>
      <c r="VKP36" s="14"/>
      <c r="VKQ36" s="14"/>
      <c r="VKR36" s="14"/>
      <c r="VKS36" s="14"/>
      <c r="VKT36" s="14"/>
      <c r="VKU36" s="14"/>
      <c r="VKV36" s="14"/>
      <c r="VKW36" s="14"/>
      <c r="VKX36" s="14"/>
      <c r="VKY36" s="14"/>
      <c r="VKZ36" s="14"/>
      <c r="VLA36" s="14"/>
      <c r="VLB36" s="14"/>
      <c r="VLC36" s="14"/>
      <c r="VLD36" s="14"/>
      <c r="VLE36" s="14"/>
      <c r="VLF36" s="14"/>
      <c r="VLG36" s="14"/>
      <c r="VLH36" s="14"/>
      <c r="VLI36" s="14"/>
      <c r="VLJ36" s="14"/>
      <c r="VLK36" s="14"/>
      <c r="VLL36" s="14"/>
      <c r="VLM36" s="14"/>
      <c r="VLN36" s="14"/>
      <c r="VLO36" s="14"/>
      <c r="VLP36" s="14"/>
      <c r="VLQ36" s="14"/>
      <c r="VLR36" s="14"/>
      <c r="VLS36" s="14"/>
      <c r="VLT36" s="14"/>
      <c r="VLU36" s="14"/>
      <c r="VLV36" s="14"/>
      <c r="VLW36" s="14"/>
      <c r="VLX36" s="14"/>
      <c r="VLY36" s="14"/>
      <c r="VLZ36" s="14"/>
      <c r="VMA36" s="14"/>
      <c r="VMB36" s="14"/>
      <c r="VMC36" s="14"/>
      <c r="VMD36" s="14"/>
      <c r="VME36" s="14"/>
      <c r="VMF36" s="14"/>
      <c r="VMG36" s="14"/>
      <c r="VMH36" s="14"/>
      <c r="VMI36" s="14"/>
      <c r="VMJ36" s="14"/>
      <c r="VMK36" s="14"/>
      <c r="VML36" s="14"/>
      <c r="VMM36" s="14"/>
      <c r="VMN36" s="14"/>
      <c r="VMO36" s="14"/>
      <c r="VMP36" s="14"/>
      <c r="VMQ36" s="14"/>
      <c r="VMR36" s="14"/>
      <c r="VMS36" s="14"/>
      <c r="VMT36" s="14"/>
      <c r="VMU36" s="14"/>
      <c r="VMV36" s="14"/>
      <c r="VMW36" s="14"/>
      <c r="VMX36" s="14"/>
      <c r="VMY36" s="14"/>
      <c r="VMZ36" s="14"/>
      <c r="VNA36" s="14"/>
      <c r="VNB36" s="14"/>
      <c r="VNC36" s="14"/>
      <c r="VND36" s="14"/>
      <c r="VNE36" s="14"/>
      <c r="VNF36" s="14"/>
      <c r="VNG36" s="14"/>
      <c r="VNH36" s="14"/>
      <c r="VNI36" s="14"/>
      <c r="VNJ36" s="14"/>
      <c r="VNK36" s="14"/>
      <c r="VNL36" s="14"/>
      <c r="VNM36" s="14"/>
      <c r="VNN36" s="14"/>
      <c r="VNO36" s="14"/>
      <c r="VNP36" s="14"/>
      <c r="VNQ36" s="14"/>
      <c r="VNR36" s="14"/>
      <c r="VNS36" s="14"/>
      <c r="VNT36" s="14"/>
      <c r="VNU36" s="14"/>
      <c r="VNV36" s="14"/>
      <c r="VNW36" s="14"/>
      <c r="VNX36" s="14"/>
      <c r="VNY36" s="14"/>
      <c r="VNZ36" s="14"/>
      <c r="VOA36" s="14"/>
      <c r="VOB36" s="14"/>
      <c r="VOC36" s="14"/>
      <c r="VOD36" s="14"/>
      <c r="VOE36" s="14"/>
      <c r="VOF36" s="14"/>
      <c r="VOG36" s="14"/>
      <c r="VOH36" s="14"/>
      <c r="VOI36" s="14"/>
      <c r="VOJ36" s="14"/>
      <c r="VOK36" s="14"/>
      <c r="VOL36" s="14"/>
      <c r="VOM36" s="14"/>
      <c r="VON36" s="14"/>
      <c r="VOO36" s="14"/>
      <c r="VOP36" s="14"/>
      <c r="VOQ36" s="14"/>
      <c r="VOR36" s="14"/>
      <c r="VOS36" s="14"/>
      <c r="VOT36" s="14"/>
      <c r="VOU36" s="14"/>
      <c r="VOV36" s="14"/>
      <c r="VOW36" s="14"/>
      <c r="VOX36" s="14"/>
      <c r="VOY36" s="14"/>
      <c r="VOZ36" s="14"/>
      <c r="VPA36" s="14"/>
      <c r="VPB36" s="14"/>
      <c r="VPC36" s="14"/>
      <c r="VPD36" s="14"/>
      <c r="VPE36" s="14"/>
      <c r="VPF36" s="14"/>
      <c r="VPG36" s="14"/>
      <c r="VPH36" s="14"/>
      <c r="VPI36" s="14"/>
      <c r="VPJ36" s="14"/>
      <c r="VPK36" s="14"/>
      <c r="VPL36" s="14"/>
      <c r="VPM36" s="14"/>
      <c r="VPN36" s="14"/>
      <c r="VPO36" s="14"/>
      <c r="VPP36" s="14"/>
      <c r="VPQ36" s="14"/>
      <c r="VPR36" s="14"/>
      <c r="VPS36" s="14"/>
      <c r="VPT36" s="14"/>
      <c r="VPU36" s="14"/>
      <c r="VPV36" s="14"/>
      <c r="VPW36" s="14"/>
      <c r="VPX36" s="14"/>
      <c r="VPY36" s="14"/>
      <c r="VPZ36" s="14"/>
      <c r="VQA36" s="14"/>
      <c r="VQB36" s="14"/>
      <c r="VQC36" s="14"/>
      <c r="VQD36" s="14"/>
      <c r="VQE36" s="14"/>
      <c r="VQF36" s="14"/>
      <c r="VQG36" s="14"/>
      <c r="VQH36" s="14"/>
      <c r="VQI36" s="14"/>
      <c r="VQJ36" s="14"/>
      <c r="VQK36" s="14"/>
      <c r="VQL36" s="14"/>
      <c r="VQM36" s="14"/>
      <c r="VQN36" s="14"/>
      <c r="VQO36" s="14"/>
      <c r="VQP36" s="14"/>
      <c r="VQQ36" s="14"/>
      <c r="VQR36" s="14"/>
      <c r="VQS36" s="14"/>
      <c r="VQT36" s="14"/>
      <c r="VQU36" s="14"/>
      <c r="VQV36" s="14"/>
      <c r="VQW36" s="14"/>
      <c r="VQX36" s="14"/>
      <c r="VQY36" s="14"/>
      <c r="VQZ36" s="14"/>
      <c r="VRA36" s="14"/>
      <c r="VRB36" s="14"/>
      <c r="VRC36" s="14"/>
      <c r="VRD36" s="14"/>
      <c r="VRE36" s="14"/>
      <c r="VRF36" s="14"/>
      <c r="VRG36" s="14"/>
      <c r="VRH36" s="14"/>
      <c r="VRI36" s="14"/>
      <c r="VRJ36" s="14"/>
      <c r="VRK36" s="14"/>
      <c r="VRL36" s="14"/>
      <c r="VRM36" s="14"/>
      <c r="VRN36" s="14"/>
      <c r="VRO36" s="14"/>
      <c r="VRP36" s="14"/>
      <c r="VRQ36" s="14"/>
      <c r="VRR36" s="14"/>
      <c r="VRS36" s="14"/>
      <c r="VRT36" s="14"/>
      <c r="VRU36" s="14"/>
      <c r="VRV36" s="14"/>
      <c r="VRW36" s="14"/>
      <c r="VRX36" s="14"/>
      <c r="VRY36" s="14"/>
      <c r="VRZ36" s="14"/>
      <c r="VSA36" s="14"/>
      <c r="VSB36" s="14"/>
      <c r="VSC36" s="14"/>
      <c r="VSD36" s="14"/>
      <c r="VSE36" s="14"/>
      <c r="VSF36" s="14"/>
      <c r="VSG36" s="29"/>
      <c r="VSH36" s="14"/>
      <c r="VSI36" s="14"/>
      <c r="VSJ36" s="14"/>
      <c r="VSK36" s="14"/>
      <c r="VSL36" s="14"/>
      <c r="VSM36" s="14"/>
      <c r="VSN36" s="14"/>
      <c r="VSO36" s="14"/>
      <c r="VSP36" s="14"/>
      <c r="VSQ36" s="14"/>
      <c r="VSR36" s="14"/>
      <c r="VSS36" s="14"/>
      <c r="VST36" s="14"/>
      <c r="VSU36" s="14"/>
      <c r="VSV36" s="14"/>
      <c r="VSW36" s="14"/>
      <c r="VSX36" s="14"/>
      <c r="VSY36" s="14"/>
      <c r="VSZ36" s="14"/>
      <c r="VTA36" s="14"/>
      <c r="VTB36" s="14"/>
      <c r="VTC36" s="14"/>
      <c r="VTD36" s="14"/>
      <c r="VTE36" s="14"/>
      <c r="VTF36" s="14"/>
      <c r="VTG36" s="14"/>
      <c r="VTH36" s="14"/>
      <c r="VTI36" s="14"/>
      <c r="VTJ36" s="14"/>
      <c r="VTK36" s="14"/>
      <c r="VTL36" s="14"/>
      <c r="VTM36" s="14"/>
      <c r="VTN36" s="14"/>
      <c r="VTO36" s="14"/>
      <c r="VTP36" s="14"/>
      <c r="VTQ36" s="14"/>
      <c r="VTR36" s="14"/>
      <c r="VTS36" s="14"/>
      <c r="VTT36" s="14"/>
      <c r="VTU36" s="14"/>
      <c r="VTV36" s="14"/>
      <c r="VTW36" s="14"/>
      <c r="VTX36" s="14"/>
      <c r="VTY36" s="14"/>
      <c r="VTZ36" s="14"/>
      <c r="VUA36" s="14"/>
      <c r="VUB36" s="14"/>
      <c r="VUC36" s="14"/>
      <c r="VUD36" s="14"/>
      <c r="VUE36" s="14"/>
      <c r="VUF36" s="14"/>
      <c r="VUG36" s="14"/>
      <c r="VUH36" s="14"/>
      <c r="VUI36" s="14"/>
      <c r="VUJ36" s="14"/>
      <c r="VUK36" s="14"/>
      <c r="VUL36" s="14"/>
      <c r="VUM36" s="14"/>
      <c r="VUN36" s="14"/>
      <c r="VUO36" s="14"/>
      <c r="VUP36" s="14"/>
      <c r="VUQ36" s="14"/>
      <c r="VUR36" s="14"/>
      <c r="VUS36" s="14"/>
      <c r="VUT36" s="14"/>
      <c r="VUU36" s="14"/>
      <c r="VUV36" s="14"/>
      <c r="VUW36" s="14"/>
      <c r="VUX36" s="14"/>
      <c r="VUY36" s="14"/>
      <c r="VUZ36" s="14"/>
      <c r="VVA36" s="14"/>
      <c r="VVB36" s="14"/>
      <c r="VVC36" s="14"/>
      <c r="VVD36" s="14"/>
      <c r="VVE36" s="14"/>
      <c r="VVF36" s="14"/>
      <c r="VVG36" s="14"/>
      <c r="VVH36" s="14"/>
      <c r="VVI36" s="14"/>
      <c r="VVJ36" s="14"/>
      <c r="VVK36" s="14"/>
      <c r="VVL36" s="14"/>
      <c r="VVM36" s="14"/>
      <c r="VVN36" s="14"/>
      <c r="VVO36" s="14"/>
      <c r="VVP36" s="14"/>
      <c r="VVQ36" s="14"/>
      <c r="VVR36" s="14"/>
      <c r="VVS36" s="14"/>
      <c r="VVT36" s="14"/>
      <c r="VVU36" s="14"/>
      <c r="VVV36" s="14"/>
      <c r="VVW36" s="14"/>
      <c r="VVX36" s="14"/>
      <c r="VVY36" s="14"/>
      <c r="VVZ36" s="14"/>
      <c r="VWA36" s="14"/>
      <c r="VWB36" s="14"/>
      <c r="VWC36" s="14"/>
      <c r="VWD36" s="14"/>
      <c r="VWE36" s="14"/>
      <c r="VWF36" s="14"/>
      <c r="VWG36" s="14"/>
      <c r="VWH36" s="14"/>
      <c r="VWI36" s="14"/>
      <c r="VWJ36" s="14"/>
      <c r="VWK36" s="14"/>
      <c r="VWL36" s="14"/>
      <c r="VWM36" s="14"/>
      <c r="VWN36" s="14"/>
      <c r="VWO36" s="14"/>
      <c r="VWP36" s="14"/>
      <c r="VWQ36" s="14"/>
      <c r="VWR36" s="14"/>
      <c r="VWS36" s="14"/>
      <c r="VWT36" s="14"/>
      <c r="VWU36" s="14"/>
      <c r="VWV36" s="14"/>
      <c r="VWW36" s="14"/>
      <c r="VWX36" s="14"/>
      <c r="VWY36" s="14"/>
      <c r="VWZ36" s="14"/>
      <c r="VXA36" s="14"/>
      <c r="VXB36" s="14"/>
      <c r="VXC36" s="14"/>
      <c r="VXD36" s="14"/>
      <c r="VXE36" s="14"/>
      <c r="VXF36" s="14"/>
      <c r="VXG36" s="14"/>
      <c r="VXH36" s="14"/>
      <c r="VXI36" s="14"/>
      <c r="VXJ36" s="14"/>
      <c r="VXK36" s="14"/>
      <c r="VXL36" s="14"/>
      <c r="VXM36" s="14"/>
      <c r="VXN36" s="14"/>
      <c r="VXO36" s="14"/>
      <c r="VXP36" s="14"/>
      <c r="VXQ36" s="14"/>
      <c r="VXR36" s="14"/>
      <c r="VXS36" s="14"/>
      <c r="VXT36" s="14"/>
      <c r="VXU36" s="14"/>
      <c r="VXV36" s="14"/>
      <c r="VXW36" s="14"/>
      <c r="VXX36" s="14"/>
      <c r="VXY36" s="14"/>
      <c r="VXZ36" s="14"/>
      <c r="VYA36" s="14"/>
      <c r="VYB36" s="14"/>
      <c r="VYC36" s="14"/>
      <c r="VYD36" s="14"/>
      <c r="VYE36" s="14"/>
      <c r="VYF36" s="14"/>
      <c r="VYG36" s="14"/>
      <c r="VYH36" s="14"/>
      <c r="VYI36" s="14"/>
      <c r="VYJ36" s="14"/>
      <c r="VYK36" s="14"/>
      <c r="VYL36" s="14"/>
      <c r="VYM36" s="14"/>
      <c r="VYN36" s="14"/>
      <c r="VYO36" s="14"/>
      <c r="VYP36" s="14"/>
      <c r="VYQ36" s="14"/>
      <c r="VYR36" s="14"/>
      <c r="VYS36" s="14"/>
      <c r="VYT36" s="14"/>
      <c r="VYU36" s="14"/>
      <c r="VYV36" s="14"/>
      <c r="VYW36" s="14"/>
      <c r="VYX36" s="14"/>
      <c r="VYY36" s="14"/>
      <c r="VYZ36" s="14"/>
      <c r="VZA36" s="14"/>
      <c r="VZB36" s="14"/>
      <c r="VZC36" s="14"/>
      <c r="VZD36" s="14"/>
      <c r="VZE36" s="14"/>
      <c r="VZF36" s="14"/>
      <c r="VZG36" s="14"/>
      <c r="VZH36" s="14"/>
      <c r="VZI36" s="14"/>
      <c r="VZJ36" s="14"/>
      <c r="VZK36" s="14"/>
      <c r="VZL36" s="14"/>
      <c r="VZM36" s="14"/>
      <c r="VZN36" s="14"/>
      <c r="VZO36" s="14"/>
      <c r="VZP36" s="14"/>
      <c r="VZQ36" s="14"/>
      <c r="VZR36" s="14"/>
      <c r="VZS36" s="14"/>
      <c r="VZT36" s="14"/>
      <c r="VZU36" s="14"/>
      <c r="VZV36" s="14"/>
      <c r="VZW36" s="14"/>
      <c r="VZX36" s="14"/>
      <c r="VZY36" s="14"/>
      <c r="VZZ36" s="14"/>
      <c r="WAA36" s="14"/>
      <c r="WAB36" s="14"/>
      <c r="WAC36" s="14"/>
      <c r="WAD36" s="14"/>
      <c r="WAE36" s="14"/>
      <c r="WAF36" s="14"/>
      <c r="WAG36" s="14"/>
      <c r="WAH36" s="14"/>
      <c r="WAI36" s="14"/>
      <c r="WAJ36" s="14"/>
      <c r="WAK36" s="14"/>
      <c r="WAL36" s="14"/>
      <c r="WAM36" s="14"/>
      <c r="WAN36" s="14"/>
      <c r="WAO36" s="14"/>
      <c r="WAP36" s="14"/>
      <c r="WAQ36" s="14"/>
      <c r="WAR36" s="14"/>
      <c r="WAS36" s="14"/>
      <c r="WAT36" s="14"/>
      <c r="WAU36" s="14"/>
      <c r="WAV36" s="14"/>
      <c r="WAW36" s="14"/>
      <c r="WAX36" s="14"/>
      <c r="WAY36" s="14"/>
      <c r="WAZ36" s="14"/>
      <c r="WBA36" s="14"/>
      <c r="WBB36" s="14"/>
      <c r="WBC36" s="14"/>
      <c r="WBD36" s="14"/>
      <c r="WBE36" s="14"/>
      <c r="WBF36" s="14"/>
      <c r="WBG36" s="14"/>
      <c r="WBH36" s="14"/>
      <c r="WBI36" s="14"/>
      <c r="WBJ36" s="14"/>
      <c r="WBK36" s="14"/>
      <c r="WBL36" s="14"/>
      <c r="WBM36" s="14"/>
      <c r="WBN36" s="14"/>
      <c r="WBO36" s="14"/>
      <c r="WBP36" s="14"/>
      <c r="WBQ36" s="14"/>
      <c r="WBR36" s="14"/>
      <c r="WBS36" s="14"/>
      <c r="WBT36" s="14"/>
      <c r="WBU36" s="14"/>
      <c r="WBV36" s="14"/>
      <c r="WBW36" s="14"/>
      <c r="WBX36" s="14"/>
      <c r="WBY36" s="14"/>
      <c r="WBZ36" s="14"/>
      <c r="WCA36" s="14"/>
      <c r="WCB36" s="14"/>
      <c r="WCC36" s="14"/>
      <c r="WCD36" s="14"/>
      <c r="WCE36" s="14"/>
      <c r="WCF36" s="14"/>
      <c r="WCG36" s="14"/>
      <c r="WCH36" s="14"/>
      <c r="WCI36" s="14"/>
      <c r="WCJ36" s="14"/>
      <c r="WCK36" s="14"/>
      <c r="WCL36" s="14"/>
      <c r="WCM36" s="14"/>
      <c r="WCN36" s="14"/>
      <c r="WCO36" s="14"/>
      <c r="WCP36" s="14"/>
      <c r="WCQ36" s="14"/>
      <c r="WCR36" s="14"/>
      <c r="WCS36" s="14"/>
      <c r="WCT36" s="14"/>
      <c r="WCU36" s="14"/>
      <c r="WCV36" s="14"/>
      <c r="WCW36" s="14"/>
      <c r="WCX36" s="14"/>
      <c r="WCY36" s="14"/>
      <c r="WCZ36" s="14"/>
      <c r="WDA36" s="14"/>
      <c r="WDB36" s="14"/>
      <c r="WDC36" s="14"/>
      <c r="WDD36" s="14"/>
      <c r="WDE36" s="14"/>
      <c r="WDF36" s="14"/>
      <c r="WDG36" s="14"/>
      <c r="WDH36" s="14"/>
      <c r="WDI36" s="14"/>
      <c r="WDJ36" s="14"/>
      <c r="WDK36" s="14"/>
      <c r="WDL36" s="14"/>
      <c r="WDM36" s="14"/>
      <c r="WDN36" s="14"/>
      <c r="WDO36" s="14"/>
      <c r="WDP36" s="14"/>
      <c r="WDQ36" s="14"/>
      <c r="WDR36" s="14"/>
      <c r="WDS36" s="14"/>
      <c r="WDT36" s="14"/>
      <c r="WDU36" s="14"/>
      <c r="WDV36" s="14"/>
      <c r="WDW36" s="14"/>
      <c r="WDX36" s="14"/>
      <c r="WDY36" s="14"/>
      <c r="WDZ36" s="14"/>
      <c r="WEA36" s="14"/>
      <c r="WEB36" s="14"/>
      <c r="WEC36" s="14"/>
      <c r="WED36" s="14"/>
      <c r="WEE36" s="14"/>
      <c r="WEF36" s="14"/>
      <c r="WEG36" s="14"/>
      <c r="WEH36" s="14"/>
      <c r="WEI36" s="14"/>
      <c r="WEJ36" s="14"/>
      <c r="WEK36" s="14"/>
      <c r="WEL36" s="14"/>
      <c r="WEM36" s="14"/>
      <c r="WEN36" s="14"/>
      <c r="WEO36" s="14"/>
      <c r="WEP36" s="14"/>
      <c r="WEQ36" s="14"/>
      <c r="WER36" s="14"/>
      <c r="WES36" s="14"/>
      <c r="WET36" s="14"/>
      <c r="WEU36" s="14"/>
      <c r="WEV36" s="14"/>
      <c r="WEW36" s="14"/>
      <c r="WEX36" s="14"/>
      <c r="WEY36" s="14"/>
      <c r="WEZ36" s="14"/>
      <c r="WFA36" s="14"/>
      <c r="WFB36" s="14"/>
      <c r="WFC36" s="14"/>
      <c r="WFD36" s="14"/>
      <c r="WFE36" s="14"/>
      <c r="WFF36" s="14"/>
      <c r="WFG36" s="14"/>
      <c r="WFH36" s="14"/>
      <c r="WFI36" s="14"/>
      <c r="WFJ36" s="14"/>
      <c r="WFK36" s="14"/>
      <c r="WFL36" s="14"/>
      <c r="WFM36" s="14"/>
      <c r="WFN36" s="14"/>
      <c r="WFO36" s="14"/>
      <c r="WFP36" s="14"/>
      <c r="WFQ36" s="14"/>
      <c r="WFR36" s="14"/>
      <c r="WFS36" s="14"/>
      <c r="WFT36" s="14"/>
      <c r="WFU36" s="14"/>
      <c r="WFV36" s="14"/>
      <c r="WFW36" s="14"/>
      <c r="WFX36" s="14"/>
      <c r="WFY36" s="14"/>
      <c r="WFZ36" s="14"/>
      <c r="WGA36" s="14"/>
      <c r="WGB36" s="14"/>
      <c r="WGC36" s="14"/>
      <c r="WGD36" s="14"/>
      <c r="WGE36" s="14"/>
      <c r="WGF36" s="14"/>
      <c r="WGG36" s="14"/>
      <c r="WGH36" s="14"/>
      <c r="WGI36" s="29"/>
      <c r="WGJ36" s="14"/>
      <c r="WGK36" s="14"/>
      <c r="WGL36" s="14"/>
      <c r="WGM36" s="14"/>
      <c r="WGN36" s="14"/>
      <c r="WGO36" s="14"/>
      <c r="WGP36" s="14"/>
      <c r="WGQ36" s="14"/>
      <c r="WGR36" s="14"/>
      <c r="WGS36" s="14"/>
      <c r="WGT36" s="14"/>
      <c r="WGU36" s="14"/>
      <c r="WGV36" s="14"/>
      <c r="WGW36" s="14"/>
      <c r="WGX36" s="14"/>
      <c r="WGY36" s="14"/>
      <c r="WGZ36" s="14"/>
      <c r="WHA36" s="14"/>
      <c r="WHB36" s="14"/>
      <c r="WHC36" s="14"/>
      <c r="WHD36" s="14"/>
      <c r="WHE36" s="14"/>
      <c r="WHF36" s="14"/>
      <c r="WHG36" s="14"/>
      <c r="WHH36" s="14"/>
      <c r="WHI36" s="14"/>
      <c r="WHJ36" s="14"/>
      <c r="WHK36" s="14"/>
      <c r="WHL36" s="14"/>
      <c r="WHM36" s="14"/>
      <c r="WHN36" s="14"/>
      <c r="WHO36" s="14"/>
      <c r="WHP36" s="14"/>
      <c r="WHQ36" s="14"/>
      <c r="WHR36" s="14"/>
      <c r="WHS36" s="14"/>
      <c r="WHT36" s="14"/>
      <c r="WHU36" s="14"/>
      <c r="WHV36" s="14"/>
      <c r="WHW36" s="14"/>
      <c r="WHX36" s="14"/>
      <c r="WHY36" s="14"/>
      <c r="WHZ36" s="14"/>
      <c r="WIA36" s="14"/>
      <c r="WIB36" s="14"/>
      <c r="WIC36" s="14"/>
      <c r="WID36" s="14"/>
      <c r="WIE36" s="14"/>
      <c r="WIF36" s="14"/>
      <c r="WIG36" s="14"/>
      <c r="WIH36" s="14"/>
      <c r="WII36" s="14"/>
      <c r="WIJ36" s="14"/>
      <c r="WIK36" s="14"/>
      <c r="WIL36" s="14"/>
      <c r="WIM36" s="14"/>
      <c r="WIN36" s="14"/>
      <c r="WIO36" s="14"/>
      <c r="WIP36" s="14"/>
      <c r="WIQ36" s="14"/>
      <c r="WIR36" s="14"/>
      <c r="WIS36" s="14"/>
      <c r="WIT36" s="14"/>
      <c r="WIU36" s="14"/>
      <c r="WIV36" s="14"/>
      <c r="WIW36" s="14"/>
      <c r="WIX36" s="14"/>
      <c r="WIY36" s="14"/>
      <c r="WIZ36" s="14"/>
      <c r="WJA36" s="14"/>
      <c r="WJB36" s="14"/>
      <c r="WJC36" s="14"/>
      <c r="WJD36" s="14"/>
      <c r="WJE36" s="14"/>
      <c r="WJF36" s="14"/>
      <c r="WJG36" s="14"/>
      <c r="WJH36" s="14"/>
      <c r="WJI36" s="14"/>
      <c r="WJJ36" s="14"/>
      <c r="WJK36" s="14"/>
      <c r="WJL36" s="14"/>
      <c r="WJM36" s="14"/>
      <c r="WJN36" s="14"/>
      <c r="WJO36" s="14"/>
      <c r="WJP36" s="14"/>
      <c r="WJQ36" s="14"/>
      <c r="WJR36" s="14"/>
      <c r="WJS36" s="14"/>
      <c r="WJT36" s="14"/>
      <c r="WJU36" s="14"/>
      <c r="WJV36" s="14"/>
      <c r="WJW36" s="14"/>
      <c r="WJX36" s="14"/>
      <c r="WJY36" s="14"/>
      <c r="WJZ36" s="14"/>
      <c r="WKA36" s="14"/>
      <c r="WKB36" s="14"/>
      <c r="WKC36" s="14"/>
      <c r="WKD36" s="14"/>
      <c r="WKE36" s="14"/>
      <c r="WKF36" s="14"/>
      <c r="WKG36" s="14"/>
      <c r="WKH36" s="14"/>
      <c r="WKI36" s="14"/>
      <c r="WKJ36" s="14"/>
      <c r="WKK36" s="14"/>
      <c r="WKL36" s="14"/>
      <c r="WKM36" s="14"/>
      <c r="WKN36" s="14"/>
      <c r="WKO36" s="14"/>
      <c r="WKP36" s="14"/>
      <c r="WKQ36" s="14"/>
      <c r="WKR36" s="14"/>
      <c r="WKS36" s="14"/>
      <c r="WKT36" s="14"/>
      <c r="WKU36" s="14"/>
      <c r="WKV36" s="14"/>
      <c r="WKW36" s="14"/>
      <c r="WKX36" s="14"/>
      <c r="WKY36" s="14"/>
      <c r="WKZ36" s="14"/>
      <c r="WLA36" s="14"/>
      <c r="WLB36" s="14"/>
      <c r="WLC36" s="14"/>
      <c r="WLD36" s="14"/>
      <c r="WLE36" s="14"/>
      <c r="WLF36" s="14"/>
      <c r="WLG36" s="14"/>
      <c r="WLH36" s="14"/>
      <c r="WLI36" s="14"/>
      <c r="WLJ36" s="14"/>
      <c r="WLK36" s="14"/>
      <c r="WLL36" s="14"/>
      <c r="WLM36" s="14"/>
      <c r="WLN36" s="14"/>
      <c r="WLO36" s="14"/>
      <c r="WLP36" s="14"/>
      <c r="WLQ36" s="14"/>
      <c r="WLR36" s="14"/>
      <c r="WLS36" s="14"/>
      <c r="WLT36" s="14"/>
      <c r="WLU36" s="14"/>
      <c r="WLV36" s="14"/>
      <c r="WLW36" s="14"/>
      <c r="WLX36" s="14"/>
      <c r="WLY36" s="14"/>
      <c r="WLZ36" s="14"/>
      <c r="WMA36" s="14"/>
      <c r="WMB36" s="14"/>
      <c r="WMC36" s="14"/>
      <c r="WMD36" s="14"/>
      <c r="WME36" s="14"/>
      <c r="WMF36" s="14"/>
      <c r="WMG36" s="14"/>
      <c r="WMH36" s="14"/>
      <c r="WMI36" s="14"/>
      <c r="WMJ36" s="14"/>
      <c r="WMK36" s="14"/>
      <c r="WML36" s="14"/>
      <c r="WMM36" s="14"/>
      <c r="WMN36" s="14"/>
      <c r="WMO36" s="14"/>
      <c r="WMP36" s="14"/>
      <c r="WMQ36" s="14"/>
      <c r="WMR36" s="14"/>
      <c r="WMS36" s="14"/>
      <c r="WMT36" s="14"/>
      <c r="WMU36" s="14"/>
      <c r="WMV36" s="14"/>
      <c r="WMW36" s="14"/>
      <c r="WMX36" s="14"/>
      <c r="WMY36" s="14"/>
      <c r="WMZ36" s="14"/>
      <c r="WNA36" s="14"/>
      <c r="WNB36" s="14"/>
      <c r="WNC36" s="14"/>
      <c r="WND36" s="14"/>
      <c r="WNE36" s="14"/>
      <c r="WNF36" s="14"/>
      <c r="WNG36" s="14"/>
      <c r="WNH36" s="14"/>
      <c r="WNI36" s="14"/>
      <c r="WNJ36" s="14"/>
      <c r="WNK36" s="14"/>
      <c r="WNL36" s="14"/>
      <c r="WNM36" s="14"/>
      <c r="WNN36" s="14"/>
      <c r="WNO36" s="14"/>
      <c r="WNP36" s="14"/>
      <c r="WNQ36" s="14"/>
      <c r="WNR36" s="14"/>
      <c r="WNS36" s="14"/>
      <c r="WNT36" s="14"/>
      <c r="WNU36" s="14"/>
      <c r="WNV36" s="14"/>
      <c r="WNW36" s="14"/>
      <c r="WNX36" s="14"/>
      <c r="WNY36" s="14"/>
      <c r="WNZ36" s="14"/>
      <c r="WOA36" s="14"/>
      <c r="WOB36" s="14"/>
      <c r="WOC36" s="14"/>
      <c r="WOD36" s="14"/>
      <c r="WOE36" s="14"/>
      <c r="WOF36" s="14"/>
      <c r="WOG36" s="14"/>
      <c r="WOH36" s="14"/>
      <c r="WOI36" s="14"/>
      <c r="WOJ36" s="14"/>
      <c r="WOK36" s="14"/>
      <c r="WOL36" s="14"/>
      <c r="WOM36" s="14"/>
      <c r="WON36" s="14"/>
      <c r="WOO36" s="14"/>
      <c r="WOP36" s="14"/>
      <c r="WOQ36" s="14"/>
      <c r="WOR36" s="14"/>
      <c r="WOS36" s="14"/>
      <c r="WOT36" s="14"/>
      <c r="WOU36" s="14"/>
      <c r="WOV36" s="14"/>
      <c r="WOW36" s="14"/>
      <c r="WOX36" s="14"/>
      <c r="WOY36" s="14"/>
      <c r="WOZ36" s="14"/>
      <c r="WPA36" s="14"/>
      <c r="WPB36" s="14"/>
      <c r="WPC36" s="14"/>
      <c r="WPD36" s="14"/>
      <c r="WPE36" s="14"/>
      <c r="WPF36" s="14"/>
      <c r="WPG36" s="14"/>
      <c r="WPH36" s="14"/>
      <c r="WPI36" s="14"/>
      <c r="WPJ36" s="14"/>
      <c r="WPK36" s="14"/>
      <c r="WPL36" s="14"/>
      <c r="WPM36" s="14"/>
      <c r="WPN36" s="14"/>
      <c r="WPO36" s="14"/>
      <c r="WPP36" s="14"/>
      <c r="WPQ36" s="14"/>
      <c r="WPR36" s="14"/>
      <c r="WPS36" s="14"/>
      <c r="WPT36" s="14"/>
      <c r="WPU36" s="14"/>
      <c r="WPV36" s="14"/>
      <c r="WPW36" s="14"/>
      <c r="WPX36" s="14"/>
      <c r="WPY36" s="14"/>
      <c r="WPZ36" s="14"/>
      <c r="WQA36" s="14"/>
      <c r="WQB36" s="14"/>
      <c r="WQC36" s="14"/>
      <c r="WQD36" s="14"/>
      <c r="WQE36" s="14"/>
      <c r="WQF36" s="14"/>
      <c r="WQG36" s="14"/>
      <c r="WQH36" s="14"/>
      <c r="WQI36" s="14"/>
      <c r="WQJ36" s="14"/>
      <c r="WQK36" s="14"/>
      <c r="WQL36" s="14"/>
      <c r="WQM36" s="14"/>
      <c r="WQN36" s="14"/>
      <c r="WQO36" s="14"/>
      <c r="WQP36" s="14"/>
      <c r="WQQ36" s="14"/>
      <c r="WQR36" s="14"/>
      <c r="WQS36" s="14"/>
      <c r="WQT36" s="14"/>
      <c r="WQU36" s="14"/>
      <c r="WQV36" s="14"/>
      <c r="WQW36" s="14"/>
      <c r="WQX36" s="14"/>
      <c r="WQY36" s="14"/>
      <c r="WQZ36" s="14"/>
      <c r="WRA36" s="14"/>
      <c r="WRB36" s="14"/>
      <c r="WRC36" s="14"/>
      <c r="WRD36" s="14"/>
      <c r="WRE36" s="14"/>
      <c r="WRF36" s="14"/>
      <c r="WRG36" s="14"/>
      <c r="WRH36" s="14"/>
      <c r="WRI36" s="14"/>
      <c r="WRJ36" s="14"/>
      <c r="WRK36" s="14"/>
      <c r="WRL36" s="14"/>
      <c r="WRM36" s="14"/>
      <c r="WRN36" s="14"/>
      <c r="WRO36" s="14"/>
      <c r="WRP36" s="14"/>
      <c r="WRQ36" s="14"/>
      <c r="WRR36" s="14"/>
      <c r="WRS36" s="14"/>
      <c r="WRT36" s="14"/>
      <c r="WRU36" s="14"/>
      <c r="WRV36" s="14"/>
      <c r="WRW36" s="14"/>
      <c r="WRX36" s="14"/>
      <c r="WRY36" s="14"/>
      <c r="WRZ36" s="14"/>
      <c r="WSA36" s="14"/>
      <c r="WSB36" s="14"/>
      <c r="WSC36" s="14"/>
      <c r="WSD36" s="14"/>
      <c r="WSE36" s="14"/>
      <c r="WSF36" s="14"/>
      <c r="WSG36" s="14"/>
      <c r="WSH36" s="14"/>
      <c r="WSI36" s="14"/>
      <c r="WSJ36" s="14"/>
      <c r="WSK36" s="14"/>
      <c r="WSL36" s="14"/>
      <c r="WSM36" s="14"/>
      <c r="WSN36" s="14"/>
      <c r="WSO36" s="14"/>
      <c r="WSP36" s="14"/>
      <c r="WSQ36" s="14"/>
      <c r="WSR36" s="14"/>
      <c r="WSS36" s="14"/>
      <c r="WST36" s="14"/>
      <c r="WSU36" s="14"/>
      <c r="WSV36" s="14"/>
      <c r="WSW36" s="14"/>
      <c r="WSX36" s="14"/>
      <c r="WSY36" s="14"/>
      <c r="WSZ36" s="14"/>
      <c r="WTA36" s="14"/>
      <c r="WTB36" s="14"/>
      <c r="WTC36" s="14"/>
      <c r="WTD36" s="14"/>
      <c r="WTE36" s="14"/>
      <c r="WTF36" s="14"/>
      <c r="WTG36" s="14"/>
      <c r="WTH36" s="14"/>
      <c r="WTI36" s="14"/>
      <c r="WTJ36" s="14"/>
      <c r="WTK36" s="14"/>
      <c r="WTL36" s="14"/>
      <c r="WTM36" s="14"/>
      <c r="WTN36" s="14"/>
      <c r="WTO36" s="14"/>
      <c r="WTP36" s="14"/>
      <c r="WTQ36" s="14"/>
      <c r="WTR36" s="14"/>
      <c r="WTS36" s="14"/>
      <c r="WTT36" s="14"/>
      <c r="WTU36" s="14"/>
      <c r="WTV36" s="14"/>
      <c r="WTW36" s="14"/>
      <c r="WTX36" s="14"/>
      <c r="WTY36" s="14"/>
      <c r="WTZ36" s="14"/>
      <c r="WUA36" s="14"/>
      <c r="WUB36" s="14"/>
      <c r="WUC36" s="14"/>
      <c r="WUD36" s="14"/>
      <c r="WUE36" s="14"/>
      <c r="WUF36" s="14"/>
      <c r="WUG36" s="14"/>
      <c r="WUH36" s="14"/>
      <c r="WUI36" s="14"/>
      <c r="WUJ36" s="14"/>
      <c r="WUK36" s="29"/>
      <c r="WUL36" s="14"/>
      <c r="WUM36" s="14"/>
      <c r="WUN36" s="14"/>
      <c r="WUO36" s="14"/>
      <c r="WUP36" s="14"/>
      <c r="WUQ36" s="14"/>
      <c r="WUR36" s="14"/>
      <c r="WUS36" s="14"/>
      <c r="WUT36" s="14"/>
      <c r="WUU36" s="14"/>
      <c r="WUV36" s="14"/>
      <c r="WUW36" s="14"/>
      <c r="WUX36" s="14"/>
      <c r="WUY36" s="14"/>
      <c r="WUZ36" s="14"/>
      <c r="WVA36" s="14"/>
      <c r="WVB36" s="14"/>
      <c r="WVC36" s="14"/>
      <c r="WVD36" s="14"/>
      <c r="WVE36" s="14"/>
      <c r="WVF36" s="14"/>
      <c r="WVG36" s="14"/>
      <c r="WVH36" s="14"/>
      <c r="WVI36" s="14"/>
      <c r="WVJ36" s="14"/>
      <c r="WVK36" s="14"/>
      <c r="WVL36" s="14"/>
      <c r="WVM36" s="14"/>
      <c r="WVN36" s="14"/>
      <c r="WVO36" s="14"/>
      <c r="WVP36" s="14"/>
      <c r="WVQ36" s="14"/>
      <c r="WVR36" s="14"/>
      <c r="WVS36" s="14"/>
      <c r="WVT36" s="14"/>
      <c r="WVU36" s="14"/>
      <c r="WVV36" s="14"/>
      <c r="WVW36" s="14"/>
      <c r="WVX36" s="14"/>
      <c r="WVY36" s="14"/>
      <c r="WVZ36" s="14"/>
      <c r="WWA36" s="14"/>
      <c r="WWB36" s="14"/>
      <c r="WWC36" s="14"/>
      <c r="WWD36" s="14"/>
      <c r="WWE36" s="14"/>
      <c r="WWF36" s="14"/>
      <c r="WWG36" s="14"/>
      <c r="WWH36" s="14"/>
      <c r="WWI36" s="14"/>
      <c r="WWJ36" s="14"/>
      <c r="WWK36" s="14"/>
      <c r="WWL36" s="14"/>
      <c r="WWM36" s="14"/>
      <c r="WWN36" s="14"/>
      <c r="WWO36" s="14"/>
      <c r="WWP36" s="14"/>
      <c r="WWQ36" s="14"/>
      <c r="WWR36" s="14"/>
      <c r="WWS36" s="14"/>
      <c r="WWT36" s="14"/>
      <c r="WWU36" s="14"/>
      <c r="WWV36" s="14"/>
      <c r="WWW36" s="14"/>
      <c r="WWX36" s="14"/>
      <c r="WWY36" s="14"/>
      <c r="WWZ36" s="14"/>
      <c r="WXA36" s="14"/>
      <c r="WXB36" s="14"/>
      <c r="WXC36" s="14"/>
      <c r="WXD36" s="14"/>
      <c r="WXE36" s="14"/>
      <c r="WXF36" s="14"/>
      <c r="WXG36" s="14"/>
      <c r="WXH36" s="14"/>
      <c r="WXI36" s="14"/>
      <c r="WXJ36" s="14"/>
      <c r="WXK36" s="14"/>
      <c r="WXL36" s="14"/>
      <c r="WXM36" s="14"/>
      <c r="WXN36" s="14"/>
      <c r="WXO36" s="14"/>
      <c r="WXP36" s="14"/>
      <c r="WXQ36" s="14"/>
      <c r="WXR36" s="14"/>
      <c r="WXS36" s="14"/>
      <c r="WXT36" s="14"/>
      <c r="WXU36" s="14"/>
      <c r="WXV36" s="14"/>
      <c r="WXW36" s="14"/>
      <c r="WXX36" s="14"/>
      <c r="WXY36" s="14"/>
      <c r="WXZ36" s="14"/>
      <c r="WYA36" s="14"/>
      <c r="WYB36" s="14"/>
      <c r="WYC36" s="14"/>
      <c r="WYD36" s="14"/>
      <c r="WYE36" s="14"/>
      <c r="WYF36" s="14"/>
      <c r="WYG36" s="14"/>
      <c r="WYH36" s="14"/>
      <c r="WYI36" s="14"/>
      <c r="WYJ36" s="14"/>
      <c r="WYK36" s="14"/>
      <c r="WYL36" s="14"/>
      <c r="WYM36" s="14"/>
      <c r="WYN36" s="14"/>
      <c r="WYO36" s="14"/>
      <c r="WYP36" s="14"/>
      <c r="WYQ36" s="14"/>
      <c r="WYR36" s="14"/>
      <c r="WYS36" s="14"/>
      <c r="WYT36" s="14"/>
      <c r="WYU36" s="14"/>
      <c r="WYV36" s="14"/>
      <c r="WYW36" s="14"/>
      <c r="WYX36" s="14"/>
      <c r="WYY36" s="14"/>
      <c r="WYZ36" s="14"/>
      <c r="WZA36" s="14"/>
      <c r="WZB36" s="14"/>
      <c r="WZC36" s="14"/>
      <c r="WZD36" s="14"/>
      <c r="WZE36" s="14"/>
      <c r="WZF36" s="14"/>
      <c r="WZG36" s="14"/>
      <c r="WZH36" s="14"/>
      <c r="WZI36" s="14"/>
      <c r="WZJ36" s="14"/>
      <c r="WZK36" s="14"/>
      <c r="WZL36" s="14"/>
      <c r="WZM36" s="14"/>
      <c r="WZN36" s="14"/>
      <c r="WZO36" s="14"/>
      <c r="WZP36" s="14"/>
      <c r="WZQ36" s="14"/>
      <c r="WZR36" s="14"/>
      <c r="WZS36" s="14"/>
      <c r="WZT36" s="14"/>
      <c r="WZU36" s="14"/>
      <c r="WZV36" s="14"/>
      <c r="WZW36" s="14"/>
      <c r="WZX36" s="14"/>
      <c r="WZY36" s="14"/>
      <c r="WZZ36" s="14"/>
      <c r="XAA36" s="14"/>
      <c r="XAB36" s="14"/>
      <c r="XAC36" s="14"/>
      <c r="XAD36" s="14"/>
      <c r="XAE36" s="14"/>
      <c r="XAF36" s="14"/>
      <c r="XAG36" s="14"/>
      <c r="XAH36" s="14"/>
      <c r="XAI36" s="14"/>
      <c r="XAJ36" s="14"/>
      <c r="XAK36" s="14"/>
      <c r="XAL36" s="14"/>
      <c r="XAM36" s="14"/>
      <c r="XAN36" s="14"/>
      <c r="XAO36" s="14"/>
      <c r="XAP36" s="14"/>
      <c r="XAQ36" s="14"/>
      <c r="XAR36" s="14"/>
      <c r="XAS36" s="14"/>
      <c r="XAT36" s="14"/>
      <c r="XAU36" s="14"/>
      <c r="XAV36" s="14"/>
      <c r="XAW36" s="14"/>
      <c r="XAX36" s="14"/>
      <c r="XAY36" s="14"/>
      <c r="XAZ36" s="14"/>
      <c r="XBA36" s="14"/>
      <c r="XBB36" s="14"/>
      <c r="XBC36" s="14"/>
      <c r="XBD36" s="14"/>
      <c r="XBE36" s="14"/>
      <c r="XBF36" s="14"/>
      <c r="XBG36" s="14"/>
      <c r="XBH36" s="14"/>
      <c r="XBI36" s="14"/>
      <c r="XBJ36" s="14"/>
      <c r="XBK36" s="14"/>
      <c r="XBL36" s="14"/>
      <c r="XBM36" s="14"/>
      <c r="XBN36" s="14"/>
      <c r="XBO36" s="14"/>
      <c r="XBP36" s="14"/>
      <c r="XBQ36" s="14"/>
      <c r="XBR36" s="14"/>
      <c r="XBS36" s="14"/>
      <c r="XBT36" s="14"/>
      <c r="XBU36" s="14"/>
      <c r="XBV36" s="14"/>
      <c r="XBW36" s="14"/>
      <c r="XBX36" s="14"/>
      <c r="XBY36" s="14"/>
      <c r="XBZ36" s="14"/>
      <c r="XCA36" s="14"/>
      <c r="XCB36" s="14"/>
      <c r="XCC36" s="14"/>
      <c r="XCD36" s="14"/>
      <c r="XCE36" s="14"/>
      <c r="XCF36" s="14"/>
      <c r="XCG36" s="14"/>
      <c r="XCH36" s="14"/>
      <c r="XCI36" s="14"/>
      <c r="XCJ36" s="14"/>
      <c r="XCK36" s="14"/>
      <c r="XCL36" s="14"/>
      <c r="XCM36" s="14"/>
      <c r="XCN36" s="14"/>
      <c r="XCO36" s="14"/>
      <c r="XCP36" s="14"/>
      <c r="XCQ36" s="14"/>
      <c r="XCR36" s="14"/>
      <c r="XCS36" s="14"/>
      <c r="XCT36" s="14"/>
      <c r="XCU36" s="14"/>
      <c r="XCV36" s="14"/>
      <c r="XCW36" s="14"/>
      <c r="XCX36" s="14"/>
      <c r="XCY36" s="14"/>
      <c r="XCZ36" s="14"/>
      <c r="XDA36" s="14"/>
      <c r="XDB36" s="14"/>
      <c r="XDC36" s="14"/>
      <c r="XDD36" s="14"/>
      <c r="XDE36" s="14"/>
      <c r="XDF36" s="14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  <c r="XEJ36" s="14"/>
      <c r="XEK36" s="14"/>
      <c r="XEL36" s="14"/>
      <c r="XEM36" s="14"/>
      <c r="XEN36" s="14"/>
      <c r="XEO36" s="14"/>
      <c r="XEP36" s="14"/>
      <c r="XEQ36" s="14"/>
      <c r="XER36" s="14"/>
      <c r="XES36" s="14"/>
      <c r="XET36" s="14"/>
      <c r="XEU36" s="14"/>
      <c r="XEV36" s="14"/>
      <c r="XEW36" s="14"/>
      <c r="XEX36" s="14"/>
      <c r="XEY36" s="14"/>
      <c r="XEZ36" s="14"/>
      <c r="XFA36" s="14"/>
      <c r="XFB36" s="14"/>
      <c r="XFC36" s="14"/>
      <c r="XFD36" s="14"/>
    </row>
    <row r="37" spans="1:16384" s="3" customFormat="1" x14ac:dyDescent="0.25">
      <c r="A37" s="30" t="s">
        <v>93</v>
      </c>
      <c r="B37" s="22"/>
      <c r="C37" s="22"/>
      <c r="D37" s="22"/>
      <c r="E37" s="22">
        <v>159</v>
      </c>
      <c r="F37" s="22">
        <v>159</v>
      </c>
      <c r="G37" s="22">
        <v>159</v>
      </c>
      <c r="H37" s="22">
        <v>159</v>
      </c>
      <c r="I37" s="22">
        <v>159</v>
      </c>
      <c r="J37" s="22"/>
      <c r="K37" s="22"/>
      <c r="L37" s="22">
        <v>159</v>
      </c>
      <c r="M37" s="22">
        <v>159</v>
      </c>
      <c r="N37" s="22">
        <f>5.4*30</f>
        <v>162</v>
      </c>
      <c r="O37" s="22">
        <v>162</v>
      </c>
      <c r="P37" s="22">
        <f>5.4*30</f>
        <v>162</v>
      </c>
      <c r="Q37" s="22"/>
      <c r="R37" s="22"/>
      <c r="S37" s="22">
        <v>162</v>
      </c>
      <c r="T37" s="22">
        <f>5.35*30</f>
        <v>160.5</v>
      </c>
      <c r="U37" s="22">
        <v>160.5</v>
      </c>
      <c r="V37" s="22">
        <v>160.5</v>
      </c>
      <c r="W37" s="22">
        <v>160.5</v>
      </c>
      <c r="X37" s="22"/>
      <c r="Y37" s="22"/>
      <c r="Z37" s="22">
        <v>160.5</v>
      </c>
      <c r="AA37" s="22">
        <f>5.35*30</f>
        <v>160.5</v>
      </c>
      <c r="AB37" s="22">
        <v>160.5</v>
      </c>
      <c r="AC37" s="22">
        <v>160.5</v>
      </c>
      <c r="AD37" s="22">
        <v>160.5</v>
      </c>
      <c r="AE37" s="22"/>
      <c r="AF37" s="22"/>
      <c r="AG37" s="22">
        <v>160.5</v>
      </c>
      <c r="AH37" s="22">
        <v>160.5</v>
      </c>
      <c r="AI37" s="22">
        <f>5.35*30</f>
        <v>160.5</v>
      </c>
      <c r="AJ37" s="22">
        <v>160.5</v>
      </c>
      <c r="AK37" s="22">
        <v>160.5</v>
      </c>
      <c r="AL37" s="22"/>
      <c r="AM37" s="22"/>
      <c r="AN37" s="22"/>
      <c r="AO37" s="22"/>
      <c r="AP37" s="22">
        <v>160.5</v>
      </c>
      <c r="AQ37" s="22">
        <v>160.5</v>
      </c>
      <c r="AR37" s="22">
        <v>160.5</v>
      </c>
      <c r="AS37" s="22"/>
      <c r="AT37" s="22"/>
      <c r="AU37" s="22">
        <v>160.5</v>
      </c>
      <c r="AV37" s="22">
        <v>160.5</v>
      </c>
      <c r="AW37" s="22">
        <f>5.4*30</f>
        <v>162</v>
      </c>
      <c r="AX37" s="22">
        <v>162</v>
      </c>
      <c r="AY37" s="22">
        <v>162</v>
      </c>
      <c r="AZ37" s="22"/>
      <c r="BA37" s="22"/>
      <c r="BB37" s="22">
        <v>162</v>
      </c>
      <c r="BC37" s="22">
        <v>162</v>
      </c>
      <c r="BD37" s="22">
        <v>162</v>
      </c>
      <c r="BE37" s="22">
        <f>5.4*30</f>
        <v>162</v>
      </c>
      <c r="BF37" s="22">
        <v>162</v>
      </c>
      <c r="BG37" s="22"/>
      <c r="BH37" s="22"/>
      <c r="BI37" s="22">
        <v>162</v>
      </c>
      <c r="BJ37" s="22">
        <v>162</v>
      </c>
      <c r="BK37" s="22">
        <v>162</v>
      </c>
      <c r="BL37" s="22">
        <v>162</v>
      </c>
      <c r="BM37" s="22">
        <v>162</v>
      </c>
      <c r="BN37" s="22"/>
      <c r="BO37" s="22"/>
      <c r="BP37" s="22">
        <v>162</v>
      </c>
      <c r="BQ37" s="22">
        <v>162</v>
      </c>
      <c r="BR37" s="22">
        <v>162</v>
      </c>
      <c r="BS37" s="22">
        <v>162</v>
      </c>
      <c r="BT37" s="22">
        <v>162</v>
      </c>
      <c r="BU37" s="22"/>
      <c r="BV37" s="22"/>
      <c r="BW37" s="22">
        <v>162</v>
      </c>
      <c r="BX37" s="22">
        <v>162</v>
      </c>
      <c r="BY37" s="22">
        <v>162</v>
      </c>
      <c r="BZ37" s="22">
        <v>162</v>
      </c>
      <c r="CA37" s="22">
        <v>162</v>
      </c>
      <c r="CB37" s="22"/>
      <c r="CC37" s="22"/>
      <c r="CD37" s="22">
        <v>162</v>
      </c>
      <c r="CE37" s="22">
        <v>162</v>
      </c>
      <c r="CF37" s="22">
        <v>162</v>
      </c>
      <c r="CG37" s="22">
        <v>162</v>
      </c>
      <c r="CH37" s="22"/>
      <c r="CI37" s="22"/>
      <c r="CJ37" s="22"/>
      <c r="CK37" s="22">
        <v>162</v>
      </c>
      <c r="CL37" s="22">
        <v>162</v>
      </c>
      <c r="CM37" s="22">
        <v>162</v>
      </c>
      <c r="CN37" s="22">
        <v>162</v>
      </c>
      <c r="CO37" s="22">
        <f>5.35*30</f>
        <v>160.5</v>
      </c>
      <c r="CP37" s="22"/>
      <c r="CQ37" s="22"/>
      <c r="CR37" s="22">
        <v>160.5</v>
      </c>
      <c r="CS37" s="22">
        <v>160.5</v>
      </c>
      <c r="CT37" s="22">
        <f>5.3*30</f>
        <v>159</v>
      </c>
      <c r="CU37" s="22">
        <v>159</v>
      </c>
      <c r="CV37" s="22">
        <v>159</v>
      </c>
      <c r="CW37" s="22"/>
      <c r="CX37" s="22"/>
      <c r="CY37" s="22">
        <v>159</v>
      </c>
      <c r="CZ37" s="22">
        <v>159</v>
      </c>
      <c r="DA37" s="22">
        <v>159</v>
      </c>
      <c r="DB37" s="22">
        <v>159</v>
      </c>
      <c r="DC37" s="22">
        <v>159</v>
      </c>
      <c r="DD37" s="22"/>
      <c r="DE37" s="22"/>
      <c r="DF37" s="22">
        <v>159</v>
      </c>
      <c r="DG37" s="22">
        <v>159</v>
      </c>
      <c r="DH37" s="22">
        <v>159</v>
      </c>
      <c r="DI37" s="22"/>
      <c r="DJ37" s="22">
        <v>159</v>
      </c>
      <c r="DK37" s="22"/>
      <c r="DL37" s="22"/>
      <c r="DM37" s="22">
        <v>159</v>
      </c>
      <c r="DN37" s="22">
        <v>159</v>
      </c>
      <c r="DO37" s="22">
        <v>159</v>
      </c>
      <c r="DP37" s="22">
        <v>159</v>
      </c>
      <c r="DQ37" s="22">
        <v>159</v>
      </c>
      <c r="DR37" s="22"/>
      <c r="DS37" s="22"/>
      <c r="DT37" s="22">
        <f>5.25*30</f>
        <v>157.5</v>
      </c>
      <c r="DU37" s="22">
        <v>157.5</v>
      </c>
      <c r="DV37" s="22">
        <v>157.5</v>
      </c>
      <c r="DW37" s="22">
        <f>5.3*30</f>
        <v>159</v>
      </c>
      <c r="DX37" s="22">
        <v>159</v>
      </c>
      <c r="DY37" s="22"/>
      <c r="DZ37" s="22"/>
      <c r="EA37" s="22">
        <v>159</v>
      </c>
      <c r="EB37" s="22">
        <v>159</v>
      </c>
      <c r="EC37" s="22">
        <v>159</v>
      </c>
      <c r="ED37" s="22">
        <v>159</v>
      </c>
      <c r="EE37" s="22">
        <v>159</v>
      </c>
      <c r="EF37" s="22"/>
      <c r="EG37" s="22"/>
      <c r="EH37" s="22">
        <v>159</v>
      </c>
      <c r="EI37" s="22">
        <v>159</v>
      </c>
      <c r="EJ37" s="22">
        <v>159</v>
      </c>
      <c r="EK37" s="22">
        <f>5.35*30</f>
        <v>160.5</v>
      </c>
      <c r="EL37" s="22">
        <v>160.5</v>
      </c>
      <c r="EM37" s="22"/>
      <c r="EN37" s="22"/>
      <c r="EO37" s="22">
        <v>160.5</v>
      </c>
      <c r="EP37" s="22">
        <v>160.5</v>
      </c>
      <c r="EQ37" s="22">
        <v>160.5</v>
      </c>
      <c r="ER37" s="22"/>
      <c r="ES37" s="22">
        <v>160.5</v>
      </c>
      <c r="ET37" s="22"/>
      <c r="EU37" s="22"/>
      <c r="EV37" s="22">
        <f>5.35*30</f>
        <v>160.5</v>
      </c>
      <c r="EW37" s="22">
        <v>160.5</v>
      </c>
      <c r="EX37" s="22">
        <v>160.5</v>
      </c>
      <c r="EY37" s="22">
        <v>160.5</v>
      </c>
      <c r="EZ37" s="22">
        <v>160.5</v>
      </c>
      <c r="FA37" s="22"/>
      <c r="FB37" s="22"/>
      <c r="FC37" s="22"/>
      <c r="FD37" s="22">
        <f>5.4*30</f>
        <v>162</v>
      </c>
      <c r="FE37" s="22">
        <v>162</v>
      </c>
      <c r="FF37" s="22">
        <v>162</v>
      </c>
      <c r="FG37" s="22">
        <v>162</v>
      </c>
      <c r="FH37" s="22"/>
      <c r="FI37" s="22"/>
      <c r="FJ37" s="22">
        <v>162</v>
      </c>
      <c r="FK37" s="22">
        <f>5.4*30</f>
        <v>162</v>
      </c>
      <c r="FL37" s="22">
        <v>162</v>
      </c>
      <c r="FM37" s="22">
        <v>162</v>
      </c>
      <c r="FN37" s="22">
        <v>162</v>
      </c>
      <c r="FO37" s="22"/>
      <c r="FP37" s="22"/>
      <c r="FQ37" s="22">
        <f>5.45*30</f>
        <v>163.5</v>
      </c>
      <c r="FR37" s="22">
        <v>163.5</v>
      </c>
      <c r="FS37" s="22">
        <v>163.5</v>
      </c>
      <c r="FT37" s="22">
        <v>163.5</v>
      </c>
      <c r="FU37" s="22">
        <v>163.5</v>
      </c>
      <c r="FV37" s="22"/>
      <c r="FW37" s="22"/>
      <c r="FX37" s="22">
        <v>163.5</v>
      </c>
      <c r="FY37" s="22">
        <v>163.5</v>
      </c>
      <c r="FZ37" s="22">
        <v>163.5</v>
      </c>
      <c r="GA37" s="22">
        <v>163.5</v>
      </c>
      <c r="GB37" s="22">
        <v>163.5</v>
      </c>
      <c r="GC37" s="22"/>
      <c r="GD37" s="22"/>
      <c r="GE37" s="22">
        <f>5.4*30</f>
        <v>162</v>
      </c>
      <c r="GF37" s="22">
        <f>5.4*30</f>
        <v>162</v>
      </c>
      <c r="GG37" s="22">
        <f>5.4*30</f>
        <v>162</v>
      </c>
      <c r="GH37" s="22">
        <f>5.35*30</f>
        <v>160.5</v>
      </c>
      <c r="GI37" s="22">
        <f>5.35*30</f>
        <v>160.5</v>
      </c>
      <c r="GJ37" s="22"/>
      <c r="GK37" s="22"/>
      <c r="GL37" s="22">
        <f>5.35*30</f>
        <v>160.5</v>
      </c>
      <c r="GM37" s="22">
        <f>5.35*30</f>
        <v>160.5</v>
      </c>
      <c r="GN37" s="22">
        <f>5.35*30</f>
        <v>160.5</v>
      </c>
      <c r="GO37" s="22">
        <f>5.35*30</f>
        <v>160.5</v>
      </c>
      <c r="GP37" s="22">
        <f>5.35*30</f>
        <v>160.5</v>
      </c>
      <c r="GQ37" s="22"/>
      <c r="GR37" s="22"/>
      <c r="GS37" s="22">
        <f>5.3*30</f>
        <v>159</v>
      </c>
      <c r="GT37" s="22">
        <f>5.3*30</f>
        <v>159</v>
      </c>
      <c r="GU37" s="22">
        <f>5.3*30</f>
        <v>159</v>
      </c>
      <c r="GV37" s="22">
        <f>5.25*30</f>
        <v>157.5</v>
      </c>
      <c r="GW37" s="22">
        <f>5.25*30</f>
        <v>157.5</v>
      </c>
      <c r="GX37" s="22"/>
      <c r="GY37" s="22"/>
      <c r="GZ37" s="22">
        <f>5.25*30</f>
        <v>157.5</v>
      </c>
      <c r="HA37" s="22">
        <f>5.25*30</f>
        <v>157.5</v>
      </c>
      <c r="HB37" s="22">
        <f>5.1*30</f>
        <v>153</v>
      </c>
      <c r="HC37" s="22">
        <f>5.1*30</f>
        <v>153</v>
      </c>
      <c r="HD37" s="22">
        <f>5.1*30</f>
        <v>153</v>
      </c>
      <c r="HE37" s="22"/>
      <c r="HF37" s="22"/>
      <c r="HG37" s="22">
        <f>5.05*30</f>
        <v>151.5</v>
      </c>
      <c r="HH37" s="22">
        <f>5.05*30</f>
        <v>151.5</v>
      </c>
      <c r="HI37" s="22">
        <f>5.05*30</f>
        <v>151.5</v>
      </c>
      <c r="HJ37" s="22">
        <f>5.05*30</f>
        <v>151.5</v>
      </c>
      <c r="HK37" s="22">
        <f>5.05*30</f>
        <v>151.5</v>
      </c>
      <c r="HL37" s="22"/>
      <c r="HM37" s="22"/>
      <c r="HN37" s="22">
        <f>5*30</f>
        <v>150</v>
      </c>
      <c r="HO37" s="22">
        <f>5*30</f>
        <v>150</v>
      </c>
      <c r="HP37" s="22">
        <f>5*30</f>
        <v>150</v>
      </c>
      <c r="HQ37" s="22">
        <f>5*30</f>
        <v>150</v>
      </c>
      <c r="HR37" s="22">
        <f>5*30</f>
        <v>150</v>
      </c>
      <c r="HS37" s="22"/>
      <c r="HT37" s="22"/>
      <c r="HU37" s="22">
        <f>5*30</f>
        <v>150</v>
      </c>
      <c r="HV37" s="22">
        <f>5*30</f>
        <v>150</v>
      </c>
      <c r="HW37" s="22">
        <f>4.9*30</f>
        <v>147</v>
      </c>
      <c r="HX37" s="22">
        <f>4.9*30</f>
        <v>147</v>
      </c>
      <c r="HY37" s="22">
        <f>4.9*30</f>
        <v>147</v>
      </c>
      <c r="HZ37" s="22"/>
      <c r="IA37" s="22"/>
      <c r="IB37" s="22">
        <f>4.9*30</f>
        <v>147</v>
      </c>
      <c r="IC37" s="22">
        <f>4.9*30</f>
        <v>147</v>
      </c>
      <c r="ID37" s="22">
        <f>4.9*30</f>
        <v>147</v>
      </c>
      <c r="IE37" s="22">
        <f>4.9*30</f>
        <v>147</v>
      </c>
      <c r="IF37" s="22">
        <f>4.9*30</f>
        <v>147</v>
      </c>
      <c r="IG37" s="22"/>
      <c r="IH37" s="22"/>
      <c r="II37" s="22">
        <f>4.9*30</f>
        <v>147</v>
      </c>
      <c r="IJ37" s="22">
        <f>4.9*30</f>
        <v>147</v>
      </c>
      <c r="IK37" s="22">
        <v>146</v>
      </c>
      <c r="IL37" s="22">
        <f>4.85*30</f>
        <v>145.5</v>
      </c>
      <c r="IM37" s="22">
        <f>4.75*30</f>
        <v>142.5</v>
      </c>
      <c r="IN37" s="22"/>
      <c r="IO37" s="22"/>
      <c r="IP37" s="22">
        <f>4.75*30</f>
        <v>142.5</v>
      </c>
      <c r="IQ37" s="22">
        <f>4.75*30</f>
        <v>142.5</v>
      </c>
      <c r="IR37" s="22"/>
      <c r="IS37" s="22">
        <f>4.75*30</f>
        <v>142.5</v>
      </c>
      <c r="IT37" s="22">
        <f>4.75*30</f>
        <v>142.5</v>
      </c>
      <c r="IU37" s="22"/>
      <c r="IV37" s="22"/>
      <c r="IW37" s="22">
        <f>4.75*30</f>
        <v>142.5</v>
      </c>
      <c r="IX37" s="22">
        <f>4.75*30</f>
        <v>142.5</v>
      </c>
      <c r="IY37" s="22">
        <f>4.75*30</f>
        <v>142.5</v>
      </c>
      <c r="IZ37" s="22">
        <f>4.75*30</f>
        <v>142.5</v>
      </c>
      <c r="JA37" s="22">
        <f>4.75*30</f>
        <v>142.5</v>
      </c>
      <c r="JB37" s="22"/>
      <c r="JC37" s="22"/>
      <c r="JD37" s="22"/>
      <c r="JE37" s="22"/>
      <c r="JF37" s="22">
        <f>4.75*30</f>
        <v>142.5</v>
      </c>
      <c r="JG37" s="22">
        <f t="shared" ref="JG37:JH37" si="157">4.75*30</f>
        <v>142.5</v>
      </c>
      <c r="JH37" s="22">
        <f t="shared" si="157"/>
        <v>142.5</v>
      </c>
      <c r="JI37" s="22"/>
      <c r="JJ37" s="22"/>
      <c r="JK37" s="22">
        <f>4.8*30</f>
        <v>144</v>
      </c>
      <c r="JL37" s="22">
        <f>4.8*30</f>
        <v>144</v>
      </c>
      <c r="JM37" s="22">
        <f>4.8*30</f>
        <v>144</v>
      </c>
      <c r="JN37" s="22">
        <f>4.8*30</f>
        <v>144</v>
      </c>
      <c r="JO37" s="22">
        <f>4.8*30</f>
        <v>144</v>
      </c>
      <c r="JP37" s="22"/>
      <c r="JQ37" s="22"/>
      <c r="JR37" s="22">
        <f>4.8*30</f>
        <v>144</v>
      </c>
      <c r="JS37" s="22">
        <f>4.8*30</f>
        <v>144</v>
      </c>
      <c r="JT37" s="22">
        <f>4.8*30</f>
        <v>144</v>
      </c>
      <c r="JU37" s="22">
        <f>4.85*30</f>
        <v>145.5</v>
      </c>
      <c r="JV37" s="22">
        <f>4.85*30</f>
        <v>145.5</v>
      </c>
      <c r="JW37" s="22"/>
      <c r="JX37" s="22"/>
      <c r="JY37" s="22">
        <f>4.85*30</f>
        <v>145.5</v>
      </c>
      <c r="JZ37" s="22">
        <f>4.85*30</f>
        <v>145.5</v>
      </c>
      <c r="KA37" s="22"/>
      <c r="KB37" s="22">
        <f>4.85*30</f>
        <v>145.5</v>
      </c>
      <c r="KC37" s="22">
        <f>4.65*30</f>
        <v>139.5</v>
      </c>
      <c r="KD37" s="22"/>
      <c r="KE37" s="22"/>
      <c r="KF37" s="22">
        <f>4.65*30</f>
        <v>139.5</v>
      </c>
      <c r="KG37" s="22">
        <f>4.65*30</f>
        <v>139.5</v>
      </c>
      <c r="KH37" s="22">
        <f>4.65*30</f>
        <v>139.5</v>
      </c>
      <c r="KI37" s="22">
        <f>4.65*30</f>
        <v>139.5</v>
      </c>
      <c r="KJ37" s="22">
        <f>4.65*30</f>
        <v>139.5</v>
      </c>
      <c r="KK37" s="22"/>
      <c r="KL37" s="22"/>
      <c r="KM37" s="22">
        <f>4.65*30</f>
        <v>139.5</v>
      </c>
      <c r="KN37" s="22">
        <f>4.65*30</f>
        <v>139.5</v>
      </c>
      <c r="KO37" s="22">
        <f>4.65*30</f>
        <v>139.5</v>
      </c>
      <c r="KP37" s="22">
        <f>4.65*30</f>
        <v>139.5</v>
      </c>
      <c r="KQ37" s="22">
        <f>4.65*30</f>
        <v>139.5</v>
      </c>
      <c r="KR37" s="22"/>
      <c r="KS37" s="22"/>
      <c r="KT37" s="22">
        <f>4.8*30</f>
        <v>144</v>
      </c>
      <c r="KU37" s="22">
        <f>4.8*30</f>
        <v>144</v>
      </c>
      <c r="KV37" s="22"/>
      <c r="KW37" s="22">
        <f>4.8*30</f>
        <v>144</v>
      </c>
      <c r="KX37" s="22">
        <f>4.8*30</f>
        <v>144</v>
      </c>
      <c r="KY37" s="22"/>
      <c r="KZ37" s="22"/>
      <c r="LA37" s="22">
        <f>4.8*30</f>
        <v>144</v>
      </c>
      <c r="LB37" s="22">
        <f>4.8*30</f>
        <v>144</v>
      </c>
      <c r="LC37" s="22">
        <f>4.75*30</f>
        <v>142.5</v>
      </c>
      <c r="LD37" s="22">
        <f>4.75*30</f>
        <v>142.5</v>
      </c>
      <c r="LE37" s="22">
        <f>4.8*30</f>
        <v>144</v>
      </c>
      <c r="LF37" s="22"/>
      <c r="LG37" s="22"/>
      <c r="LH37" s="22"/>
      <c r="LI37" s="22"/>
      <c r="LJ37" s="22">
        <f>4.8*30</f>
        <v>144</v>
      </c>
      <c r="LK37" s="22">
        <f>4.8*30</f>
        <v>144</v>
      </c>
      <c r="LL37" s="22">
        <f>4.8*30</f>
        <v>144</v>
      </c>
      <c r="LM37" s="22"/>
      <c r="LN37" s="22"/>
      <c r="LO37" s="22">
        <f>4.8*30</f>
        <v>144</v>
      </c>
      <c r="LP37" s="22">
        <f>4.85*30</f>
        <v>145.5</v>
      </c>
      <c r="LQ37" s="22">
        <f>4.85*30</f>
        <v>145.5</v>
      </c>
      <c r="LR37" s="22">
        <f>4.85*30</f>
        <v>145.5</v>
      </c>
      <c r="LS37" s="22">
        <f>4.85*30</f>
        <v>145.5</v>
      </c>
      <c r="LT37" s="22"/>
      <c r="LU37" s="22"/>
      <c r="LV37" s="22">
        <f>4.8*30</f>
        <v>144</v>
      </c>
      <c r="LW37" s="22">
        <f>4.8*30</f>
        <v>144</v>
      </c>
      <c r="LX37" s="22">
        <f>4.8*30</f>
        <v>144</v>
      </c>
      <c r="LY37" s="22">
        <f>4.8*30</f>
        <v>144</v>
      </c>
      <c r="LZ37" s="22">
        <f>4.8*30</f>
        <v>144</v>
      </c>
      <c r="MA37" s="22"/>
      <c r="MB37" s="22"/>
      <c r="MC37" s="22">
        <f>4.9*30</f>
        <v>147</v>
      </c>
      <c r="MD37" s="22">
        <f>4.9*30</f>
        <v>147</v>
      </c>
      <c r="ME37" s="22">
        <f t="shared" ref="ME37:MG37" si="158">4.9*30</f>
        <v>147</v>
      </c>
      <c r="MF37" s="22">
        <f t="shared" si="158"/>
        <v>147</v>
      </c>
      <c r="MG37" s="22">
        <f t="shared" si="158"/>
        <v>147</v>
      </c>
      <c r="MH37" s="22"/>
      <c r="MI37" s="22"/>
      <c r="MJ37" s="22">
        <f t="shared" ref="MJ37:MN37" si="159">4.9*30</f>
        <v>147</v>
      </c>
      <c r="MK37" s="22">
        <f t="shared" si="159"/>
        <v>147</v>
      </c>
      <c r="ML37" s="22">
        <f t="shared" si="159"/>
        <v>147</v>
      </c>
      <c r="MM37" s="22">
        <f t="shared" si="159"/>
        <v>147</v>
      </c>
      <c r="MN37" s="22">
        <f t="shared" si="159"/>
        <v>147</v>
      </c>
      <c r="MO37" s="22"/>
      <c r="MP37" s="22"/>
      <c r="MQ37" s="22">
        <f t="shared" ref="MQ37:MU37" si="160">4.9*30</f>
        <v>147</v>
      </c>
      <c r="MR37" s="22">
        <f t="shared" si="160"/>
        <v>147</v>
      </c>
      <c r="MS37" s="22">
        <f t="shared" si="160"/>
        <v>147</v>
      </c>
      <c r="MT37" s="22">
        <f t="shared" si="160"/>
        <v>147</v>
      </c>
      <c r="MU37" s="22">
        <f t="shared" si="160"/>
        <v>147</v>
      </c>
      <c r="MV37" s="22"/>
      <c r="MW37" s="22"/>
      <c r="MX37" s="22">
        <f t="shared" ref="MX37:NB37" si="161">4.9*30</f>
        <v>147</v>
      </c>
      <c r="MY37" s="22">
        <f t="shared" si="161"/>
        <v>147</v>
      </c>
      <c r="MZ37" s="22">
        <f t="shared" si="161"/>
        <v>147</v>
      </c>
      <c r="NA37" s="22">
        <f t="shared" si="161"/>
        <v>147</v>
      </c>
      <c r="NB37" s="22">
        <f t="shared" si="161"/>
        <v>147</v>
      </c>
      <c r="NC37" s="22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2"/>
      <c r="OQ37" s="22"/>
      <c r="OR37" s="22"/>
      <c r="OS37" s="22"/>
      <c r="OT37" s="22"/>
      <c r="OU37" s="22"/>
      <c r="OV37" s="22"/>
      <c r="OW37" s="22"/>
      <c r="OX37" s="22"/>
      <c r="OY37" s="22"/>
      <c r="OZ37" s="22"/>
      <c r="PA37" s="22"/>
      <c r="PB37" s="22"/>
      <c r="PC37" s="22"/>
      <c r="PD37" s="22"/>
      <c r="PE37" s="22"/>
      <c r="PF37" s="22"/>
      <c r="PG37" s="22"/>
      <c r="PH37" s="22"/>
      <c r="PI37" s="22"/>
      <c r="PJ37" s="22"/>
      <c r="PK37" s="22"/>
      <c r="PL37" s="22"/>
      <c r="PM37" s="22"/>
      <c r="PN37" s="22"/>
      <c r="PO37" s="22"/>
      <c r="PP37" s="22"/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2"/>
      <c r="ZC37" s="22"/>
      <c r="ZD37" s="22"/>
      <c r="ZE37" s="22"/>
      <c r="ZF37" s="22"/>
      <c r="ZG37" s="22"/>
      <c r="ZH37" s="22"/>
      <c r="ZI37" s="22"/>
      <c r="ZJ37" s="22"/>
      <c r="ZK37" s="22"/>
      <c r="ZL37" s="22"/>
      <c r="ZM37" s="22"/>
      <c r="ZN37" s="22"/>
      <c r="ZO37" s="22"/>
      <c r="ZP37" s="22"/>
      <c r="ZQ37" s="22"/>
      <c r="ZR37" s="22"/>
      <c r="ZS37" s="22"/>
      <c r="ZT37" s="22"/>
      <c r="ZU37" s="22"/>
      <c r="ZV37" s="22"/>
      <c r="ZW37" s="22"/>
      <c r="ZX37" s="22"/>
      <c r="ZY37" s="22"/>
      <c r="ZZ37" s="22"/>
      <c r="AAA37" s="22"/>
      <c r="AAB37" s="22"/>
      <c r="AAC37" s="22"/>
      <c r="AAD37" s="22"/>
      <c r="AAE37" s="22"/>
      <c r="AAF37" s="22"/>
      <c r="AAG37" s="22"/>
      <c r="AAH37" s="22"/>
      <c r="AAI37" s="22"/>
      <c r="AAJ37" s="22"/>
      <c r="AAK37" s="22"/>
      <c r="AAL37" s="22"/>
      <c r="AAM37" s="22"/>
      <c r="AAN37" s="22"/>
      <c r="AAO37" s="22"/>
      <c r="AAP37" s="22"/>
      <c r="AAQ37" s="22"/>
      <c r="AAR37" s="22"/>
      <c r="AAS37" s="22"/>
      <c r="AAT37" s="22"/>
      <c r="AAU37" s="22"/>
      <c r="AAV37" s="22"/>
      <c r="AAW37" s="22"/>
      <c r="AAX37" s="22"/>
      <c r="AAY37" s="22"/>
      <c r="AAZ37" s="22"/>
      <c r="ABA37" s="22"/>
      <c r="ABB37" s="22"/>
      <c r="ABC37" s="22"/>
      <c r="ABD37" s="22"/>
      <c r="ABE37" s="30"/>
      <c r="ABF37" s="22"/>
      <c r="ABG37" s="22"/>
      <c r="ABH37" s="22"/>
      <c r="ABI37" s="22"/>
      <c r="ABJ37" s="22"/>
      <c r="ABK37" s="22"/>
      <c r="ABL37" s="22"/>
      <c r="ABM37" s="22"/>
      <c r="ABN37" s="22"/>
      <c r="ABO37" s="22"/>
      <c r="ABP37" s="22"/>
      <c r="ABQ37" s="22"/>
      <c r="ABR37" s="22"/>
      <c r="ABS37" s="22"/>
      <c r="ABT37" s="22"/>
      <c r="ABU37" s="22"/>
      <c r="ABV37" s="22"/>
      <c r="ABW37" s="22"/>
      <c r="ABX37" s="22"/>
      <c r="ABY37" s="22"/>
      <c r="ABZ37" s="22"/>
      <c r="ACA37" s="22"/>
      <c r="ACB37" s="22"/>
      <c r="ACC37" s="22"/>
      <c r="ACD37" s="22"/>
      <c r="ACE37" s="22"/>
      <c r="ACF37" s="22"/>
      <c r="ACG37" s="22"/>
      <c r="ACH37" s="22"/>
      <c r="ACI37" s="22"/>
      <c r="ACJ37" s="22"/>
      <c r="ACK37" s="22"/>
      <c r="ACL37" s="22"/>
      <c r="ACM37" s="22"/>
      <c r="ACN37" s="22"/>
      <c r="ACO37" s="22"/>
      <c r="ACP37" s="22"/>
      <c r="ACQ37" s="22"/>
      <c r="ACR37" s="22"/>
      <c r="ACS37" s="22"/>
      <c r="ACT37" s="22"/>
      <c r="ACU37" s="22"/>
      <c r="ACV37" s="22"/>
      <c r="ACW37" s="22"/>
      <c r="ACX37" s="22"/>
      <c r="ACY37" s="22"/>
      <c r="ACZ37" s="22"/>
      <c r="ADA37" s="22"/>
      <c r="ADB37" s="22"/>
      <c r="ADC37" s="22"/>
      <c r="ADD37" s="22"/>
      <c r="ADE37" s="22"/>
      <c r="ADF37" s="22"/>
      <c r="ADG37" s="22"/>
      <c r="ADH37" s="22"/>
      <c r="ADI37" s="22"/>
      <c r="ADJ37" s="22"/>
      <c r="ADK37" s="22"/>
      <c r="ADL37" s="22"/>
      <c r="ADM37" s="22"/>
      <c r="ADN37" s="22"/>
      <c r="ADO37" s="22"/>
      <c r="ADP37" s="22"/>
      <c r="ADQ37" s="22"/>
      <c r="ADR37" s="22"/>
      <c r="ADS37" s="22"/>
      <c r="ADT37" s="22"/>
      <c r="ADU37" s="22"/>
      <c r="ADV37" s="22"/>
      <c r="ADW37" s="22"/>
      <c r="ADX37" s="22"/>
      <c r="ADY37" s="22"/>
      <c r="ADZ37" s="22"/>
      <c r="AEA37" s="22"/>
      <c r="AEB37" s="22"/>
      <c r="AEC37" s="22"/>
      <c r="AED37" s="22"/>
      <c r="AEE37" s="22"/>
      <c r="AEF37" s="22"/>
      <c r="AEG37" s="22"/>
      <c r="AEH37" s="22"/>
      <c r="AEI37" s="22"/>
      <c r="AEJ37" s="22"/>
      <c r="AEK37" s="22"/>
      <c r="AEL37" s="22"/>
      <c r="AEM37" s="22"/>
      <c r="AEN37" s="22"/>
      <c r="AEO37" s="22"/>
      <c r="AEP37" s="22"/>
      <c r="AEQ37" s="22"/>
      <c r="AER37" s="22"/>
      <c r="AES37" s="22"/>
      <c r="AET37" s="22"/>
      <c r="AEU37" s="22"/>
      <c r="AEV37" s="22"/>
      <c r="AEW37" s="22"/>
      <c r="AEX37" s="22"/>
      <c r="AEY37" s="22"/>
      <c r="AEZ37" s="22"/>
      <c r="AFA37" s="22"/>
      <c r="AFB37" s="22"/>
      <c r="AFC37" s="22"/>
      <c r="AFD37" s="22"/>
      <c r="AFE37" s="22"/>
      <c r="AFF37" s="22"/>
      <c r="AFG37" s="22"/>
      <c r="AFH37" s="22"/>
      <c r="AFI37" s="22"/>
      <c r="AFJ37" s="22"/>
      <c r="AFK37" s="22"/>
      <c r="AFL37" s="22"/>
      <c r="AFM37" s="22"/>
      <c r="AFN37" s="22"/>
      <c r="AFO37" s="22"/>
      <c r="AFP37" s="22"/>
      <c r="AFQ37" s="22"/>
      <c r="AFR37" s="22"/>
      <c r="AFS37" s="22"/>
      <c r="AFT37" s="22"/>
      <c r="AFU37" s="22"/>
      <c r="AFV37" s="22"/>
      <c r="AFW37" s="22"/>
      <c r="AFX37" s="22"/>
      <c r="AFY37" s="22"/>
      <c r="AFZ37" s="22"/>
      <c r="AGA37" s="22"/>
      <c r="AGB37" s="22"/>
      <c r="AGC37" s="22"/>
      <c r="AGD37" s="22"/>
      <c r="AGE37" s="22"/>
      <c r="AGF37" s="22"/>
      <c r="AGG37" s="22"/>
      <c r="AGH37" s="22"/>
      <c r="AGI37" s="22"/>
      <c r="AGJ37" s="22"/>
      <c r="AGK37" s="22"/>
      <c r="AGL37" s="22"/>
      <c r="AGM37" s="22"/>
      <c r="AGN37" s="22"/>
      <c r="AGO37" s="22"/>
      <c r="AGP37" s="22"/>
      <c r="AGQ37" s="22"/>
      <c r="AGR37" s="22"/>
      <c r="AGS37" s="22"/>
      <c r="AGT37" s="22"/>
      <c r="AGU37" s="22"/>
      <c r="AGV37" s="22"/>
      <c r="AGW37" s="22"/>
      <c r="AGX37" s="22"/>
      <c r="AGY37" s="22"/>
      <c r="AGZ37" s="22"/>
      <c r="AHA37" s="22"/>
      <c r="AHB37" s="22"/>
      <c r="AHC37" s="22"/>
      <c r="AHD37" s="22"/>
      <c r="AHE37" s="22"/>
      <c r="AHF37" s="22"/>
      <c r="AHG37" s="22"/>
      <c r="AHH37" s="22"/>
      <c r="AHI37" s="22"/>
      <c r="AHJ37" s="22"/>
      <c r="AHK37" s="22"/>
      <c r="AHL37" s="22"/>
      <c r="AHM37" s="22"/>
      <c r="AHN37" s="22"/>
      <c r="AHO37" s="22"/>
      <c r="AHP37" s="22"/>
      <c r="AHQ37" s="22"/>
      <c r="AHR37" s="22"/>
      <c r="AHS37" s="22"/>
      <c r="AHT37" s="22"/>
      <c r="AHU37" s="22"/>
      <c r="AHV37" s="22"/>
      <c r="AHW37" s="22"/>
      <c r="AHX37" s="22"/>
      <c r="AHY37" s="22"/>
      <c r="AHZ37" s="22"/>
      <c r="AIA37" s="22"/>
      <c r="AIB37" s="22"/>
      <c r="AIC37" s="22"/>
      <c r="AID37" s="22"/>
      <c r="AIE37" s="22"/>
      <c r="AIF37" s="22"/>
      <c r="AIG37" s="22"/>
      <c r="AIH37" s="22"/>
      <c r="AII37" s="22"/>
      <c r="AIJ37" s="22"/>
      <c r="AIK37" s="22"/>
      <c r="AIL37" s="22"/>
      <c r="AIM37" s="22"/>
      <c r="AIN37" s="22"/>
      <c r="AIO37" s="22"/>
      <c r="AIP37" s="22"/>
      <c r="AIQ37" s="22"/>
      <c r="AIR37" s="22"/>
      <c r="AIS37" s="22"/>
      <c r="AIT37" s="22"/>
      <c r="AIU37" s="22"/>
      <c r="AIV37" s="22"/>
      <c r="AIW37" s="22"/>
      <c r="AIX37" s="22"/>
      <c r="AIY37" s="22"/>
      <c r="AIZ37" s="22"/>
      <c r="AJA37" s="22"/>
      <c r="AJB37" s="22"/>
      <c r="AJC37" s="22"/>
      <c r="AJD37" s="22"/>
      <c r="AJE37" s="22"/>
      <c r="AJF37" s="22"/>
      <c r="AJG37" s="22"/>
      <c r="AJH37" s="22"/>
      <c r="AJI37" s="22"/>
      <c r="AJJ37" s="22"/>
      <c r="AJK37" s="22"/>
      <c r="AJL37" s="22"/>
      <c r="AJM37" s="22"/>
      <c r="AJN37" s="22"/>
      <c r="AJO37" s="22"/>
      <c r="AJP37" s="22"/>
      <c r="AJQ37" s="22"/>
      <c r="AJR37" s="22"/>
      <c r="AJS37" s="22"/>
      <c r="AJT37" s="22"/>
      <c r="AJU37" s="22"/>
      <c r="AJV37" s="22"/>
      <c r="AJW37" s="22"/>
      <c r="AJX37" s="22"/>
      <c r="AJY37" s="22"/>
      <c r="AJZ37" s="22"/>
      <c r="AKA37" s="22"/>
      <c r="AKB37" s="22"/>
      <c r="AKC37" s="22"/>
      <c r="AKD37" s="22"/>
      <c r="AKE37" s="22"/>
      <c r="AKF37" s="22"/>
      <c r="AKG37" s="22"/>
      <c r="AKH37" s="22"/>
      <c r="AKI37" s="22"/>
      <c r="AKJ37" s="22"/>
      <c r="AKK37" s="22"/>
      <c r="AKL37" s="22"/>
      <c r="AKM37" s="22"/>
      <c r="AKN37" s="22"/>
      <c r="AKO37" s="22"/>
      <c r="AKP37" s="22"/>
      <c r="AKQ37" s="22"/>
      <c r="AKR37" s="22"/>
      <c r="AKS37" s="22"/>
      <c r="AKT37" s="22"/>
      <c r="AKU37" s="22"/>
      <c r="AKV37" s="22"/>
      <c r="AKW37" s="22"/>
      <c r="AKX37" s="22"/>
      <c r="AKY37" s="22"/>
      <c r="AKZ37" s="22"/>
      <c r="ALA37" s="22"/>
      <c r="ALB37" s="22"/>
      <c r="ALC37" s="22"/>
      <c r="ALD37" s="22"/>
      <c r="ALE37" s="22"/>
      <c r="ALF37" s="22"/>
      <c r="ALG37" s="22"/>
      <c r="ALH37" s="22"/>
      <c r="ALI37" s="22"/>
      <c r="ALJ37" s="22"/>
      <c r="ALK37" s="22"/>
      <c r="ALL37" s="22"/>
      <c r="ALM37" s="22"/>
      <c r="ALN37" s="22"/>
      <c r="ALO37" s="22"/>
      <c r="ALP37" s="22"/>
      <c r="ALQ37" s="22"/>
      <c r="ALR37" s="22"/>
      <c r="ALS37" s="22"/>
      <c r="ALT37" s="22"/>
      <c r="ALU37" s="22"/>
      <c r="ALV37" s="22"/>
      <c r="ALW37" s="22"/>
      <c r="ALX37" s="22"/>
      <c r="ALY37" s="22"/>
      <c r="ALZ37" s="22"/>
      <c r="AMA37" s="22"/>
      <c r="AMB37" s="22"/>
      <c r="AMC37" s="22"/>
      <c r="AMD37" s="22"/>
      <c r="AME37" s="22"/>
      <c r="AMF37" s="22"/>
      <c r="AMG37" s="22"/>
      <c r="AMH37" s="22"/>
      <c r="AMI37" s="22"/>
      <c r="AMJ37" s="22"/>
      <c r="AMK37" s="22"/>
      <c r="AML37" s="22"/>
      <c r="AMM37" s="22"/>
      <c r="AMN37" s="22"/>
      <c r="AMO37" s="22"/>
      <c r="AMP37" s="22"/>
      <c r="AMQ37" s="22"/>
      <c r="AMR37" s="22"/>
      <c r="AMS37" s="22"/>
      <c r="AMT37" s="22"/>
      <c r="AMU37" s="22"/>
      <c r="AMV37" s="22"/>
      <c r="AMW37" s="22"/>
      <c r="AMX37" s="22"/>
      <c r="AMY37" s="22"/>
      <c r="AMZ37" s="22"/>
      <c r="ANA37" s="22"/>
      <c r="ANB37" s="22"/>
      <c r="ANC37" s="22"/>
      <c r="AND37" s="22"/>
      <c r="ANE37" s="22"/>
      <c r="ANF37" s="22"/>
      <c r="ANG37" s="22"/>
      <c r="ANH37" s="22"/>
      <c r="ANI37" s="22"/>
      <c r="ANJ37" s="22"/>
      <c r="ANK37" s="22"/>
      <c r="ANL37" s="22"/>
      <c r="ANM37" s="22"/>
      <c r="ANN37" s="22"/>
      <c r="ANO37" s="22"/>
      <c r="ANP37" s="22"/>
      <c r="ANQ37" s="22"/>
      <c r="ANR37" s="22"/>
      <c r="ANS37" s="22"/>
      <c r="ANT37" s="22"/>
      <c r="ANU37" s="22"/>
      <c r="ANV37" s="22"/>
      <c r="ANW37" s="22"/>
      <c r="ANX37" s="22"/>
      <c r="ANY37" s="22"/>
      <c r="ANZ37" s="22"/>
      <c r="AOA37" s="22"/>
      <c r="AOB37" s="22"/>
      <c r="AOC37" s="22"/>
      <c r="AOD37" s="22"/>
      <c r="AOE37" s="22"/>
      <c r="AOF37" s="22"/>
      <c r="AOG37" s="22"/>
      <c r="AOH37" s="22"/>
      <c r="AOI37" s="22"/>
      <c r="AOJ37" s="22"/>
      <c r="AOK37" s="22"/>
      <c r="AOL37" s="22"/>
      <c r="AOM37" s="22"/>
      <c r="AON37" s="22"/>
      <c r="AOO37" s="22"/>
      <c r="AOP37" s="22"/>
      <c r="AOQ37" s="22"/>
      <c r="AOR37" s="22"/>
      <c r="AOS37" s="22"/>
      <c r="AOT37" s="22"/>
      <c r="AOU37" s="22"/>
      <c r="AOV37" s="22"/>
      <c r="AOW37" s="22"/>
      <c r="AOX37" s="22"/>
      <c r="AOY37" s="22"/>
      <c r="AOZ37" s="22"/>
      <c r="APA37" s="22"/>
      <c r="APB37" s="22"/>
      <c r="APC37" s="22"/>
      <c r="APD37" s="22"/>
      <c r="APE37" s="22"/>
      <c r="APF37" s="22"/>
      <c r="APG37" s="30"/>
      <c r="APH37" s="22"/>
      <c r="API37" s="22"/>
      <c r="APJ37" s="22"/>
      <c r="APK37" s="22"/>
      <c r="APL37" s="22"/>
      <c r="APM37" s="22"/>
      <c r="APN37" s="22"/>
      <c r="APO37" s="22"/>
      <c r="APP37" s="22"/>
      <c r="APQ37" s="22"/>
      <c r="APR37" s="22"/>
      <c r="APS37" s="22"/>
      <c r="APT37" s="22"/>
      <c r="APU37" s="22"/>
      <c r="APV37" s="22"/>
      <c r="APW37" s="22"/>
      <c r="APX37" s="22"/>
      <c r="APY37" s="22"/>
      <c r="APZ37" s="22"/>
      <c r="AQA37" s="22"/>
      <c r="AQB37" s="22"/>
      <c r="AQC37" s="22"/>
      <c r="AQD37" s="22"/>
      <c r="AQE37" s="22"/>
      <c r="AQF37" s="22"/>
      <c r="AQG37" s="22"/>
      <c r="AQH37" s="22"/>
      <c r="AQI37" s="22"/>
      <c r="AQJ37" s="22"/>
      <c r="AQK37" s="22"/>
      <c r="AQL37" s="22"/>
      <c r="AQM37" s="22"/>
      <c r="AQN37" s="22"/>
      <c r="AQO37" s="22"/>
      <c r="AQP37" s="22"/>
      <c r="AQQ37" s="22"/>
      <c r="AQR37" s="22"/>
      <c r="AQS37" s="22"/>
      <c r="AQT37" s="22"/>
      <c r="AQU37" s="22"/>
      <c r="AQV37" s="22"/>
      <c r="AQW37" s="22"/>
      <c r="AQX37" s="22"/>
      <c r="AQY37" s="22"/>
      <c r="AQZ37" s="22"/>
      <c r="ARA37" s="22"/>
      <c r="ARB37" s="22"/>
      <c r="ARC37" s="22"/>
      <c r="ARD37" s="22"/>
      <c r="ARE37" s="22"/>
      <c r="ARF37" s="22"/>
      <c r="ARG37" s="22"/>
      <c r="ARH37" s="22"/>
      <c r="ARI37" s="22"/>
      <c r="ARJ37" s="22"/>
      <c r="ARK37" s="22"/>
      <c r="ARL37" s="22"/>
      <c r="ARM37" s="22"/>
      <c r="ARN37" s="22"/>
      <c r="ARO37" s="22"/>
      <c r="ARP37" s="22"/>
      <c r="ARQ37" s="22"/>
      <c r="ARR37" s="22"/>
      <c r="ARS37" s="22"/>
      <c r="ART37" s="22"/>
      <c r="ARU37" s="22"/>
      <c r="ARV37" s="22"/>
      <c r="ARW37" s="22"/>
      <c r="ARX37" s="22"/>
      <c r="ARY37" s="22"/>
      <c r="ARZ37" s="22"/>
      <c r="ASA37" s="22"/>
      <c r="ASB37" s="22"/>
      <c r="ASC37" s="22"/>
      <c r="ASD37" s="22"/>
      <c r="ASE37" s="22"/>
      <c r="ASF37" s="22"/>
      <c r="ASG37" s="22"/>
      <c r="ASH37" s="22"/>
      <c r="ASI37" s="22"/>
      <c r="ASJ37" s="22"/>
      <c r="ASK37" s="22"/>
      <c r="ASL37" s="22"/>
      <c r="ASM37" s="22"/>
      <c r="ASN37" s="22"/>
      <c r="ASO37" s="22"/>
      <c r="ASP37" s="22"/>
      <c r="ASQ37" s="22"/>
      <c r="ASR37" s="22"/>
      <c r="ASS37" s="22"/>
      <c r="AST37" s="22"/>
      <c r="ASU37" s="22"/>
      <c r="ASV37" s="22"/>
      <c r="ASW37" s="22"/>
      <c r="ASX37" s="22"/>
      <c r="ASY37" s="22"/>
      <c r="ASZ37" s="22"/>
      <c r="ATA37" s="22"/>
      <c r="ATB37" s="22"/>
      <c r="ATC37" s="22"/>
      <c r="ATD37" s="22"/>
      <c r="ATE37" s="22"/>
      <c r="ATF37" s="22"/>
      <c r="ATG37" s="22"/>
      <c r="ATH37" s="22"/>
      <c r="ATI37" s="22"/>
      <c r="ATJ37" s="22"/>
      <c r="ATK37" s="22"/>
      <c r="ATL37" s="22"/>
      <c r="ATM37" s="22"/>
      <c r="ATN37" s="22"/>
      <c r="ATO37" s="22"/>
      <c r="ATP37" s="22"/>
      <c r="ATQ37" s="22"/>
      <c r="ATR37" s="22"/>
      <c r="ATS37" s="22"/>
      <c r="ATT37" s="22"/>
      <c r="ATU37" s="22"/>
      <c r="ATV37" s="22"/>
      <c r="ATW37" s="22"/>
      <c r="ATX37" s="22"/>
      <c r="ATY37" s="22"/>
      <c r="ATZ37" s="22"/>
      <c r="AUA37" s="22"/>
      <c r="AUB37" s="22"/>
      <c r="AUC37" s="22"/>
      <c r="AUD37" s="22"/>
      <c r="AUE37" s="22"/>
      <c r="AUF37" s="22"/>
      <c r="AUG37" s="22"/>
      <c r="AUH37" s="22"/>
      <c r="AUI37" s="22"/>
      <c r="AUJ37" s="22"/>
      <c r="AUK37" s="22"/>
      <c r="AUL37" s="22"/>
      <c r="AUM37" s="22"/>
      <c r="AUN37" s="22"/>
      <c r="AUO37" s="22"/>
      <c r="AUP37" s="22"/>
      <c r="AUQ37" s="22"/>
      <c r="AUR37" s="22"/>
      <c r="AUS37" s="22"/>
      <c r="AUT37" s="22"/>
      <c r="AUU37" s="22"/>
      <c r="AUV37" s="22"/>
      <c r="AUW37" s="22"/>
      <c r="AUX37" s="22"/>
      <c r="AUY37" s="22"/>
      <c r="AUZ37" s="22"/>
      <c r="AVA37" s="22"/>
      <c r="AVB37" s="22"/>
      <c r="AVC37" s="22"/>
      <c r="AVD37" s="22"/>
      <c r="AVE37" s="22"/>
      <c r="AVF37" s="22"/>
      <c r="AVG37" s="22"/>
      <c r="AVH37" s="22"/>
      <c r="AVI37" s="22"/>
      <c r="AVJ37" s="22"/>
      <c r="AVK37" s="22"/>
      <c r="AVL37" s="22"/>
      <c r="AVM37" s="22"/>
      <c r="AVN37" s="22"/>
      <c r="AVO37" s="22"/>
      <c r="AVP37" s="22"/>
      <c r="AVQ37" s="22"/>
      <c r="AVR37" s="22"/>
      <c r="AVS37" s="22"/>
      <c r="AVT37" s="22"/>
      <c r="AVU37" s="22"/>
      <c r="AVV37" s="22"/>
      <c r="AVW37" s="22"/>
      <c r="AVX37" s="22"/>
      <c r="AVY37" s="22"/>
      <c r="AVZ37" s="22"/>
      <c r="AWA37" s="22"/>
      <c r="AWB37" s="22"/>
      <c r="AWC37" s="22"/>
      <c r="AWD37" s="22"/>
      <c r="AWE37" s="22"/>
      <c r="AWF37" s="22"/>
      <c r="AWG37" s="22"/>
      <c r="AWH37" s="22"/>
      <c r="AWI37" s="22"/>
      <c r="AWJ37" s="22"/>
      <c r="AWK37" s="22"/>
      <c r="AWL37" s="22"/>
      <c r="AWM37" s="22"/>
      <c r="AWN37" s="22"/>
      <c r="AWO37" s="22"/>
      <c r="AWP37" s="22"/>
      <c r="AWQ37" s="22"/>
      <c r="AWR37" s="22"/>
      <c r="AWS37" s="22"/>
      <c r="AWT37" s="22"/>
      <c r="AWU37" s="22"/>
      <c r="AWV37" s="22"/>
      <c r="AWW37" s="22"/>
      <c r="AWX37" s="22"/>
      <c r="AWY37" s="22"/>
      <c r="AWZ37" s="22"/>
      <c r="AXA37" s="22"/>
      <c r="AXB37" s="22"/>
      <c r="AXC37" s="22"/>
      <c r="AXD37" s="22"/>
      <c r="AXE37" s="22"/>
      <c r="AXF37" s="22"/>
      <c r="AXG37" s="22"/>
      <c r="AXH37" s="22"/>
      <c r="AXI37" s="22"/>
      <c r="AXJ37" s="22"/>
      <c r="AXK37" s="22"/>
      <c r="AXL37" s="22"/>
      <c r="AXM37" s="22"/>
      <c r="AXN37" s="22"/>
      <c r="AXO37" s="22"/>
      <c r="AXP37" s="22"/>
      <c r="AXQ37" s="22"/>
      <c r="AXR37" s="22"/>
      <c r="AXS37" s="22"/>
      <c r="AXT37" s="22"/>
      <c r="AXU37" s="22"/>
      <c r="AXV37" s="22"/>
      <c r="AXW37" s="22"/>
      <c r="AXX37" s="22"/>
      <c r="AXY37" s="22"/>
      <c r="AXZ37" s="22"/>
      <c r="AYA37" s="22"/>
      <c r="AYB37" s="22"/>
      <c r="AYC37" s="22"/>
      <c r="AYD37" s="22"/>
      <c r="AYE37" s="22"/>
      <c r="AYF37" s="22"/>
      <c r="AYG37" s="22"/>
      <c r="AYH37" s="22"/>
      <c r="AYI37" s="22"/>
      <c r="AYJ37" s="22"/>
      <c r="AYK37" s="22"/>
      <c r="AYL37" s="22"/>
      <c r="AYM37" s="22"/>
      <c r="AYN37" s="22"/>
      <c r="AYO37" s="22"/>
      <c r="AYP37" s="22"/>
      <c r="AYQ37" s="22"/>
      <c r="AYR37" s="22"/>
      <c r="AYS37" s="22"/>
      <c r="AYT37" s="22"/>
      <c r="AYU37" s="22"/>
      <c r="AYV37" s="22"/>
      <c r="AYW37" s="22"/>
      <c r="AYX37" s="22"/>
      <c r="AYY37" s="22"/>
      <c r="AYZ37" s="22"/>
      <c r="AZA37" s="22"/>
      <c r="AZB37" s="22"/>
      <c r="AZC37" s="22"/>
      <c r="AZD37" s="22"/>
      <c r="AZE37" s="22"/>
      <c r="AZF37" s="22"/>
      <c r="AZG37" s="22"/>
      <c r="AZH37" s="22"/>
      <c r="AZI37" s="22"/>
      <c r="AZJ37" s="22"/>
      <c r="AZK37" s="22"/>
      <c r="AZL37" s="22"/>
      <c r="AZM37" s="22"/>
      <c r="AZN37" s="22"/>
      <c r="AZO37" s="22"/>
      <c r="AZP37" s="22"/>
      <c r="AZQ37" s="22"/>
      <c r="AZR37" s="22"/>
      <c r="AZS37" s="22"/>
      <c r="AZT37" s="22"/>
      <c r="AZU37" s="22"/>
      <c r="AZV37" s="22"/>
      <c r="AZW37" s="22"/>
      <c r="AZX37" s="22"/>
      <c r="AZY37" s="22"/>
      <c r="AZZ37" s="22"/>
      <c r="BAA37" s="22"/>
      <c r="BAB37" s="22"/>
      <c r="BAC37" s="22"/>
      <c r="BAD37" s="22"/>
      <c r="BAE37" s="22"/>
      <c r="BAF37" s="22"/>
      <c r="BAG37" s="22"/>
      <c r="BAH37" s="22"/>
      <c r="BAI37" s="22"/>
      <c r="BAJ37" s="22"/>
      <c r="BAK37" s="22"/>
      <c r="BAL37" s="22"/>
      <c r="BAM37" s="22"/>
      <c r="BAN37" s="22"/>
      <c r="BAO37" s="22"/>
      <c r="BAP37" s="22"/>
      <c r="BAQ37" s="22"/>
      <c r="BAR37" s="22"/>
      <c r="BAS37" s="22"/>
      <c r="BAT37" s="22"/>
      <c r="BAU37" s="22"/>
      <c r="BAV37" s="22"/>
      <c r="BAW37" s="22"/>
      <c r="BAX37" s="22"/>
      <c r="BAY37" s="22"/>
      <c r="BAZ37" s="22"/>
      <c r="BBA37" s="22"/>
      <c r="BBB37" s="22"/>
      <c r="BBC37" s="22"/>
      <c r="BBD37" s="22"/>
      <c r="BBE37" s="22"/>
      <c r="BBF37" s="22"/>
      <c r="BBG37" s="22"/>
      <c r="BBH37" s="22"/>
      <c r="BBI37" s="22"/>
      <c r="BBJ37" s="22"/>
      <c r="BBK37" s="22"/>
      <c r="BBL37" s="22"/>
      <c r="BBM37" s="22"/>
      <c r="BBN37" s="22"/>
      <c r="BBO37" s="22"/>
      <c r="BBP37" s="22"/>
      <c r="BBQ37" s="22"/>
      <c r="BBR37" s="22"/>
      <c r="BBS37" s="22"/>
      <c r="BBT37" s="22"/>
      <c r="BBU37" s="22"/>
      <c r="BBV37" s="22"/>
      <c r="BBW37" s="22"/>
      <c r="BBX37" s="22"/>
      <c r="BBY37" s="22"/>
      <c r="BBZ37" s="22"/>
      <c r="BCA37" s="22"/>
      <c r="BCB37" s="22"/>
      <c r="BCC37" s="22"/>
      <c r="BCD37" s="22"/>
      <c r="BCE37" s="22"/>
      <c r="BCF37" s="22"/>
      <c r="BCG37" s="22"/>
      <c r="BCH37" s="22"/>
      <c r="BCI37" s="22"/>
      <c r="BCJ37" s="22"/>
      <c r="BCK37" s="22"/>
      <c r="BCL37" s="22"/>
      <c r="BCM37" s="22"/>
      <c r="BCN37" s="22"/>
      <c r="BCO37" s="22"/>
      <c r="BCP37" s="22"/>
      <c r="BCQ37" s="22"/>
      <c r="BCR37" s="22"/>
      <c r="BCS37" s="22"/>
      <c r="BCT37" s="22"/>
      <c r="BCU37" s="22"/>
      <c r="BCV37" s="22"/>
      <c r="BCW37" s="22"/>
      <c r="BCX37" s="22"/>
      <c r="BCY37" s="22"/>
      <c r="BCZ37" s="22"/>
      <c r="BDA37" s="22"/>
      <c r="BDB37" s="22"/>
      <c r="BDC37" s="22"/>
      <c r="BDD37" s="22"/>
      <c r="BDE37" s="22"/>
      <c r="BDF37" s="22"/>
      <c r="BDG37" s="22"/>
      <c r="BDH37" s="22"/>
      <c r="BDI37" s="30"/>
      <c r="BDJ37" s="22"/>
      <c r="BDK37" s="22"/>
      <c r="BDL37" s="22"/>
      <c r="BDM37" s="22"/>
      <c r="BDN37" s="22"/>
      <c r="BDO37" s="22"/>
      <c r="BDP37" s="22"/>
      <c r="BDQ37" s="22"/>
      <c r="BDR37" s="22"/>
      <c r="BDS37" s="22"/>
      <c r="BDT37" s="22"/>
      <c r="BDU37" s="22"/>
      <c r="BDV37" s="22"/>
      <c r="BDW37" s="22"/>
      <c r="BDX37" s="22"/>
      <c r="BDY37" s="22"/>
      <c r="BDZ37" s="22"/>
      <c r="BEA37" s="22"/>
      <c r="BEB37" s="22"/>
      <c r="BEC37" s="22"/>
      <c r="BED37" s="22"/>
      <c r="BEE37" s="22"/>
      <c r="BEF37" s="22"/>
      <c r="BEG37" s="22"/>
      <c r="BEH37" s="22"/>
      <c r="BEI37" s="22"/>
      <c r="BEJ37" s="22"/>
      <c r="BEK37" s="22"/>
      <c r="BEL37" s="22"/>
      <c r="BEM37" s="22"/>
      <c r="BEN37" s="22"/>
      <c r="BEO37" s="22"/>
      <c r="BEP37" s="22"/>
      <c r="BEQ37" s="22"/>
      <c r="BER37" s="22"/>
      <c r="BES37" s="22"/>
      <c r="BET37" s="22"/>
      <c r="BEU37" s="22"/>
      <c r="BEV37" s="22"/>
      <c r="BEW37" s="22"/>
      <c r="BEX37" s="22"/>
      <c r="BEY37" s="22"/>
      <c r="BEZ37" s="22"/>
      <c r="BFA37" s="22"/>
      <c r="BFB37" s="22"/>
      <c r="BFC37" s="22"/>
      <c r="BFD37" s="22"/>
      <c r="BFE37" s="22"/>
      <c r="BFF37" s="22"/>
      <c r="BFG37" s="22"/>
      <c r="BFH37" s="22"/>
      <c r="BFI37" s="22"/>
      <c r="BFJ37" s="22"/>
      <c r="BFK37" s="22"/>
      <c r="BFL37" s="22"/>
      <c r="BFM37" s="22"/>
      <c r="BFN37" s="22"/>
      <c r="BFO37" s="22"/>
      <c r="BFP37" s="22"/>
      <c r="BFQ37" s="22"/>
      <c r="BFR37" s="22"/>
      <c r="BFS37" s="22"/>
      <c r="BFT37" s="22"/>
      <c r="BFU37" s="22"/>
      <c r="BFV37" s="22"/>
      <c r="BFW37" s="22"/>
      <c r="BFX37" s="22"/>
      <c r="BFY37" s="22"/>
      <c r="BFZ37" s="22"/>
      <c r="BGA37" s="22"/>
      <c r="BGB37" s="22"/>
      <c r="BGC37" s="22"/>
      <c r="BGD37" s="22"/>
      <c r="BGE37" s="22"/>
      <c r="BGF37" s="22"/>
      <c r="BGG37" s="22"/>
      <c r="BGH37" s="22"/>
      <c r="BGI37" s="22"/>
      <c r="BGJ37" s="22"/>
      <c r="BGK37" s="22"/>
      <c r="BGL37" s="22"/>
      <c r="BGM37" s="22"/>
      <c r="BGN37" s="22"/>
      <c r="BGO37" s="22"/>
      <c r="BGP37" s="22"/>
      <c r="BGQ37" s="22"/>
      <c r="BGR37" s="22"/>
      <c r="BGS37" s="22"/>
      <c r="BGT37" s="22"/>
      <c r="BGU37" s="22"/>
      <c r="BGV37" s="22"/>
      <c r="BGW37" s="22"/>
      <c r="BGX37" s="22"/>
      <c r="BGY37" s="22"/>
      <c r="BGZ37" s="22"/>
      <c r="BHA37" s="22"/>
      <c r="BHB37" s="22"/>
      <c r="BHC37" s="22"/>
      <c r="BHD37" s="22"/>
      <c r="BHE37" s="22"/>
      <c r="BHF37" s="22"/>
      <c r="BHG37" s="22"/>
      <c r="BHH37" s="22"/>
      <c r="BHI37" s="22"/>
      <c r="BHJ37" s="22"/>
      <c r="BHK37" s="22"/>
      <c r="BHL37" s="22"/>
      <c r="BHM37" s="22"/>
      <c r="BHN37" s="22"/>
      <c r="BHO37" s="22"/>
      <c r="BHP37" s="22"/>
      <c r="BHQ37" s="22"/>
      <c r="BHR37" s="22"/>
      <c r="BHS37" s="22"/>
      <c r="BHT37" s="22"/>
      <c r="BHU37" s="22"/>
      <c r="BHV37" s="22"/>
      <c r="BHW37" s="22"/>
      <c r="BHX37" s="22"/>
      <c r="BHY37" s="22"/>
      <c r="BHZ37" s="22"/>
      <c r="BIA37" s="22"/>
      <c r="BIB37" s="22"/>
      <c r="BIC37" s="22"/>
      <c r="BID37" s="22"/>
      <c r="BIE37" s="22"/>
      <c r="BIF37" s="22"/>
      <c r="BIG37" s="22"/>
      <c r="BIH37" s="22"/>
      <c r="BII37" s="22"/>
      <c r="BIJ37" s="22"/>
      <c r="BIK37" s="22"/>
      <c r="BIL37" s="22"/>
      <c r="BIM37" s="22"/>
      <c r="BIN37" s="22"/>
      <c r="BIO37" s="22"/>
      <c r="BIP37" s="22"/>
      <c r="BIQ37" s="22"/>
      <c r="BIR37" s="22"/>
      <c r="BIS37" s="22"/>
      <c r="BIT37" s="22"/>
      <c r="BIU37" s="22"/>
      <c r="BIV37" s="22"/>
      <c r="BIW37" s="22"/>
      <c r="BIX37" s="22"/>
      <c r="BIY37" s="22"/>
      <c r="BIZ37" s="22"/>
      <c r="BJA37" s="22"/>
      <c r="BJB37" s="22"/>
      <c r="BJC37" s="22"/>
      <c r="BJD37" s="22"/>
      <c r="BJE37" s="22"/>
      <c r="BJF37" s="22"/>
      <c r="BJG37" s="22"/>
      <c r="BJH37" s="22"/>
      <c r="BJI37" s="22"/>
      <c r="BJJ37" s="22"/>
      <c r="BJK37" s="22"/>
      <c r="BJL37" s="22"/>
      <c r="BJM37" s="22"/>
      <c r="BJN37" s="22"/>
      <c r="BJO37" s="22"/>
      <c r="BJP37" s="22"/>
      <c r="BJQ37" s="22"/>
      <c r="BJR37" s="22"/>
      <c r="BJS37" s="22"/>
      <c r="BJT37" s="22"/>
      <c r="BJU37" s="22"/>
      <c r="BJV37" s="22"/>
      <c r="BJW37" s="22"/>
      <c r="BJX37" s="22"/>
      <c r="BJY37" s="22"/>
      <c r="BJZ37" s="22"/>
      <c r="BKA37" s="22"/>
      <c r="BKB37" s="22"/>
      <c r="BKC37" s="22"/>
      <c r="BKD37" s="22"/>
      <c r="BKE37" s="22"/>
      <c r="BKF37" s="22"/>
      <c r="BKG37" s="22"/>
      <c r="BKH37" s="22"/>
      <c r="BKI37" s="22"/>
      <c r="BKJ37" s="22"/>
      <c r="BKK37" s="22"/>
      <c r="BKL37" s="22"/>
      <c r="BKM37" s="22"/>
      <c r="BKN37" s="22"/>
      <c r="BKO37" s="22"/>
      <c r="BKP37" s="22"/>
      <c r="BKQ37" s="22"/>
      <c r="BKR37" s="22"/>
      <c r="BKS37" s="22"/>
      <c r="BKT37" s="22"/>
      <c r="BKU37" s="22"/>
      <c r="BKV37" s="22"/>
      <c r="BKW37" s="22"/>
      <c r="BKX37" s="22"/>
      <c r="BKY37" s="22"/>
      <c r="BKZ37" s="22"/>
      <c r="BLA37" s="22"/>
      <c r="BLB37" s="22"/>
      <c r="BLC37" s="22"/>
      <c r="BLD37" s="22"/>
      <c r="BLE37" s="22"/>
      <c r="BLF37" s="22"/>
      <c r="BLG37" s="22"/>
      <c r="BLH37" s="22"/>
      <c r="BLI37" s="22"/>
      <c r="BLJ37" s="22"/>
      <c r="BLK37" s="22"/>
      <c r="BLL37" s="22"/>
      <c r="BLM37" s="22"/>
      <c r="BLN37" s="22"/>
      <c r="BLO37" s="22"/>
      <c r="BLP37" s="22"/>
      <c r="BLQ37" s="22"/>
      <c r="BLR37" s="22"/>
      <c r="BLS37" s="22"/>
      <c r="BLT37" s="22"/>
      <c r="BLU37" s="22"/>
      <c r="BLV37" s="22"/>
      <c r="BLW37" s="22"/>
      <c r="BLX37" s="22"/>
      <c r="BLY37" s="22"/>
      <c r="BLZ37" s="22"/>
      <c r="BMA37" s="22"/>
      <c r="BMB37" s="22"/>
      <c r="BMC37" s="22"/>
      <c r="BMD37" s="22"/>
      <c r="BME37" s="22"/>
      <c r="BMF37" s="22"/>
      <c r="BMG37" s="22"/>
      <c r="BMH37" s="22"/>
      <c r="BMI37" s="22"/>
      <c r="BMJ37" s="22"/>
      <c r="BMK37" s="22"/>
      <c r="BML37" s="22"/>
      <c r="BMM37" s="22"/>
      <c r="BMN37" s="22"/>
      <c r="BMO37" s="22"/>
      <c r="BMP37" s="22"/>
      <c r="BMQ37" s="22"/>
      <c r="BMR37" s="22"/>
      <c r="BMS37" s="22"/>
      <c r="BMT37" s="22"/>
      <c r="BMU37" s="22"/>
      <c r="BMV37" s="22"/>
      <c r="BMW37" s="22"/>
      <c r="BMX37" s="22"/>
      <c r="BMY37" s="22"/>
      <c r="BMZ37" s="22"/>
      <c r="BNA37" s="22"/>
      <c r="BNB37" s="22"/>
      <c r="BNC37" s="22"/>
      <c r="BND37" s="22"/>
      <c r="BNE37" s="22"/>
      <c r="BNF37" s="22"/>
      <c r="BNG37" s="22"/>
      <c r="BNH37" s="22"/>
      <c r="BNI37" s="22"/>
      <c r="BNJ37" s="22"/>
      <c r="BNK37" s="22"/>
      <c r="BNL37" s="22"/>
      <c r="BNM37" s="22"/>
      <c r="BNN37" s="22"/>
      <c r="BNO37" s="22"/>
      <c r="BNP37" s="22"/>
      <c r="BNQ37" s="22"/>
      <c r="BNR37" s="22"/>
      <c r="BNS37" s="22"/>
      <c r="BNT37" s="22"/>
      <c r="BNU37" s="22"/>
      <c r="BNV37" s="22"/>
      <c r="BNW37" s="22"/>
      <c r="BNX37" s="22"/>
      <c r="BNY37" s="22"/>
      <c r="BNZ37" s="22"/>
      <c r="BOA37" s="22"/>
      <c r="BOB37" s="22"/>
      <c r="BOC37" s="22"/>
      <c r="BOD37" s="22"/>
      <c r="BOE37" s="22"/>
      <c r="BOF37" s="22"/>
      <c r="BOG37" s="22"/>
      <c r="BOH37" s="22"/>
      <c r="BOI37" s="22"/>
      <c r="BOJ37" s="22"/>
      <c r="BOK37" s="22"/>
      <c r="BOL37" s="22"/>
      <c r="BOM37" s="22"/>
      <c r="BON37" s="22"/>
      <c r="BOO37" s="22"/>
      <c r="BOP37" s="22"/>
      <c r="BOQ37" s="22"/>
      <c r="BOR37" s="22"/>
      <c r="BOS37" s="22"/>
      <c r="BOT37" s="22"/>
      <c r="BOU37" s="22"/>
      <c r="BOV37" s="22"/>
      <c r="BOW37" s="22"/>
      <c r="BOX37" s="22"/>
      <c r="BOY37" s="22"/>
      <c r="BOZ37" s="22"/>
      <c r="BPA37" s="22"/>
      <c r="BPB37" s="22"/>
      <c r="BPC37" s="22"/>
      <c r="BPD37" s="22"/>
      <c r="BPE37" s="22"/>
      <c r="BPF37" s="22"/>
      <c r="BPG37" s="22"/>
      <c r="BPH37" s="22"/>
      <c r="BPI37" s="22"/>
      <c r="BPJ37" s="22"/>
      <c r="BPK37" s="22"/>
      <c r="BPL37" s="22"/>
      <c r="BPM37" s="22"/>
      <c r="BPN37" s="22"/>
      <c r="BPO37" s="22"/>
      <c r="BPP37" s="22"/>
      <c r="BPQ37" s="22"/>
      <c r="BPR37" s="22"/>
      <c r="BPS37" s="22"/>
      <c r="BPT37" s="22"/>
      <c r="BPU37" s="22"/>
      <c r="BPV37" s="22"/>
      <c r="BPW37" s="22"/>
      <c r="BPX37" s="22"/>
      <c r="BPY37" s="22"/>
      <c r="BPZ37" s="22"/>
      <c r="BQA37" s="22"/>
      <c r="BQB37" s="22"/>
      <c r="BQC37" s="22"/>
      <c r="BQD37" s="22"/>
      <c r="BQE37" s="22"/>
      <c r="BQF37" s="22"/>
      <c r="BQG37" s="22"/>
      <c r="BQH37" s="22"/>
      <c r="BQI37" s="22"/>
      <c r="BQJ37" s="22"/>
      <c r="BQK37" s="22"/>
      <c r="BQL37" s="22"/>
      <c r="BQM37" s="22"/>
      <c r="BQN37" s="22"/>
      <c r="BQO37" s="22"/>
      <c r="BQP37" s="22"/>
      <c r="BQQ37" s="22"/>
      <c r="BQR37" s="22"/>
      <c r="BQS37" s="22"/>
      <c r="BQT37" s="22"/>
      <c r="BQU37" s="22"/>
      <c r="BQV37" s="22"/>
      <c r="BQW37" s="22"/>
      <c r="BQX37" s="22"/>
      <c r="BQY37" s="22"/>
      <c r="BQZ37" s="22"/>
      <c r="BRA37" s="22"/>
      <c r="BRB37" s="22"/>
      <c r="BRC37" s="22"/>
      <c r="BRD37" s="22"/>
      <c r="BRE37" s="22"/>
      <c r="BRF37" s="22"/>
      <c r="BRG37" s="22"/>
      <c r="BRH37" s="22"/>
      <c r="BRI37" s="22"/>
      <c r="BRJ37" s="22"/>
      <c r="BRK37" s="30"/>
      <c r="BRL37" s="22"/>
      <c r="BRM37" s="22"/>
      <c r="BRN37" s="22"/>
      <c r="BRO37" s="22"/>
      <c r="BRP37" s="22"/>
      <c r="BRQ37" s="22"/>
      <c r="BRR37" s="22"/>
      <c r="BRS37" s="22"/>
      <c r="BRT37" s="22"/>
      <c r="BRU37" s="22"/>
      <c r="BRV37" s="22"/>
      <c r="BRW37" s="22"/>
      <c r="BRX37" s="22"/>
      <c r="BRY37" s="22"/>
      <c r="BRZ37" s="22"/>
      <c r="BSA37" s="22"/>
      <c r="BSB37" s="22"/>
      <c r="BSC37" s="22"/>
      <c r="BSD37" s="22"/>
      <c r="BSE37" s="22"/>
      <c r="BSF37" s="22"/>
      <c r="BSG37" s="22"/>
      <c r="BSH37" s="22"/>
      <c r="BSI37" s="22"/>
      <c r="BSJ37" s="22"/>
      <c r="BSK37" s="22"/>
      <c r="BSL37" s="22"/>
      <c r="BSM37" s="22"/>
      <c r="BSN37" s="22"/>
      <c r="BSO37" s="22"/>
      <c r="BSP37" s="22"/>
      <c r="BSQ37" s="22"/>
      <c r="BSR37" s="22"/>
      <c r="BSS37" s="22"/>
      <c r="BST37" s="22"/>
      <c r="BSU37" s="22"/>
      <c r="BSV37" s="22"/>
      <c r="BSW37" s="22"/>
      <c r="BSX37" s="22"/>
      <c r="BSY37" s="22"/>
      <c r="BSZ37" s="22"/>
      <c r="BTA37" s="22"/>
      <c r="BTB37" s="22"/>
      <c r="BTC37" s="22"/>
      <c r="BTD37" s="22"/>
      <c r="BTE37" s="22"/>
      <c r="BTF37" s="22"/>
      <c r="BTG37" s="22"/>
      <c r="BTH37" s="22"/>
      <c r="BTI37" s="22"/>
      <c r="BTJ37" s="22"/>
      <c r="BTK37" s="22"/>
      <c r="BTL37" s="22"/>
      <c r="BTM37" s="22"/>
      <c r="BTN37" s="22"/>
      <c r="BTO37" s="22"/>
      <c r="BTP37" s="22"/>
      <c r="BTQ37" s="22"/>
      <c r="BTR37" s="22"/>
      <c r="BTS37" s="22"/>
      <c r="BTT37" s="22"/>
      <c r="BTU37" s="22"/>
      <c r="BTV37" s="22"/>
      <c r="BTW37" s="22"/>
      <c r="BTX37" s="22"/>
      <c r="BTY37" s="22"/>
      <c r="BTZ37" s="22"/>
      <c r="BUA37" s="22"/>
      <c r="BUB37" s="22"/>
      <c r="BUC37" s="22"/>
      <c r="BUD37" s="22"/>
      <c r="BUE37" s="22"/>
      <c r="BUF37" s="22"/>
      <c r="BUG37" s="22"/>
      <c r="BUH37" s="22"/>
      <c r="BUI37" s="22"/>
      <c r="BUJ37" s="22"/>
      <c r="BUK37" s="22"/>
      <c r="BUL37" s="22"/>
      <c r="BUM37" s="22"/>
      <c r="BUN37" s="22"/>
      <c r="BUO37" s="22"/>
      <c r="BUP37" s="22"/>
      <c r="BUQ37" s="22"/>
      <c r="BUR37" s="22"/>
      <c r="BUS37" s="22"/>
      <c r="BUT37" s="22"/>
      <c r="BUU37" s="22"/>
      <c r="BUV37" s="22"/>
      <c r="BUW37" s="22"/>
      <c r="BUX37" s="22"/>
      <c r="BUY37" s="22"/>
      <c r="BUZ37" s="22"/>
      <c r="BVA37" s="22"/>
      <c r="BVB37" s="22"/>
      <c r="BVC37" s="22"/>
      <c r="BVD37" s="22"/>
      <c r="BVE37" s="22"/>
      <c r="BVF37" s="22"/>
      <c r="BVG37" s="22"/>
      <c r="BVH37" s="22"/>
      <c r="BVI37" s="22"/>
      <c r="BVJ37" s="22"/>
      <c r="BVK37" s="22"/>
      <c r="BVL37" s="22"/>
      <c r="BVM37" s="22"/>
      <c r="BVN37" s="22"/>
      <c r="BVO37" s="22"/>
      <c r="BVP37" s="22"/>
      <c r="BVQ37" s="22"/>
      <c r="BVR37" s="22"/>
      <c r="BVS37" s="22"/>
      <c r="BVT37" s="22"/>
      <c r="BVU37" s="22"/>
      <c r="BVV37" s="22"/>
      <c r="BVW37" s="22"/>
      <c r="BVX37" s="22"/>
      <c r="BVY37" s="22"/>
      <c r="BVZ37" s="22"/>
      <c r="BWA37" s="22"/>
      <c r="BWB37" s="22"/>
      <c r="BWC37" s="22"/>
      <c r="BWD37" s="22"/>
      <c r="BWE37" s="22"/>
      <c r="BWF37" s="22"/>
      <c r="BWG37" s="22"/>
      <c r="BWH37" s="22"/>
      <c r="BWI37" s="22"/>
      <c r="BWJ37" s="22"/>
      <c r="BWK37" s="22"/>
      <c r="BWL37" s="22"/>
      <c r="BWM37" s="22"/>
      <c r="BWN37" s="22"/>
      <c r="BWO37" s="22"/>
      <c r="BWP37" s="22"/>
      <c r="BWQ37" s="22"/>
      <c r="BWR37" s="22"/>
      <c r="BWS37" s="22"/>
      <c r="BWT37" s="22"/>
      <c r="BWU37" s="22"/>
      <c r="BWV37" s="22"/>
      <c r="BWW37" s="22"/>
      <c r="BWX37" s="22"/>
      <c r="BWY37" s="22"/>
      <c r="BWZ37" s="22"/>
      <c r="BXA37" s="22"/>
      <c r="BXB37" s="22"/>
      <c r="BXC37" s="22"/>
      <c r="BXD37" s="22"/>
      <c r="BXE37" s="22"/>
      <c r="BXF37" s="22"/>
      <c r="BXG37" s="22"/>
      <c r="BXH37" s="22"/>
      <c r="BXI37" s="22"/>
      <c r="BXJ37" s="22"/>
      <c r="BXK37" s="22"/>
      <c r="BXL37" s="22"/>
      <c r="BXM37" s="22"/>
      <c r="BXN37" s="22"/>
      <c r="BXO37" s="22"/>
      <c r="BXP37" s="22"/>
      <c r="BXQ37" s="22"/>
      <c r="BXR37" s="22"/>
      <c r="BXS37" s="22"/>
      <c r="BXT37" s="22"/>
      <c r="BXU37" s="22"/>
      <c r="BXV37" s="22"/>
      <c r="BXW37" s="22"/>
      <c r="BXX37" s="22"/>
      <c r="BXY37" s="22"/>
      <c r="BXZ37" s="22"/>
      <c r="BYA37" s="22"/>
      <c r="BYB37" s="22"/>
      <c r="BYC37" s="22"/>
      <c r="BYD37" s="22"/>
      <c r="BYE37" s="22"/>
      <c r="BYF37" s="22"/>
      <c r="BYG37" s="22"/>
      <c r="BYH37" s="22"/>
      <c r="BYI37" s="22"/>
      <c r="BYJ37" s="22"/>
      <c r="BYK37" s="22"/>
      <c r="BYL37" s="22"/>
      <c r="BYM37" s="22"/>
      <c r="BYN37" s="22"/>
      <c r="BYO37" s="22"/>
      <c r="BYP37" s="22"/>
      <c r="BYQ37" s="22"/>
      <c r="BYR37" s="22"/>
      <c r="BYS37" s="22"/>
      <c r="BYT37" s="22"/>
      <c r="BYU37" s="22"/>
      <c r="BYV37" s="22"/>
      <c r="BYW37" s="22"/>
      <c r="BYX37" s="22"/>
      <c r="BYY37" s="22"/>
      <c r="BYZ37" s="22"/>
      <c r="BZA37" s="22"/>
      <c r="BZB37" s="22"/>
      <c r="BZC37" s="22"/>
      <c r="BZD37" s="22"/>
      <c r="BZE37" s="22"/>
      <c r="BZF37" s="22"/>
      <c r="BZG37" s="22"/>
      <c r="BZH37" s="22"/>
      <c r="BZI37" s="22"/>
      <c r="BZJ37" s="22"/>
      <c r="BZK37" s="22"/>
      <c r="BZL37" s="22"/>
      <c r="BZM37" s="22"/>
      <c r="BZN37" s="22"/>
      <c r="BZO37" s="22"/>
      <c r="BZP37" s="22"/>
      <c r="BZQ37" s="22"/>
      <c r="BZR37" s="22"/>
      <c r="BZS37" s="22"/>
      <c r="BZT37" s="22"/>
      <c r="BZU37" s="22"/>
      <c r="BZV37" s="22"/>
      <c r="BZW37" s="22"/>
      <c r="BZX37" s="22"/>
      <c r="BZY37" s="22"/>
      <c r="BZZ37" s="22"/>
      <c r="CAA37" s="22"/>
      <c r="CAB37" s="22"/>
      <c r="CAC37" s="22"/>
      <c r="CAD37" s="22"/>
      <c r="CAE37" s="22"/>
      <c r="CAF37" s="22"/>
      <c r="CAG37" s="22"/>
      <c r="CAH37" s="22"/>
      <c r="CAI37" s="22"/>
      <c r="CAJ37" s="22"/>
      <c r="CAK37" s="22"/>
      <c r="CAL37" s="22"/>
      <c r="CAM37" s="22"/>
      <c r="CAN37" s="22"/>
      <c r="CAO37" s="22"/>
      <c r="CAP37" s="22"/>
      <c r="CAQ37" s="22"/>
      <c r="CAR37" s="22"/>
      <c r="CAS37" s="22"/>
      <c r="CAT37" s="22"/>
      <c r="CAU37" s="22"/>
      <c r="CAV37" s="22"/>
      <c r="CAW37" s="22"/>
      <c r="CAX37" s="22"/>
      <c r="CAY37" s="22"/>
      <c r="CAZ37" s="22"/>
      <c r="CBA37" s="22"/>
      <c r="CBB37" s="22"/>
      <c r="CBC37" s="22"/>
      <c r="CBD37" s="22"/>
      <c r="CBE37" s="22"/>
      <c r="CBF37" s="22"/>
      <c r="CBG37" s="22"/>
      <c r="CBH37" s="22"/>
      <c r="CBI37" s="22"/>
      <c r="CBJ37" s="22"/>
      <c r="CBK37" s="22"/>
      <c r="CBL37" s="22"/>
      <c r="CBM37" s="22"/>
      <c r="CBN37" s="22"/>
      <c r="CBO37" s="22"/>
      <c r="CBP37" s="22"/>
      <c r="CBQ37" s="22"/>
      <c r="CBR37" s="22"/>
      <c r="CBS37" s="22"/>
      <c r="CBT37" s="22"/>
      <c r="CBU37" s="22"/>
      <c r="CBV37" s="22"/>
      <c r="CBW37" s="22"/>
      <c r="CBX37" s="22"/>
      <c r="CBY37" s="22"/>
      <c r="CBZ37" s="22"/>
      <c r="CCA37" s="22"/>
      <c r="CCB37" s="22"/>
      <c r="CCC37" s="22"/>
      <c r="CCD37" s="22"/>
      <c r="CCE37" s="22"/>
      <c r="CCF37" s="22"/>
      <c r="CCG37" s="22"/>
      <c r="CCH37" s="22"/>
      <c r="CCI37" s="22"/>
      <c r="CCJ37" s="22"/>
      <c r="CCK37" s="22"/>
      <c r="CCL37" s="22"/>
      <c r="CCM37" s="22"/>
      <c r="CCN37" s="22"/>
      <c r="CCO37" s="22"/>
      <c r="CCP37" s="22"/>
      <c r="CCQ37" s="22"/>
      <c r="CCR37" s="22"/>
      <c r="CCS37" s="22"/>
      <c r="CCT37" s="22"/>
      <c r="CCU37" s="22"/>
      <c r="CCV37" s="22"/>
      <c r="CCW37" s="22"/>
      <c r="CCX37" s="22"/>
      <c r="CCY37" s="22"/>
      <c r="CCZ37" s="22"/>
      <c r="CDA37" s="22"/>
      <c r="CDB37" s="22"/>
      <c r="CDC37" s="22"/>
      <c r="CDD37" s="22"/>
      <c r="CDE37" s="22"/>
      <c r="CDF37" s="22"/>
      <c r="CDG37" s="22"/>
      <c r="CDH37" s="22"/>
      <c r="CDI37" s="22"/>
      <c r="CDJ37" s="22"/>
      <c r="CDK37" s="22"/>
      <c r="CDL37" s="22"/>
      <c r="CDM37" s="22"/>
      <c r="CDN37" s="22"/>
      <c r="CDO37" s="22"/>
      <c r="CDP37" s="22"/>
      <c r="CDQ37" s="22"/>
      <c r="CDR37" s="22"/>
      <c r="CDS37" s="22"/>
      <c r="CDT37" s="22"/>
      <c r="CDU37" s="22"/>
      <c r="CDV37" s="22"/>
      <c r="CDW37" s="22"/>
      <c r="CDX37" s="22"/>
      <c r="CDY37" s="22"/>
      <c r="CDZ37" s="22"/>
      <c r="CEA37" s="22"/>
      <c r="CEB37" s="22"/>
      <c r="CEC37" s="22"/>
      <c r="CED37" s="22"/>
      <c r="CEE37" s="22"/>
      <c r="CEF37" s="22"/>
      <c r="CEG37" s="22"/>
      <c r="CEH37" s="22"/>
      <c r="CEI37" s="22"/>
      <c r="CEJ37" s="22"/>
      <c r="CEK37" s="22"/>
      <c r="CEL37" s="22"/>
      <c r="CEM37" s="22"/>
      <c r="CEN37" s="22"/>
      <c r="CEO37" s="22"/>
      <c r="CEP37" s="22"/>
      <c r="CEQ37" s="22"/>
      <c r="CER37" s="22"/>
      <c r="CES37" s="22"/>
      <c r="CET37" s="22"/>
      <c r="CEU37" s="22"/>
      <c r="CEV37" s="22"/>
      <c r="CEW37" s="22"/>
      <c r="CEX37" s="22"/>
      <c r="CEY37" s="22"/>
      <c r="CEZ37" s="22"/>
      <c r="CFA37" s="22"/>
      <c r="CFB37" s="22"/>
      <c r="CFC37" s="22"/>
      <c r="CFD37" s="22"/>
      <c r="CFE37" s="22"/>
      <c r="CFF37" s="22"/>
      <c r="CFG37" s="22"/>
      <c r="CFH37" s="22"/>
      <c r="CFI37" s="22"/>
      <c r="CFJ37" s="22"/>
      <c r="CFK37" s="22"/>
      <c r="CFL37" s="22"/>
      <c r="CFM37" s="30"/>
      <c r="CFN37" s="22"/>
      <c r="CFO37" s="22"/>
      <c r="CFP37" s="22"/>
      <c r="CFQ37" s="22"/>
      <c r="CFR37" s="22"/>
      <c r="CFS37" s="22"/>
      <c r="CFT37" s="22"/>
      <c r="CFU37" s="22"/>
      <c r="CFV37" s="22"/>
      <c r="CFW37" s="22"/>
      <c r="CFX37" s="22"/>
      <c r="CFY37" s="22"/>
      <c r="CFZ37" s="22"/>
      <c r="CGA37" s="22"/>
      <c r="CGB37" s="22"/>
      <c r="CGC37" s="22"/>
      <c r="CGD37" s="22"/>
      <c r="CGE37" s="22"/>
      <c r="CGF37" s="22"/>
      <c r="CGG37" s="22"/>
      <c r="CGH37" s="22"/>
      <c r="CGI37" s="22"/>
      <c r="CGJ37" s="22"/>
      <c r="CGK37" s="22"/>
      <c r="CGL37" s="22"/>
      <c r="CGM37" s="22"/>
      <c r="CGN37" s="22"/>
      <c r="CGO37" s="22"/>
      <c r="CGP37" s="22"/>
      <c r="CGQ37" s="22"/>
      <c r="CGR37" s="22"/>
      <c r="CGS37" s="22"/>
      <c r="CGT37" s="22"/>
      <c r="CGU37" s="22"/>
      <c r="CGV37" s="22"/>
      <c r="CGW37" s="22"/>
      <c r="CGX37" s="22"/>
      <c r="CGY37" s="22"/>
      <c r="CGZ37" s="22"/>
      <c r="CHA37" s="22"/>
      <c r="CHB37" s="22"/>
      <c r="CHC37" s="22"/>
      <c r="CHD37" s="22"/>
      <c r="CHE37" s="22"/>
      <c r="CHF37" s="22"/>
      <c r="CHG37" s="22"/>
      <c r="CHH37" s="22"/>
      <c r="CHI37" s="22"/>
      <c r="CHJ37" s="22"/>
      <c r="CHK37" s="22"/>
      <c r="CHL37" s="22"/>
      <c r="CHM37" s="22"/>
      <c r="CHN37" s="22"/>
      <c r="CHO37" s="22"/>
      <c r="CHP37" s="22"/>
      <c r="CHQ37" s="22"/>
      <c r="CHR37" s="22"/>
      <c r="CHS37" s="22"/>
      <c r="CHT37" s="22"/>
      <c r="CHU37" s="22"/>
      <c r="CHV37" s="22"/>
      <c r="CHW37" s="22"/>
      <c r="CHX37" s="22"/>
      <c r="CHY37" s="22"/>
      <c r="CHZ37" s="22"/>
      <c r="CIA37" s="22"/>
      <c r="CIB37" s="22"/>
      <c r="CIC37" s="22"/>
      <c r="CID37" s="22"/>
      <c r="CIE37" s="22"/>
      <c r="CIF37" s="22"/>
      <c r="CIG37" s="22"/>
      <c r="CIH37" s="22"/>
      <c r="CII37" s="22"/>
      <c r="CIJ37" s="22"/>
      <c r="CIK37" s="22"/>
      <c r="CIL37" s="22"/>
      <c r="CIM37" s="22"/>
      <c r="CIN37" s="22"/>
      <c r="CIO37" s="22"/>
      <c r="CIP37" s="22"/>
      <c r="CIQ37" s="22"/>
      <c r="CIR37" s="22"/>
      <c r="CIS37" s="22"/>
      <c r="CIT37" s="22"/>
      <c r="CIU37" s="22"/>
      <c r="CIV37" s="22"/>
      <c r="CIW37" s="22"/>
      <c r="CIX37" s="22"/>
      <c r="CIY37" s="22"/>
      <c r="CIZ37" s="22"/>
      <c r="CJA37" s="22"/>
      <c r="CJB37" s="22"/>
      <c r="CJC37" s="22"/>
      <c r="CJD37" s="22"/>
      <c r="CJE37" s="22"/>
      <c r="CJF37" s="22"/>
      <c r="CJG37" s="22"/>
      <c r="CJH37" s="22"/>
      <c r="CJI37" s="22"/>
      <c r="CJJ37" s="22"/>
      <c r="CJK37" s="22"/>
      <c r="CJL37" s="22"/>
      <c r="CJM37" s="22"/>
      <c r="CJN37" s="22"/>
      <c r="CJO37" s="22"/>
      <c r="CJP37" s="22"/>
      <c r="CJQ37" s="22"/>
      <c r="CJR37" s="22"/>
      <c r="CJS37" s="22"/>
      <c r="CJT37" s="22"/>
      <c r="CJU37" s="22"/>
      <c r="CJV37" s="22"/>
      <c r="CJW37" s="22"/>
      <c r="CJX37" s="22"/>
      <c r="CJY37" s="22"/>
      <c r="CJZ37" s="22"/>
      <c r="CKA37" s="22"/>
      <c r="CKB37" s="22"/>
      <c r="CKC37" s="22"/>
      <c r="CKD37" s="22"/>
      <c r="CKE37" s="22"/>
      <c r="CKF37" s="22"/>
      <c r="CKG37" s="22"/>
      <c r="CKH37" s="22"/>
      <c r="CKI37" s="22"/>
      <c r="CKJ37" s="22"/>
      <c r="CKK37" s="22"/>
      <c r="CKL37" s="22"/>
      <c r="CKM37" s="22"/>
      <c r="CKN37" s="22"/>
      <c r="CKO37" s="22"/>
      <c r="CKP37" s="22"/>
      <c r="CKQ37" s="22"/>
      <c r="CKR37" s="22"/>
      <c r="CKS37" s="22"/>
      <c r="CKT37" s="22"/>
      <c r="CKU37" s="22"/>
      <c r="CKV37" s="22"/>
      <c r="CKW37" s="22"/>
      <c r="CKX37" s="22"/>
      <c r="CKY37" s="22"/>
      <c r="CKZ37" s="22"/>
      <c r="CLA37" s="22"/>
      <c r="CLB37" s="22"/>
      <c r="CLC37" s="22"/>
      <c r="CLD37" s="22"/>
      <c r="CLE37" s="22"/>
      <c r="CLF37" s="22"/>
      <c r="CLG37" s="22"/>
      <c r="CLH37" s="22"/>
      <c r="CLI37" s="22"/>
      <c r="CLJ37" s="22"/>
      <c r="CLK37" s="22"/>
      <c r="CLL37" s="22"/>
      <c r="CLM37" s="22"/>
      <c r="CLN37" s="22"/>
      <c r="CLO37" s="22"/>
      <c r="CLP37" s="22"/>
      <c r="CLQ37" s="22"/>
      <c r="CLR37" s="22"/>
      <c r="CLS37" s="22"/>
      <c r="CLT37" s="22"/>
      <c r="CLU37" s="22"/>
      <c r="CLV37" s="22"/>
      <c r="CLW37" s="22"/>
      <c r="CLX37" s="22"/>
      <c r="CLY37" s="22"/>
      <c r="CLZ37" s="22"/>
      <c r="CMA37" s="22"/>
      <c r="CMB37" s="22"/>
      <c r="CMC37" s="22"/>
      <c r="CMD37" s="22"/>
      <c r="CME37" s="22"/>
      <c r="CMF37" s="22"/>
      <c r="CMG37" s="22"/>
      <c r="CMH37" s="22"/>
      <c r="CMI37" s="22"/>
      <c r="CMJ37" s="22"/>
      <c r="CMK37" s="22"/>
      <c r="CML37" s="22"/>
      <c r="CMM37" s="22"/>
      <c r="CMN37" s="22"/>
      <c r="CMO37" s="22"/>
      <c r="CMP37" s="22"/>
      <c r="CMQ37" s="22"/>
      <c r="CMR37" s="22"/>
      <c r="CMS37" s="22"/>
      <c r="CMT37" s="22"/>
      <c r="CMU37" s="22"/>
      <c r="CMV37" s="22"/>
      <c r="CMW37" s="22"/>
      <c r="CMX37" s="22"/>
      <c r="CMY37" s="22"/>
      <c r="CMZ37" s="22"/>
      <c r="CNA37" s="22"/>
      <c r="CNB37" s="22"/>
      <c r="CNC37" s="22"/>
      <c r="CND37" s="22"/>
      <c r="CNE37" s="22"/>
      <c r="CNF37" s="22"/>
      <c r="CNG37" s="22"/>
      <c r="CNH37" s="22"/>
      <c r="CNI37" s="22"/>
      <c r="CNJ37" s="22"/>
      <c r="CNK37" s="22"/>
      <c r="CNL37" s="22"/>
      <c r="CNM37" s="22"/>
      <c r="CNN37" s="22"/>
      <c r="CNO37" s="22"/>
      <c r="CNP37" s="22"/>
      <c r="CNQ37" s="22"/>
      <c r="CNR37" s="22"/>
      <c r="CNS37" s="22"/>
      <c r="CNT37" s="22"/>
      <c r="CNU37" s="22"/>
      <c r="CNV37" s="22"/>
      <c r="CNW37" s="22"/>
      <c r="CNX37" s="22"/>
      <c r="CNY37" s="22"/>
      <c r="CNZ37" s="22"/>
      <c r="COA37" s="22"/>
      <c r="COB37" s="22"/>
      <c r="COC37" s="22"/>
      <c r="COD37" s="22"/>
      <c r="COE37" s="22"/>
      <c r="COF37" s="22"/>
      <c r="COG37" s="22"/>
      <c r="COH37" s="22"/>
      <c r="COI37" s="22"/>
      <c r="COJ37" s="22"/>
      <c r="COK37" s="22"/>
      <c r="COL37" s="22"/>
      <c r="COM37" s="22"/>
      <c r="CON37" s="22"/>
      <c r="COO37" s="22"/>
      <c r="COP37" s="22"/>
      <c r="COQ37" s="22"/>
      <c r="COR37" s="22"/>
      <c r="COS37" s="22"/>
      <c r="COT37" s="22"/>
      <c r="COU37" s="22"/>
      <c r="COV37" s="22"/>
      <c r="COW37" s="22"/>
      <c r="COX37" s="22"/>
      <c r="COY37" s="22"/>
      <c r="COZ37" s="22"/>
      <c r="CPA37" s="22"/>
      <c r="CPB37" s="22"/>
      <c r="CPC37" s="22"/>
      <c r="CPD37" s="22"/>
      <c r="CPE37" s="22"/>
      <c r="CPF37" s="22"/>
      <c r="CPG37" s="22"/>
      <c r="CPH37" s="22"/>
      <c r="CPI37" s="22"/>
      <c r="CPJ37" s="22"/>
      <c r="CPK37" s="22"/>
      <c r="CPL37" s="22"/>
      <c r="CPM37" s="22"/>
      <c r="CPN37" s="22"/>
      <c r="CPO37" s="22"/>
      <c r="CPP37" s="22"/>
      <c r="CPQ37" s="22"/>
      <c r="CPR37" s="22"/>
      <c r="CPS37" s="22"/>
      <c r="CPT37" s="22"/>
      <c r="CPU37" s="22"/>
      <c r="CPV37" s="22"/>
      <c r="CPW37" s="22"/>
      <c r="CPX37" s="22"/>
      <c r="CPY37" s="22"/>
      <c r="CPZ37" s="22"/>
      <c r="CQA37" s="22"/>
      <c r="CQB37" s="22"/>
      <c r="CQC37" s="22"/>
      <c r="CQD37" s="22"/>
      <c r="CQE37" s="22"/>
      <c r="CQF37" s="22"/>
      <c r="CQG37" s="22"/>
      <c r="CQH37" s="22"/>
      <c r="CQI37" s="22"/>
      <c r="CQJ37" s="22"/>
      <c r="CQK37" s="22"/>
      <c r="CQL37" s="22"/>
      <c r="CQM37" s="22"/>
      <c r="CQN37" s="22"/>
      <c r="CQO37" s="22"/>
      <c r="CQP37" s="22"/>
      <c r="CQQ37" s="22"/>
      <c r="CQR37" s="22"/>
      <c r="CQS37" s="22"/>
      <c r="CQT37" s="22"/>
      <c r="CQU37" s="22"/>
      <c r="CQV37" s="22"/>
      <c r="CQW37" s="22"/>
      <c r="CQX37" s="22"/>
      <c r="CQY37" s="22"/>
      <c r="CQZ37" s="22"/>
      <c r="CRA37" s="22"/>
      <c r="CRB37" s="22"/>
      <c r="CRC37" s="22"/>
      <c r="CRD37" s="22"/>
      <c r="CRE37" s="22"/>
      <c r="CRF37" s="22"/>
      <c r="CRG37" s="22"/>
      <c r="CRH37" s="22"/>
      <c r="CRI37" s="22"/>
      <c r="CRJ37" s="22"/>
      <c r="CRK37" s="22"/>
      <c r="CRL37" s="22"/>
      <c r="CRM37" s="22"/>
      <c r="CRN37" s="22"/>
      <c r="CRO37" s="22"/>
      <c r="CRP37" s="22"/>
      <c r="CRQ37" s="22"/>
      <c r="CRR37" s="22"/>
      <c r="CRS37" s="22"/>
      <c r="CRT37" s="22"/>
      <c r="CRU37" s="22"/>
      <c r="CRV37" s="22"/>
      <c r="CRW37" s="22"/>
      <c r="CRX37" s="22"/>
      <c r="CRY37" s="22"/>
      <c r="CRZ37" s="22"/>
      <c r="CSA37" s="22"/>
      <c r="CSB37" s="22"/>
      <c r="CSC37" s="22"/>
      <c r="CSD37" s="22"/>
      <c r="CSE37" s="22"/>
      <c r="CSF37" s="22"/>
      <c r="CSG37" s="22"/>
      <c r="CSH37" s="22"/>
      <c r="CSI37" s="22"/>
      <c r="CSJ37" s="22"/>
      <c r="CSK37" s="22"/>
      <c r="CSL37" s="22"/>
      <c r="CSM37" s="22"/>
      <c r="CSN37" s="22"/>
      <c r="CSO37" s="22"/>
      <c r="CSP37" s="22"/>
      <c r="CSQ37" s="22"/>
      <c r="CSR37" s="22"/>
      <c r="CSS37" s="22"/>
      <c r="CST37" s="22"/>
      <c r="CSU37" s="22"/>
      <c r="CSV37" s="22"/>
      <c r="CSW37" s="22"/>
      <c r="CSX37" s="22"/>
      <c r="CSY37" s="22"/>
      <c r="CSZ37" s="22"/>
      <c r="CTA37" s="22"/>
      <c r="CTB37" s="22"/>
      <c r="CTC37" s="22"/>
      <c r="CTD37" s="22"/>
      <c r="CTE37" s="22"/>
      <c r="CTF37" s="22"/>
      <c r="CTG37" s="22"/>
      <c r="CTH37" s="22"/>
      <c r="CTI37" s="22"/>
      <c r="CTJ37" s="22"/>
      <c r="CTK37" s="22"/>
      <c r="CTL37" s="22"/>
      <c r="CTM37" s="22"/>
      <c r="CTN37" s="22"/>
      <c r="CTO37" s="30"/>
      <c r="CTP37" s="22"/>
      <c r="CTQ37" s="22"/>
      <c r="CTR37" s="22"/>
      <c r="CTS37" s="22"/>
      <c r="CTT37" s="22"/>
      <c r="CTU37" s="22"/>
      <c r="CTV37" s="22"/>
      <c r="CTW37" s="22"/>
      <c r="CTX37" s="22"/>
      <c r="CTY37" s="22"/>
      <c r="CTZ37" s="22"/>
      <c r="CUA37" s="22"/>
      <c r="CUB37" s="22"/>
      <c r="CUC37" s="22"/>
      <c r="CUD37" s="22"/>
      <c r="CUE37" s="22"/>
      <c r="CUF37" s="22"/>
      <c r="CUG37" s="22"/>
      <c r="CUH37" s="22"/>
      <c r="CUI37" s="22"/>
      <c r="CUJ37" s="22"/>
      <c r="CUK37" s="22"/>
      <c r="CUL37" s="22"/>
      <c r="CUM37" s="22"/>
      <c r="CUN37" s="22"/>
      <c r="CUO37" s="22"/>
      <c r="CUP37" s="22"/>
      <c r="CUQ37" s="22"/>
      <c r="CUR37" s="22"/>
      <c r="CUS37" s="22"/>
      <c r="CUT37" s="22"/>
      <c r="CUU37" s="22"/>
      <c r="CUV37" s="22"/>
      <c r="CUW37" s="22"/>
      <c r="CUX37" s="22"/>
      <c r="CUY37" s="22"/>
      <c r="CUZ37" s="22"/>
      <c r="CVA37" s="22"/>
      <c r="CVB37" s="22"/>
      <c r="CVC37" s="22"/>
      <c r="CVD37" s="22"/>
      <c r="CVE37" s="22"/>
      <c r="CVF37" s="22"/>
      <c r="CVG37" s="22"/>
      <c r="CVH37" s="22"/>
      <c r="CVI37" s="22"/>
      <c r="CVJ37" s="22"/>
      <c r="CVK37" s="22"/>
      <c r="CVL37" s="22"/>
      <c r="CVM37" s="22"/>
      <c r="CVN37" s="22"/>
      <c r="CVO37" s="22"/>
      <c r="CVP37" s="22"/>
      <c r="CVQ37" s="22"/>
      <c r="CVR37" s="22"/>
      <c r="CVS37" s="22"/>
      <c r="CVT37" s="22"/>
      <c r="CVU37" s="22"/>
      <c r="CVV37" s="22"/>
      <c r="CVW37" s="22"/>
      <c r="CVX37" s="22"/>
      <c r="CVY37" s="22"/>
      <c r="CVZ37" s="22"/>
      <c r="CWA37" s="22"/>
      <c r="CWB37" s="22"/>
      <c r="CWC37" s="22"/>
      <c r="CWD37" s="22"/>
      <c r="CWE37" s="22"/>
      <c r="CWF37" s="22"/>
      <c r="CWG37" s="22"/>
      <c r="CWH37" s="22"/>
      <c r="CWI37" s="22"/>
      <c r="CWJ37" s="22"/>
      <c r="CWK37" s="22"/>
      <c r="CWL37" s="22"/>
      <c r="CWM37" s="22"/>
      <c r="CWN37" s="22"/>
      <c r="CWO37" s="22"/>
      <c r="CWP37" s="22"/>
      <c r="CWQ37" s="22"/>
      <c r="CWR37" s="22"/>
      <c r="CWS37" s="22"/>
      <c r="CWT37" s="22"/>
      <c r="CWU37" s="22"/>
      <c r="CWV37" s="22"/>
      <c r="CWW37" s="22"/>
      <c r="CWX37" s="22"/>
      <c r="CWY37" s="22"/>
      <c r="CWZ37" s="22"/>
      <c r="CXA37" s="22"/>
      <c r="CXB37" s="22"/>
      <c r="CXC37" s="22"/>
      <c r="CXD37" s="22"/>
      <c r="CXE37" s="22"/>
      <c r="CXF37" s="22"/>
      <c r="CXG37" s="22"/>
      <c r="CXH37" s="22"/>
      <c r="CXI37" s="22"/>
      <c r="CXJ37" s="22"/>
      <c r="CXK37" s="22"/>
      <c r="CXL37" s="22"/>
      <c r="CXM37" s="22"/>
      <c r="CXN37" s="22"/>
      <c r="CXO37" s="22"/>
      <c r="CXP37" s="22"/>
      <c r="CXQ37" s="22"/>
      <c r="CXR37" s="22"/>
      <c r="CXS37" s="22"/>
      <c r="CXT37" s="22"/>
      <c r="CXU37" s="22"/>
      <c r="CXV37" s="22"/>
      <c r="CXW37" s="22"/>
      <c r="CXX37" s="22"/>
      <c r="CXY37" s="22"/>
      <c r="CXZ37" s="22"/>
      <c r="CYA37" s="22"/>
      <c r="CYB37" s="22"/>
      <c r="CYC37" s="22"/>
      <c r="CYD37" s="22"/>
      <c r="CYE37" s="22"/>
      <c r="CYF37" s="22"/>
      <c r="CYG37" s="22"/>
      <c r="CYH37" s="22"/>
      <c r="CYI37" s="22"/>
      <c r="CYJ37" s="22"/>
      <c r="CYK37" s="22"/>
      <c r="CYL37" s="22"/>
      <c r="CYM37" s="22"/>
      <c r="CYN37" s="22"/>
      <c r="CYO37" s="22"/>
      <c r="CYP37" s="22"/>
      <c r="CYQ37" s="22"/>
      <c r="CYR37" s="22"/>
      <c r="CYS37" s="22"/>
      <c r="CYT37" s="22"/>
      <c r="CYU37" s="22"/>
      <c r="CYV37" s="22"/>
      <c r="CYW37" s="22"/>
      <c r="CYX37" s="22"/>
      <c r="CYY37" s="22"/>
      <c r="CYZ37" s="22"/>
      <c r="CZA37" s="22"/>
      <c r="CZB37" s="22"/>
      <c r="CZC37" s="22"/>
      <c r="CZD37" s="22"/>
      <c r="CZE37" s="22"/>
      <c r="CZF37" s="22"/>
      <c r="CZG37" s="22"/>
      <c r="CZH37" s="22"/>
      <c r="CZI37" s="22"/>
      <c r="CZJ37" s="22"/>
      <c r="CZK37" s="22"/>
      <c r="CZL37" s="22"/>
      <c r="CZM37" s="22"/>
      <c r="CZN37" s="22"/>
      <c r="CZO37" s="22"/>
      <c r="CZP37" s="22"/>
      <c r="CZQ37" s="22"/>
      <c r="CZR37" s="22"/>
      <c r="CZS37" s="22"/>
      <c r="CZT37" s="22"/>
      <c r="CZU37" s="22"/>
      <c r="CZV37" s="22"/>
      <c r="CZW37" s="22"/>
      <c r="CZX37" s="22"/>
      <c r="CZY37" s="22"/>
      <c r="CZZ37" s="22"/>
      <c r="DAA37" s="22"/>
      <c r="DAB37" s="22"/>
      <c r="DAC37" s="22"/>
      <c r="DAD37" s="22"/>
      <c r="DAE37" s="22"/>
      <c r="DAF37" s="22"/>
      <c r="DAG37" s="22"/>
      <c r="DAH37" s="22"/>
      <c r="DAI37" s="22"/>
      <c r="DAJ37" s="22"/>
      <c r="DAK37" s="22"/>
      <c r="DAL37" s="22"/>
      <c r="DAM37" s="22"/>
      <c r="DAN37" s="22"/>
      <c r="DAO37" s="22"/>
      <c r="DAP37" s="22"/>
      <c r="DAQ37" s="22"/>
      <c r="DAR37" s="22"/>
      <c r="DAS37" s="22"/>
      <c r="DAT37" s="22"/>
      <c r="DAU37" s="22"/>
      <c r="DAV37" s="22"/>
      <c r="DAW37" s="22"/>
      <c r="DAX37" s="22"/>
      <c r="DAY37" s="22"/>
      <c r="DAZ37" s="22"/>
      <c r="DBA37" s="22"/>
      <c r="DBB37" s="22"/>
      <c r="DBC37" s="22"/>
      <c r="DBD37" s="22"/>
      <c r="DBE37" s="22"/>
      <c r="DBF37" s="22"/>
      <c r="DBG37" s="22"/>
      <c r="DBH37" s="22"/>
      <c r="DBI37" s="22"/>
      <c r="DBJ37" s="22"/>
      <c r="DBK37" s="22"/>
      <c r="DBL37" s="22"/>
      <c r="DBM37" s="22"/>
      <c r="DBN37" s="22"/>
      <c r="DBO37" s="22"/>
      <c r="DBP37" s="22"/>
      <c r="DBQ37" s="22"/>
      <c r="DBR37" s="22"/>
      <c r="DBS37" s="22"/>
      <c r="DBT37" s="22"/>
      <c r="DBU37" s="22"/>
      <c r="DBV37" s="22"/>
      <c r="DBW37" s="22"/>
      <c r="DBX37" s="22"/>
      <c r="DBY37" s="22"/>
      <c r="DBZ37" s="22"/>
      <c r="DCA37" s="22"/>
      <c r="DCB37" s="22"/>
      <c r="DCC37" s="22"/>
      <c r="DCD37" s="22"/>
      <c r="DCE37" s="22"/>
      <c r="DCF37" s="22"/>
      <c r="DCG37" s="22"/>
      <c r="DCH37" s="22"/>
      <c r="DCI37" s="22"/>
      <c r="DCJ37" s="22"/>
      <c r="DCK37" s="22"/>
      <c r="DCL37" s="22"/>
      <c r="DCM37" s="22"/>
      <c r="DCN37" s="22"/>
      <c r="DCO37" s="22"/>
      <c r="DCP37" s="22"/>
      <c r="DCQ37" s="22"/>
      <c r="DCR37" s="22"/>
      <c r="DCS37" s="22"/>
      <c r="DCT37" s="22"/>
      <c r="DCU37" s="22"/>
      <c r="DCV37" s="22"/>
      <c r="DCW37" s="22"/>
      <c r="DCX37" s="22"/>
      <c r="DCY37" s="22"/>
      <c r="DCZ37" s="22"/>
      <c r="DDA37" s="22"/>
      <c r="DDB37" s="22"/>
      <c r="DDC37" s="22"/>
      <c r="DDD37" s="22"/>
      <c r="DDE37" s="22"/>
      <c r="DDF37" s="22"/>
      <c r="DDG37" s="22"/>
      <c r="DDH37" s="22"/>
      <c r="DDI37" s="22"/>
      <c r="DDJ37" s="22"/>
      <c r="DDK37" s="22"/>
      <c r="DDL37" s="22"/>
      <c r="DDM37" s="22"/>
      <c r="DDN37" s="22"/>
      <c r="DDO37" s="22"/>
      <c r="DDP37" s="22"/>
      <c r="DDQ37" s="22"/>
      <c r="DDR37" s="22"/>
      <c r="DDS37" s="22"/>
      <c r="DDT37" s="22"/>
      <c r="DDU37" s="22"/>
      <c r="DDV37" s="22"/>
      <c r="DDW37" s="22"/>
      <c r="DDX37" s="22"/>
      <c r="DDY37" s="22"/>
      <c r="DDZ37" s="22"/>
      <c r="DEA37" s="22"/>
      <c r="DEB37" s="22"/>
      <c r="DEC37" s="22"/>
      <c r="DED37" s="22"/>
      <c r="DEE37" s="22"/>
      <c r="DEF37" s="22"/>
      <c r="DEG37" s="22"/>
      <c r="DEH37" s="22"/>
      <c r="DEI37" s="22"/>
      <c r="DEJ37" s="22"/>
      <c r="DEK37" s="22"/>
      <c r="DEL37" s="22"/>
      <c r="DEM37" s="22"/>
      <c r="DEN37" s="22"/>
      <c r="DEO37" s="22"/>
      <c r="DEP37" s="22"/>
      <c r="DEQ37" s="22"/>
      <c r="DER37" s="22"/>
      <c r="DES37" s="22"/>
      <c r="DET37" s="22"/>
      <c r="DEU37" s="22"/>
      <c r="DEV37" s="22"/>
      <c r="DEW37" s="22"/>
      <c r="DEX37" s="22"/>
      <c r="DEY37" s="22"/>
      <c r="DEZ37" s="22"/>
      <c r="DFA37" s="22"/>
      <c r="DFB37" s="22"/>
      <c r="DFC37" s="22"/>
      <c r="DFD37" s="22"/>
      <c r="DFE37" s="22"/>
      <c r="DFF37" s="22"/>
      <c r="DFG37" s="22"/>
      <c r="DFH37" s="22"/>
      <c r="DFI37" s="22"/>
      <c r="DFJ37" s="22"/>
      <c r="DFK37" s="22"/>
      <c r="DFL37" s="22"/>
      <c r="DFM37" s="22"/>
      <c r="DFN37" s="22"/>
      <c r="DFO37" s="22"/>
      <c r="DFP37" s="22"/>
      <c r="DFQ37" s="22"/>
      <c r="DFR37" s="22"/>
      <c r="DFS37" s="22"/>
      <c r="DFT37" s="22"/>
      <c r="DFU37" s="22"/>
      <c r="DFV37" s="22"/>
      <c r="DFW37" s="22"/>
      <c r="DFX37" s="22"/>
      <c r="DFY37" s="22"/>
      <c r="DFZ37" s="22"/>
      <c r="DGA37" s="22"/>
      <c r="DGB37" s="22"/>
      <c r="DGC37" s="22"/>
      <c r="DGD37" s="22"/>
      <c r="DGE37" s="22"/>
      <c r="DGF37" s="22"/>
      <c r="DGG37" s="22"/>
      <c r="DGH37" s="22"/>
      <c r="DGI37" s="22"/>
      <c r="DGJ37" s="22"/>
      <c r="DGK37" s="22"/>
      <c r="DGL37" s="22"/>
      <c r="DGM37" s="22"/>
      <c r="DGN37" s="22"/>
      <c r="DGO37" s="22"/>
      <c r="DGP37" s="22"/>
      <c r="DGQ37" s="22"/>
      <c r="DGR37" s="22"/>
      <c r="DGS37" s="22"/>
      <c r="DGT37" s="22"/>
      <c r="DGU37" s="22"/>
      <c r="DGV37" s="22"/>
      <c r="DGW37" s="22"/>
      <c r="DGX37" s="22"/>
      <c r="DGY37" s="22"/>
      <c r="DGZ37" s="22"/>
      <c r="DHA37" s="22"/>
      <c r="DHB37" s="22"/>
      <c r="DHC37" s="22"/>
      <c r="DHD37" s="22"/>
      <c r="DHE37" s="22"/>
      <c r="DHF37" s="22"/>
      <c r="DHG37" s="22"/>
      <c r="DHH37" s="22"/>
      <c r="DHI37" s="22"/>
      <c r="DHJ37" s="22"/>
      <c r="DHK37" s="22"/>
      <c r="DHL37" s="22"/>
      <c r="DHM37" s="22"/>
      <c r="DHN37" s="22"/>
      <c r="DHO37" s="22"/>
      <c r="DHP37" s="22"/>
      <c r="DHQ37" s="30"/>
      <c r="DHR37" s="22"/>
      <c r="DHS37" s="22"/>
      <c r="DHT37" s="22"/>
      <c r="DHU37" s="22"/>
      <c r="DHV37" s="22"/>
      <c r="DHW37" s="22"/>
      <c r="DHX37" s="22"/>
      <c r="DHY37" s="22"/>
      <c r="DHZ37" s="22"/>
      <c r="DIA37" s="22"/>
      <c r="DIB37" s="22"/>
      <c r="DIC37" s="22"/>
      <c r="DID37" s="22"/>
      <c r="DIE37" s="22"/>
      <c r="DIF37" s="22"/>
      <c r="DIG37" s="22"/>
      <c r="DIH37" s="22"/>
      <c r="DII37" s="22"/>
      <c r="DIJ37" s="22"/>
      <c r="DIK37" s="22"/>
      <c r="DIL37" s="22"/>
      <c r="DIM37" s="22"/>
      <c r="DIN37" s="22"/>
      <c r="DIO37" s="22"/>
      <c r="DIP37" s="22"/>
      <c r="DIQ37" s="22"/>
      <c r="DIR37" s="22"/>
      <c r="DIS37" s="22"/>
      <c r="DIT37" s="22"/>
      <c r="DIU37" s="22"/>
      <c r="DIV37" s="22"/>
      <c r="DIW37" s="22"/>
      <c r="DIX37" s="22"/>
      <c r="DIY37" s="22"/>
      <c r="DIZ37" s="22"/>
      <c r="DJA37" s="22"/>
      <c r="DJB37" s="22"/>
      <c r="DJC37" s="22"/>
      <c r="DJD37" s="22"/>
      <c r="DJE37" s="22"/>
      <c r="DJF37" s="22"/>
      <c r="DJG37" s="22"/>
      <c r="DJH37" s="22"/>
      <c r="DJI37" s="22"/>
      <c r="DJJ37" s="22"/>
      <c r="DJK37" s="22"/>
      <c r="DJL37" s="22"/>
      <c r="DJM37" s="22"/>
      <c r="DJN37" s="22"/>
      <c r="DJO37" s="22"/>
      <c r="DJP37" s="22"/>
      <c r="DJQ37" s="22"/>
      <c r="DJR37" s="22"/>
      <c r="DJS37" s="22"/>
      <c r="DJT37" s="22"/>
      <c r="DJU37" s="22"/>
      <c r="DJV37" s="22"/>
      <c r="DJW37" s="22"/>
      <c r="DJX37" s="22"/>
      <c r="DJY37" s="22"/>
      <c r="DJZ37" s="22"/>
      <c r="DKA37" s="22"/>
      <c r="DKB37" s="22"/>
      <c r="DKC37" s="22"/>
      <c r="DKD37" s="22"/>
      <c r="DKE37" s="22"/>
      <c r="DKF37" s="22"/>
      <c r="DKG37" s="22"/>
      <c r="DKH37" s="22"/>
      <c r="DKI37" s="22"/>
      <c r="DKJ37" s="22"/>
      <c r="DKK37" s="22"/>
      <c r="DKL37" s="22"/>
      <c r="DKM37" s="22"/>
      <c r="DKN37" s="22"/>
      <c r="DKO37" s="22"/>
      <c r="DKP37" s="22"/>
      <c r="DKQ37" s="22"/>
      <c r="DKR37" s="22"/>
      <c r="DKS37" s="22"/>
      <c r="DKT37" s="22"/>
      <c r="DKU37" s="22"/>
      <c r="DKV37" s="22"/>
      <c r="DKW37" s="22"/>
      <c r="DKX37" s="22"/>
      <c r="DKY37" s="22"/>
      <c r="DKZ37" s="22"/>
      <c r="DLA37" s="22"/>
      <c r="DLB37" s="22"/>
      <c r="DLC37" s="22"/>
      <c r="DLD37" s="22"/>
      <c r="DLE37" s="22"/>
      <c r="DLF37" s="22"/>
      <c r="DLG37" s="22"/>
      <c r="DLH37" s="22"/>
      <c r="DLI37" s="22"/>
      <c r="DLJ37" s="22"/>
      <c r="DLK37" s="22"/>
      <c r="DLL37" s="22"/>
      <c r="DLM37" s="22"/>
      <c r="DLN37" s="22"/>
      <c r="DLO37" s="22"/>
      <c r="DLP37" s="22"/>
      <c r="DLQ37" s="22"/>
      <c r="DLR37" s="22"/>
      <c r="DLS37" s="22"/>
      <c r="DLT37" s="22"/>
      <c r="DLU37" s="22"/>
      <c r="DLV37" s="22"/>
      <c r="DLW37" s="22"/>
      <c r="DLX37" s="22"/>
      <c r="DLY37" s="22"/>
      <c r="DLZ37" s="22"/>
      <c r="DMA37" s="22"/>
      <c r="DMB37" s="22"/>
      <c r="DMC37" s="22"/>
      <c r="DMD37" s="22"/>
      <c r="DME37" s="22"/>
      <c r="DMF37" s="22"/>
      <c r="DMG37" s="22"/>
      <c r="DMH37" s="22"/>
      <c r="DMI37" s="22"/>
      <c r="DMJ37" s="22"/>
      <c r="DMK37" s="22"/>
      <c r="DML37" s="22"/>
      <c r="DMM37" s="22"/>
      <c r="DMN37" s="22"/>
      <c r="DMO37" s="22"/>
      <c r="DMP37" s="22"/>
      <c r="DMQ37" s="22"/>
      <c r="DMR37" s="22"/>
      <c r="DMS37" s="22"/>
      <c r="DMT37" s="22"/>
      <c r="DMU37" s="22"/>
      <c r="DMV37" s="22"/>
      <c r="DMW37" s="22"/>
      <c r="DMX37" s="22"/>
      <c r="DMY37" s="22"/>
      <c r="DMZ37" s="22"/>
      <c r="DNA37" s="22"/>
      <c r="DNB37" s="22"/>
      <c r="DNC37" s="22"/>
      <c r="DND37" s="22"/>
      <c r="DNE37" s="22"/>
      <c r="DNF37" s="22"/>
      <c r="DNG37" s="22"/>
      <c r="DNH37" s="22"/>
      <c r="DNI37" s="22"/>
      <c r="DNJ37" s="22"/>
      <c r="DNK37" s="22"/>
      <c r="DNL37" s="22"/>
      <c r="DNM37" s="22"/>
      <c r="DNN37" s="22"/>
      <c r="DNO37" s="22"/>
      <c r="DNP37" s="22"/>
      <c r="DNQ37" s="22"/>
      <c r="DNR37" s="22"/>
      <c r="DNS37" s="22"/>
      <c r="DNT37" s="22"/>
      <c r="DNU37" s="22"/>
      <c r="DNV37" s="22"/>
      <c r="DNW37" s="22"/>
      <c r="DNX37" s="22"/>
      <c r="DNY37" s="22"/>
      <c r="DNZ37" s="22"/>
      <c r="DOA37" s="22"/>
      <c r="DOB37" s="22"/>
      <c r="DOC37" s="22"/>
      <c r="DOD37" s="22"/>
      <c r="DOE37" s="22"/>
      <c r="DOF37" s="22"/>
      <c r="DOG37" s="22"/>
      <c r="DOH37" s="22"/>
      <c r="DOI37" s="22"/>
      <c r="DOJ37" s="22"/>
      <c r="DOK37" s="22"/>
      <c r="DOL37" s="22"/>
      <c r="DOM37" s="22"/>
      <c r="DON37" s="22"/>
      <c r="DOO37" s="22"/>
      <c r="DOP37" s="22"/>
      <c r="DOQ37" s="22"/>
      <c r="DOR37" s="22"/>
      <c r="DOS37" s="22"/>
      <c r="DOT37" s="22"/>
      <c r="DOU37" s="22"/>
      <c r="DOV37" s="22"/>
      <c r="DOW37" s="22"/>
      <c r="DOX37" s="22"/>
      <c r="DOY37" s="22"/>
      <c r="DOZ37" s="22"/>
      <c r="DPA37" s="22"/>
      <c r="DPB37" s="22"/>
      <c r="DPC37" s="22"/>
      <c r="DPD37" s="22"/>
      <c r="DPE37" s="22"/>
      <c r="DPF37" s="22"/>
      <c r="DPG37" s="22"/>
      <c r="DPH37" s="22"/>
      <c r="DPI37" s="22"/>
      <c r="DPJ37" s="22"/>
      <c r="DPK37" s="22"/>
      <c r="DPL37" s="22"/>
      <c r="DPM37" s="22"/>
      <c r="DPN37" s="22"/>
      <c r="DPO37" s="22"/>
      <c r="DPP37" s="22"/>
      <c r="DPQ37" s="22"/>
      <c r="DPR37" s="22"/>
      <c r="DPS37" s="22"/>
      <c r="DPT37" s="22"/>
      <c r="DPU37" s="22"/>
      <c r="DPV37" s="22"/>
      <c r="DPW37" s="22"/>
      <c r="DPX37" s="22"/>
      <c r="DPY37" s="22"/>
      <c r="DPZ37" s="22"/>
      <c r="DQA37" s="22"/>
      <c r="DQB37" s="22"/>
      <c r="DQC37" s="22"/>
      <c r="DQD37" s="22"/>
      <c r="DQE37" s="22"/>
      <c r="DQF37" s="22"/>
      <c r="DQG37" s="22"/>
      <c r="DQH37" s="22"/>
      <c r="DQI37" s="22"/>
      <c r="DQJ37" s="22"/>
      <c r="DQK37" s="22"/>
      <c r="DQL37" s="22"/>
      <c r="DQM37" s="22"/>
      <c r="DQN37" s="22"/>
      <c r="DQO37" s="22"/>
      <c r="DQP37" s="22"/>
      <c r="DQQ37" s="22"/>
      <c r="DQR37" s="22"/>
      <c r="DQS37" s="22"/>
      <c r="DQT37" s="22"/>
      <c r="DQU37" s="22"/>
      <c r="DQV37" s="22"/>
      <c r="DQW37" s="22"/>
      <c r="DQX37" s="22"/>
      <c r="DQY37" s="22"/>
      <c r="DQZ37" s="22"/>
      <c r="DRA37" s="22"/>
      <c r="DRB37" s="22"/>
      <c r="DRC37" s="22"/>
      <c r="DRD37" s="22"/>
      <c r="DRE37" s="22"/>
      <c r="DRF37" s="22"/>
      <c r="DRG37" s="22"/>
      <c r="DRH37" s="22"/>
      <c r="DRI37" s="22"/>
      <c r="DRJ37" s="22"/>
      <c r="DRK37" s="22"/>
      <c r="DRL37" s="22"/>
      <c r="DRM37" s="22"/>
      <c r="DRN37" s="22"/>
      <c r="DRO37" s="22"/>
      <c r="DRP37" s="22"/>
      <c r="DRQ37" s="22"/>
      <c r="DRR37" s="22"/>
      <c r="DRS37" s="22"/>
      <c r="DRT37" s="22"/>
      <c r="DRU37" s="22"/>
      <c r="DRV37" s="22"/>
      <c r="DRW37" s="22"/>
      <c r="DRX37" s="22"/>
      <c r="DRY37" s="22"/>
      <c r="DRZ37" s="22"/>
      <c r="DSA37" s="22"/>
      <c r="DSB37" s="22"/>
      <c r="DSC37" s="22"/>
      <c r="DSD37" s="22"/>
      <c r="DSE37" s="22"/>
      <c r="DSF37" s="22"/>
      <c r="DSG37" s="22"/>
      <c r="DSH37" s="22"/>
      <c r="DSI37" s="22"/>
      <c r="DSJ37" s="22"/>
      <c r="DSK37" s="22"/>
      <c r="DSL37" s="22"/>
      <c r="DSM37" s="22"/>
      <c r="DSN37" s="22"/>
      <c r="DSO37" s="22"/>
      <c r="DSP37" s="22"/>
      <c r="DSQ37" s="22"/>
      <c r="DSR37" s="22"/>
      <c r="DSS37" s="22"/>
      <c r="DST37" s="22"/>
      <c r="DSU37" s="22"/>
      <c r="DSV37" s="22"/>
      <c r="DSW37" s="22"/>
      <c r="DSX37" s="22"/>
      <c r="DSY37" s="22"/>
      <c r="DSZ37" s="22"/>
      <c r="DTA37" s="22"/>
      <c r="DTB37" s="22"/>
      <c r="DTC37" s="22"/>
      <c r="DTD37" s="22"/>
      <c r="DTE37" s="22"/>
      <c r="DTF37" s="22"/>
      <c r="DTG37" s="22"/>
      <c r="DTH37" s="22"/>
      <c r="DTI37" s="22"/>
      <c r="DTJ37" s="22"/>
      <c r="DTK37" s="22"/>
      <c r="DTL37" s="22"/>
      <c r="DTM37" s="22"/>
      <c r="DTN37" s="22"/>
      <c r="DTO37" s="22"/>
      <c r="DTP37" s="22"/>
      <c r="DTQ37" s="22"/>
      <c r="DTR37" s="22"/>
      <c r="DTS37" s="22"/>
      <c r="DTT37" s="22"/>
      <c r="DTU37" s="22"/>
      <c r="DTV37" s="22"/>
      <c r="DTW37" s="22"/>
      <c r="DTX37" s="22"/>
      <c r="DTY37" s="22"/>
      <c r="DTZ37" s="22"/>
      <c r="DUA37" s="22"/>
      <c r="DUB37" s="22"/>
      <c r="DUC37" s="22"/>
      <c r="DUD37" s="22"/>
      <c r="DUE37" s="22"/>
      <c r="DUF37" s="22"/>
      <c r="DUG37" s="22"/>
      <c r="DUH37" s="22"/>
      <c r="DUI37" s="22"/>
      <c r="DUJ37" s="22"/>
      <c r="DUK37" s="22"/>
      <c r="DUL37" s="22"/>
      <c r="DUM37" s="22"/>
      <c r="DUN37" s="22"/>
      <c r="DUO37" s="22"/>
      <c r="DUP37" s="22"/>
      <c r="DUQ37" s="22"/>
      <c r="DUR37" s="22"/>
      <c r="DUS37" s="22"/>
      <c r="DUT37" s="22"/>
      <c r="DUU37" s="22"/>
      <c r="DUV37" s="22"/>
      <c r="DUW37" s="22"/>
      <c r="DUX37" s="22"/>
      <c r="DUY37" s="22"/>
      <c r="DUZ37" s="22"/>
      <c r="DVA37" s="22"/>
      <c r="DVB37" s="22"/>
      <c r="DVC37" s="22"/>
      <c r="DVD37" s="22"/>
      <c r="DVE37" s="22"/>
      <c r="DVF37" s="22"/>
      <c r="DVG37" s="22"/>
      <c r="DVH37" s="22"/>
      <c r="DVI37" s="22"/>
      <c r="DVJ37" s="22"/>
      <c r="DVK37" s="22"/>
      <c r="DVL37" s="22"/>
      <c r="DVM37" s="22"/>
      <c r="DVN37" s="22"/>
      <c r="DVO37" s="22"/>
      <c r="DVP37" s="22"/>
      <c r="DVQ37" s="22"/>
      <c r="DVR37" s="22"/>
      <c r="DVS37" s="30"/>
      <c r="DVT37" s="22"/>
      <c r="DVU37" s="22"/>
      <c r="DVV37" s="22"/>
      <c r="DVW37" s="22"/>
      <c r="DVX37" s="22"/>
      <c r="DVY37" s="22"/>
      <c r="DVZ37" s="22"/>
      <c r="DWA37" s="22"/>
      <c r="DWB37" s="22"/>
      <c r="DWC37" s="22"/>
      <c r="DWD37" s="22"/>
      <c r="DWE37" s="22"/>
      <c r="DWF37" s="22"/>
      <c r="DWG37" s="22"/>
      <c r="DWH37" s="22"/>
      <c r="DWI37" s="22"/>
      <c r="DWJ37" s="22"/>
      <c r="DWK37" s="22"/>
      <c r="DWL37" s="22"/>
      <c r="DWM37" s="22"/>
      <c r="DWN37" s="22"/>
      <c r="DWO37" s="22"/>
      <c r="DWP37" s="22"/>
      <c r="DWQ37" s="22"/>
      <c r="DWR37" s="22"/>
      <c r="DWS37" s="22"/>
      <c r="DWT37" s="22"/>
      <c r="DWU37" s="22"/>
      <c r="DWV37" s="22"/>
      <c r="DWW37" s="22"/>
      <c r="DWX37" s="22"/>
      <c r="DWY37" s="22"/>
      <c r="DWZ37" s="22"/>
      <c r="DXA37" s="22"/>
      <c r="DXB37" s="22"/>
      <c r="DXC37" s="22"/>
      <c r="DXD37" s="22"/>
      <c r="DXE37" s="22"/>
      <c r="DXF37" s="22"/>
      <c r="DXG37" s="22"/>
      <c r="DXH37" s="22"/>
      <c r="DXI37" s="22"/>
      <c r="DXJ37" s="22"/>
      <c r="DXK37" s="22"/>
      <c r="DXL37" s="22"/>
      <c r="DXM37" s="22"/>
      <c r="DXN37" s="22"/>
      <c r="DXO37" s="22"/>
      <c r="DXP37" s="22"/>
      <c r="DXQ37" s="22"/>
      <c r="DXR37" s="22"/>
      <c r="DXS37" s="22"/>
      <c r="DXT37" s="22"/>
      <c r="DXU37" s="22"/>
      <c r="DXV37" s="22"/>
      <c r="DXW37" s="22"/>
      <c r="DXX37" s="22"/>
      <c r="DXY37" s="22"/>
      <c r="DXZ37" s="22"/>
      <c r="DYA37" s="22"/>
      <c r="DYB37" s="22"/>
      <c r="DYC37" s="22"/>
      <c r="DYD37" s="22"/>
      <c r="DYE37" s="22"/>
      <c r="DYF37" s="22"/>
      <c r="DYG37" s="22"/>
      <c r="DYH37" s="22"/>
      <c r="DYI37" s="22"/>
      <c r="DYJ37" s="22"/>
      <c r="DYK37" s="22"/>
      <c r="DYL37" s="22"/>
      <c r="DYM37" s="22"/>
      <c r="DYN37" s="22"/>
      <c r="DYO37" s="22"/>
      <c r="DYP37" s="22"/>
      <c r="DYQ37" s="22"/>
      <c r="DYR37" s="22"/>
      <c r="DYS37" s="22"/>
      <c r="DYT37" s="22"/>
      <c r="DYU37" s="22"/>
      <c r="DYV37" s="22"/>
      <c r="DYW37" s="22"/>
      <c r="DYX37" s="22"/>
      <c r="DYY37" s="22"/>
      <c r="DYZ37" s="22"/>
      <c r="DZA37" s="22"/>
      <c r="DZB37" s="22"/>
      <c r="DZC37" s="22"/>
      <c r="DZD37" s="22"/>
      <c r="DZE37" s="22"/>
      <c r="DZF37" s="22"/>
      <c r="DZG37" s="22"/>
      <c r="DZH37" s="22"/>
      <c r="DZI37" s="22"/>
      <c r="DZJ37" s="22"/>
      <c r="DZK37" s="22"/>
      <c r="DZL37" s="22"/>
      <c r="DZM37" s="22"/>
      <c r="DZN37" s="22"/>
      <c r="DZO37" s="22"/>
      <c r="DZP37" s="22"/>
      <c r="DZQ37" s="22"/>
      <c r="DZR37" s="22"/>
      <c r="DZS37" s="22"/>
      <c r="DZT37" s="22"/>
      <c r="DZU37" s="22"/>
      <c r="DZV37" s="22"/>
      <c r="DZW37" s="22"/>
      <c r="DZX37" s="22"/>
      <c r="DZY37" s="22"/>
      <c r="DZZ37" s="22"/>
      <c r="EAA37" s="22"/>
      <c r="EAB37" s="22"/>
      <c r="EAC37" s="22"/>
      <c r="EAD37" s="22"/>
      <c r="EAE37" s="22"/>
      <c r="EAF37" s="22"/>
      <c r="EAG37" s="22"/>
      <c r="EAH37" s="22"/>
      <c r="EAI37" s="22"/>
      <c r="EAJ37" s="22"/>
      <c r="EAK37" s="22"/>
      <c r="EAL37" s="22"/>
      <c r="EAM37" s="22"/>
      <c r="EAN37" s="22"/>
      <c r="EAO37" s="22"/>
      <c r="EAP37" s="22"/>
      <c r="EAQ37" s="22"/>
      <c r="EAR37" s="22"/>
      <c r="EAS37" s="22"/>
      <c r="EAT37" s="22"/>
      <c r="EAU37" s="22"/>
      <c r="EAV37" s="22"/>
      <c r="EAW37" s="22"/>
      <c r="EAX37" s="22"/>
      <c r="EAY37" s="22"/>
      <c r="EAZ37" s="22"/>
      <c r="EBA37" s="22"/>
      <c r="EBB37" s="22"/>
      <c r="EBC37" s="22"/>
      <c r="EBD37" s="22"/>
      <c r="EBE37" s="22"/>
      <c r="EBF37" s="22"/>
      <c r="EBG37" s="22"/>
      <c r="EBH37" s="22"/>
      <c r="EBI37" s="22"/>
      <c r="EBJ37" s="22"/>
      <c r="EBK37" s="22"/>
      <c r="EBL37" s="22"/>
      <c r="EBM37" s="22"/>
      <c r="EBN37" s="22"/>
      <c r="EBO37" s="22"/>
      <c r="EBP37" s="22"/>
      <c r="EBQ37" s="22"/>
      <c r="EBR37" s="22"/>
      <c r="EBS37" s="22"/>
      <c r="EBT37" s="22"/>
      <c r="EBU37" s="22"/>
      <c r="EBV37" s="22"/>
      <c r="EBW37" s="22"/>
      <c r="EBX37" s="22"/>
      <c r="EBY37" s="22"/>
      <c r="EBZ37" s="22"/>
      <c r="ECA37" s="22"/>
      <c r="ECB37" s="22"/>
      <c r="ECC37" s="22"/>
      <c r="ECD37" s="22"/>
      <c r="ECE37" s="22"/>
      <c r="ECF37" s="22"/>
      <c r="ECG37" s="22"/>
      <c r="ECH37" s="22"/>
      <c r="ECI37" s="22"/>
      <c r="ECJ37" s="22"/>
      <c r="ECK37" s="22"/>
      <c r="ECL37" s="22"/>
      <c r="ECM37" s="22"/>
      <c r="ECN37" s="22"/>
      <c r="ECO37" s="22"/>
      <c r="ECP37" s="22"/>
      <c r="ECQ37" s="22"/>
      <c r="ECR37" s="22"/>
      <c r="ECS37" s="22"/>
      <c r="ECT37" s="22"/>
      <c r="ECU37" s="22"/>
      <c r="ECV37" s="22"/>
      <c r="ECW37" s="22"/>
      <c r="ECX37" s="22"/>
      <c r="ECY37" s="22"/>
      <c r="ECZ37" s="22"/>
      <c r="EDA37" s="22"/>
      <c r="EDB37" s="22"/>
      <c r="EDC37" s="22"/>
      <c r="EDD37" s="22"/>
      <c r="EDE37" s="22"/>
      <c r="EDF37" s="22"/>
      <c r="EDG37" s="22"/>
      <c r="EDH37" s="22"/>
      <c r="EDI37" s="22"/>
      <c r="EDJ37" s="22"/>
      <c r="EDK37" s="22"/>
      <c r="EDL37" s="22"/>
      <c r="EDM37" s="22"/>
      <c r="EDN37" s="22"/>
      <c r="EDO37" s="22"/>
      <c r="EDP37" s="22"/>
      <c r="EDQ37" s="22"/>
      <c r="EDR37" s="22"/>
      <c r="EDS37" s="22"/>
      <c r="EDT37" s="22"/>
      <c r="EDU37" s="22"/>
      <c r="EDV37" s="22"/>
      <c r="EDW37" s="22"/>
      <c r="EDX37" s="22"/>
      <c r="EDY37" s="22"/>
      <c r="EDZ37" s="22"/>
      <c r="EEA37" s="22"/>
      <c r="EEB37" s="22"/>
      <c r="EEC37" s="22"/>
      <c r="EED37" s="22"/>
      <c r="EEE37" s="22"/>
      <c r="EEF37" s="22"/>
      <c r="EEG37" s="22"/>
      <c r="EEH37" s="22"/>
      <c r="EEI37" s="22"/>
      <c r="EEJ37" s="22"/>
      <c r="EEK37" s="22"/>
      <c r="EEL37" s="22"/>
      <c r="EEM37" s="22"/>
      <c r="EEN37" s="22"/>
      <c r="EEO37" s="22"/>
      <c r="EEP37" s="22"/>
      <c r="EEQ37" s="22"/>
      <c r="EER37" s="22"/>
      <c r="EES37" s="22"/>
      <c r="EET37" s="22"/>
      <c r="EEU37" s="22"/>
      <c r="EEV37" s="22"/>
      <c r="EEW37" s="22"/>
      <c r="EEX37" s="22"/>
      <c r="EEY37" s="22"/>
      <c r="EEZ37" s="22"/>
      <c r="EFA37" s="22"/>
      <c r="EFB37" s="22"/>
      <c r="EFC37" s="22"/>
      <c r="EFD37" s="22"/>
      <c r="EFE37" s="22"/>
      <c r="EFF37" s="22"/>
      <c r="EFG37" s="22"/>
      <c r="EFH37" s="22"/>
      <c r="EFI37" s="22"/>
      <c r="EFJ37" s="22"/>
      <c r="EFK37" s="22"/>
      <c r="EFL37" s="22"/>
      <c r="EFM37" s="22"/>
      <c r="EFN37" s="22"/>
      <c r="EFO37" s="22"/>
      <c r="EFP37" s="22"/>
      <c r="EFQ37" s="22"/>
      <c r="EFR37" s="22"/>
      <c r="EFS37" s="22"/>
      <c r="EFT37" s="22"/>
      <c r="EFU37" s="22"/>
      <c r="EFV37" s="22"/>
      <c r="EFW37" s="22"/>
      <c r="EFX37" s="22"/>
      <c r="EFY37" s="22"/>
      <c r="EFZ37" s="22"/>
      <c r="EGA37" s="22"/>
      <c r="EGB37" s="22"/>
      <c r="EGC37" s="22"/>
      <c r="EGD37" s="22"/>
      <c r="EGE37" s="22"/>
      <c r="EGF37" s="22"/>
      <c r="EGG37" s="22"/>
      <c r="EGH37" s="22"/>
      <c r="EGI37" s="22"/>
      <c r="EGJ37" s="22"/>
      <c r="EGK37" s="22"/>
      <c r="EGL37" s="22"/>
      <c r="EGM37" s="22"/>
      <c r="EGN37" s="22"/>
      <c r="EGO37" s="22"/>
      <c r="EGP37" s="22"/>
      <c r="EGQ37" s="22"/>
      <c r="EGR37" s="22"/>
      <c r="EGS37" s="22"/>
      <c r="EGT37" s="22"/>
      <c r="EGU37" s="22"/>
      <c r="EGV37" s="22"/>
      <c r="EGW37" s="22"/>
      <c r="EGX37" s="22"/>
      <c r="EGY37" s="22"/>
      <c r="EGZ37" s="22"/>
      <c r="EHA37" s="22"/>
      <c r="EHB37" s="22"/>
      <c r="EHC37" s="22"/>
      <c r="EHD37" s="22"/>
      <c r="EHE37" s="22"/>
      <c r="EHF37" s="22"/>
      <c r="EHG37" s="22"/>
      <c r="EHH37" s="22"/>
      <c r="EHI37" s="22"/>
      <c r="EHJ37" s="22"/>
      <c r="EHK37" s="22"/>
      <c r="EHL37" s="22"/>
      <c r="EHM37" s="22"/>
      <c r="EHN37" s="22"/>
      <c r="EHO37" s="22"/>
      <c r="EHP37" s="22"/>
      <c r="EHQ37" s="22"/>
      <c r="EHR37" s="22"/>
      <c r="EHS37" s="22"/>
      <c r="EHT37" s="22"/>
      <c r="EHU37" s="22"/>
      <c r="EHV37" s="22"/>
      <c r="EHW37" s="22"/>
      <c r="EHX37" s="22"/>
      <c r="EHY37" s="22"/>
      <c r="EHZ37" s="22"/>
      <c r="EIA37" s="22"/>
      <c r="EIB37" s="22"/>
      <c r="EIC37" s="22"/>
      <c r="EID37" s="22"/>
      <c r="EIE37" s="22"/>
      <c r="EIF37" s="22"/>
      <c r="EIG37" s="22"/>
      <c r="EIH37" s="22"/>
      <c r="EII37" s="22"/>
      <c r="EIJ37" s="22"/>
      <c r="EIK37" s="22"/>
      <c r="EIL37" s="22"/>
      <c r="EIM37" s="22"/>
      <c r="EIN37" s="22"/>
      <c r="EIO37" s="22"/>
      <c r="EIP37" s="22"/>
      <c r="EIQ37" s="22"/>
      <c r="EIR37" s="22"/>
      <c r="EIS37" s="22"/>
      <c r="EIT37" s="22"/>
      <c r="EIU37" s="22"/>
      <c r="EIV37" s="22"/>
      <c r="EIW37" s="22"/>
      <c r="EIX37" s="22"/>
      <c r="EIY37" s="22"/>
      <c r="EIZ37" s="22"/>
      <c r="EJA37" s="22"/>
      <c r="EJB37" s="22"/>
      <c r="EJC37" s="22"/>
      <c r="EJD37" s="22"/>
      <c r="EJE37" s="22"/>
      <c r="EJF37" s="22"/>
      <c r="EJG37" s="22"/>
      <c r="EJH37" s="22"/>
      <c r="EJI37" s="22"/>
      <c r="EJJ37" s="22"/>
      <c r="EJK37" s="22"/>
      <c r="EJL37" s="22"/>
      <c r="EJM37" s="22"/>
      <c r="EJN37" s="22"/>
      <c r="EJO37" s="22"/>
      <c r="EJP37" s="22"/>
      <c r="EJQ37" s="22"/>
      <c r="EJR37" s="22"/>
      <c r="EJS37" s="22"/>
      <c r="EJT37" s="22"/>
      <c r="EJU37" s="30"/>
      <c r="EJV37" s="22"/>
      <c r="EJW37" s="22"/>
      <c r="EJX37" s="22"/>
      <c r="EJY37" s="22"/>
      <c r="EJZ37" s="22"/>
      <c r="EKA37" s="22"/>
      <c r="EKB37" s="22"/>
      <c r="EKC37" s="22"/>
      <c r="EKD37" s="22"/>
      <c r="EKE37" s="22"/>
      <c r="EKF37" s="22"/>
      <c r="EKG37" s="22"/>
      <c r="EKH37" s="22"/>
      <c r="EKI37" s="22"/>
      <c r="EKJ37" s="22"/>
      <c r="EKK37" s="22"/>
      <c r="EKL37" s="22"/>
      <c r="EKM37" s="22"/>
      <c r="EKN37" s="22"/>
      <c r="EKO37" s="22"/>
      <c r="EKP37" s="22"/>
      <c r="EKQ37" s="22"/>
      <c r="EKR37" s="22"/>
      <c r="EKS37" s="22"/>
      <c r="EKT37" s="22"/>
      <c r="EKU37" s="22"/>
      <c r="EKV37" s="22"/>
      <c r="EKW37" s="22"/>
      <c r="EKX37" s="22"/>
      <c r="EKY37" s="22"/>
      <c r="EKZ37" s="22"/>
      <c r="ELA37" s="22"/>
      <c r="ELB37" s="22"/>
      <c r="ELC37" s="22"/>
      <c r="ELD37" s="22"/>
      <c r="ELE37" s="22"/>
      <c r="ELF37" s="22"/>
      <c r="ELG37" s="22"/>
      <c r="ELH37" s="22"/>
      <c r="ELI37" s="22"/>
      <c r="ELJ37" s="22"/>
      <c r="ELK37" s="22"/>
      <c r="ELL37" s="22"/>
      <c r="ELM37" s="22"/>
      <c r="ELN37" s="22"/>
      <c r="ELO37" s="22"/>
      <c r="ELP37" s="22"/>
      <c r="ELQ37" s="22"/>
      <c r="ELR37" s="22"/>
      <c r="ELS37" s="22"/>
      <c r="ELT37" s="22"/>
      <c r="ELU37" s="22"/>
      <c r="ELV37" s="22"/>
      <c r="ELW37" s="22"/>
      <c r="ELX37" s="22"/>
      <c r="ELY37" s="22"/>
      <c r="ELZ37" s="22"/>
      <c r="EMA37" s="22"/>
      <c r="EMB37" s="22"/>
      <c r="EMC37" s="22"/>
      <c r="EMD37" s="22"/>
      <c r="EME37" s="22"/>
      <c r="EMF37" s="22"/>
      <c r="EMG37" s="22"/>
      <c r="EMH37" s="22"/>
      <c r="EMI37" s="22"/>
      <c r="EMJ37" s="22"/>
      <c r="EMK37" s="22"/>
      <c r="EML37" s="22"/>
      <c r="EMM37" s="22"/>
      <c r="EMN37" s="22"/>
      <c r="EMO37" s="22"/>
      <c r="EMP37" s="22"/>
      <c r="EMQ37" s="22"/>
      <c r="EMR37" s="22"/>
      <c r="EMS37" s="22"/>
      <c r="EMT37" s="22"/>
      <c r="EMU37" s="22"/>
      <c r="EMV37" s="22"/>
      <c r="EMW37" s="22"/>
      <c r="EMX37" s="22"/>
      <c r="EMY37" s="22"/>
      <c r="EMZ37" s="22"/>
      <c r="ENA37" s="22"/>
      <c r="ENB37" s="22"/>
      <c r="ENC37" s="22"/>
      <c r="END37" s="22"/>
      <c r="ENE37" s="22"/>
      <c r="ENF37" s="22"/>
      <c r="ENG37" s="22"/>
      <c r="ENH37" s="22"/>
      <c r="ENI37" s="22"/>
      <c r="ENJ37" s="22"/>
      <c r="ENK37" s="22"/>
      <c r="ENL37" s="22"/>
      <c r="ENM37" s="22"/>
      <c r="ENN37" s="22"/>
      <c r="ENO37" s="22"/>
      <c r="ENP37" s="22"/>
      <c r="ENQ37" s="22"/>
      <c r="ENR37" s="22"/>
      <c r="ENS37" s="22"/>
      <c r="ENT37" s="22"/>
      <c r="ENU37" s="22"/>
      <c r="ENV37" s="22"/>
      <c r="ENW37" s="22"/>
      <c r="ENX37" s="22"/>
      <c r="ENY37" s="22"/>
      <c r="ENZ37" s="22"/>
      <c r="EOA37" s="22"/>
      <c r="EOB37" s="22"/>
      <c r="EOC37" s="22"/>
      <c r="EOD37" s="22"/>
      <c r="EOE37" s="22"/>
      <c r="EOF37" s="22"/>
      <c r="EOG37" s="22"/>
      <c r="EOH37" s="22"/>
      <c r="EOI37" s="22"/>
      <c r="EOJ37" s="22"/>
      <c r="EOK37" s="22"/>
      <c r="EOL37" s="22"/>
      <c r="EOM37" s="22"/>
      <c r="EON37" s="22"/>
      <c r="EOO37" s="22"/>
      <c r="EOP37" s="22"/>
      <c r="EOQ37" s="22"/>
      <c r="EOR37" s="22"/>
      <c r="EOS37" s="22"/>
      <c r="EOT37" s="22"/>
      <c r="EOU37" s="22"/>
      <c r="EOV37" s="22"/>
      <c r="EOW37" s="22"/>
      <c r="EOX37" s="22"/>
      <c r="EOY37" s="22"/>
      <c r="EOZ37" s="22"/>
      <c r="EPA37" s="22"/>
      <c r="EPB37" s="22"/>
      <c r="EPC37" s="22"/>
      <c r="EPD37" s="22"/>
      <c r="EPE37" s="22"/>
      <c r="EPF37" s="22"/>
      <c r="EPG37" s="22"/>
      <c r="EPH37" s="22"/>
      <c r="EPI37" s="22"/>
      <c r="EPJ37" s="22"/>
      <c r="EPK37" s="22"/>
      <c r="EPL37" s="22"/>
      <c r="EPM37" s="22"/>
      <c r="EPN37" s="22"/>
      <c r="EPO37" s="22"/>
      <c r="EPP37" s="22"/>
      <c r="EPQ37" s="22"/>
      <c r="EPR37" s="22"/>
      <c r="EPS37" s="22"/>
      <c r="EPT37" s="22"/>
      <c r="EPU37" s="22"/>
      <c r="EPV37" s="22"/>
      <c r="EPW37" s="22"/>
      <c r="EPX37" s="22"/>
      <c r="EPY37" s="22"/>
      <c r="EPZ37" s="22"/>
      <c r="EQA37" s="22"/>
      <c r="EQB37" s="22"/>
      <c r="EQC37" s="22"/>
      <c r="EQD37" s="22"/>
      <c r="EQE37" s="22"/>
      <c r="EQF37" s="22"/>
      <c r="EQG37" s="22"/>
      <c r="EQH37" s="22"/>
      <c r="EQI37" s="22"/>
      <c r="EQJ37" s="22"/>
      <c r="EQK37" s="22"/>
      <c r="EQL37" s="22"/>
      <c r="EQM37" s="22"/>
      <c r="EQN37" s="22"/>
      <c r="EQO37" s="22"/>
      <c r="EQP37" s="22"/>
      <c r="EQQ37" s="22"/>
      <c r="EQR37" s="22"/>
      <c r="EQS37" s="22"/>
      <c r="EQT37" s="22"/>
      <c r="EQU37" s="22"/>
      <c r="EQV37" s="22"/>
      <c r="EQW37" s="22"/>
      <c r="EQX37" s="22"/>
      <c r="EQY37" s="22"/>
      <c r="EQZ37" s="22"/>
      <c r="ERA37" s="22"/>
      <c r="ERB37" s="22"/>
      <c r="ERC37" s="22"/>
      <c r="ERD37" s="22"/>
      <c r="ERE37" s="22"/>
      <c r="ERF37" s="22"/>
      <c r="ERG37" s="22"/>
      <c r="ERH37" s="22"/>
      <c r="ERI37" s="22"/>
      <c r="ERJ37" s="22"/>
      <c r="ERK37" s="22"/>
      <c r="ERL37" s="22"/>
      <c r="ERM37" s="22"/>
      <c r="ERN37" s="22"/>
      <c r="ERO37" s="22"/>
      <c r="ERP37" s="22"/>
      <c r="ERQ37" s="22"/>
      <c r="ERR37" s="22"/>
      <c r="ERS37" s="22"/>
      <c r="ERT37" s="22"/>
      <c r="ERU37" s="22"/>
      <c r="ERV37" s="22"/>
      <c r="ERW37" s="22"/>
      <c r="ERX37" s="22"/>
      <c r="ERY37" s="22"/>
      <c r="ERZ37" s="22"/>
      <c r="ESA37" s="22"/>
      <c r="ESB37" s="22"/>
      <c r="ESC37" s="22"/>
      <c r="ESD37" s="22"/>
      <c r="ESE37" s="22"/>
      <c r="ESF37" s="22"/>
      <c r="ESG37" s="22"/>
      <c r="ESH37" s="22"/>
      <c r="ESI37" s="22"/>
      <c r="ESJ37" s="22"/>
      <c r="ESK37" s="22"/>
      <c r="ESL37" s="22"/>
      <c r="ESM37" s="22"/>
      <c r="ESN37" s="22"/>
      <c r="ESO37" s="22"/>
      <c r="ESP37" s="22"/>
      <c r="ESQ37" s="22"/>
      <c r="ESR37" s="22"/>
      <c r="ESS37" s="22"/>
      <c r="EST37" s="22"/>
      <c r="ESU37" s="22"/>
      <c r="ESV37" s="22"/>
      <c r="ESW37" s="22"/>
      <c r="ESX37" s="22"/>
      <c r="ESY37" s="22"/>
      <c r="ESZ37" s="22"/>
      <c r="ETA37" s="22"/>
      <c r="ETB37" s="22"/>
      <c r="ETC37" s="22"/>
      <c r="ETD37" s="22"/>
      <c r="ETE37" s="22"/>
      <c r="ETF37" s="22"/>
      <c r="ETG37" s="22"/>
      <c r="ETH37" s="22"/>
      <c r="ETI37" s="22"/>
      <c r="ETJ37" s="22"/>
      <c r="ETK37" s="22"/>
      <c r="ETL37" s="22"/>
      <c r="ETM37" s="22"/>
      <c r="ETN37" s="22"/>
      <c r="ETO37" s="22"/>
      <c r="ETP37" s="22"/>
      <c r="ETQ37" s="22"/>
      <c r="ETR37" s="22"/>
      <c r="ETS37" s="22"/>
      <c r="ETT37" s="22"/>
      <c r="ETU37" s="22"/>
      <c r="ETV37" s="22"/>
      <c r="ETW37" s="22"/>
      <c r="ETX37" s="22"/>
      <c r="ETY37" s="22"/>
      <c r="ETZ37" s="22"/>
      <c r="EUA37" s="22"/>
      <c r="EUB37" s="22"/>
      <c r="EUC37" s="22"/>
      <c r="EUD37" s="22"/>
      <c r="EUE37" s="22"/>
      <c r="EUF37" s="22"/>
      <c r="EUG37" s="22"/>
      <c r="EUH37" s="22"/>
      <c r="EUI37" s="22"/>
      <c r="EUJ37" s="22"/>
      <c r="EUK37" s="22"/>
      <c r="EUL37" s="22"/>
      <c r="EUM37" s="22"/>
      <c r="EUN37" s="22"/>
      <c r="EUO37" s="22"/>
      <c r="EUP37" s="22"/>
      <c r="EUQ37" s="22"/>
      <c r="EUR37" s="22"/>
      <c r="EUS37" s="22"/>
      <c r="EUT37" s="22"/>
      <c r="EUU37" s="22"/>
      <c r="EUV37" s="22"/>
      <c r="EUW37" s="22"/>
      <c r="EUX37" s="22"/>
      <c r="EUY37" s="22"/>
      <c r="EUZ37" s="22"/>
      <c r="EVA37" s="22"/>
      <c r="EVB37" s="22"/>
      <c r="EVC37" s="22"/>
      <c r="EVD37" s="22"/>
      <c r="EVE37" s="22"/>
      <c r="EVF37" s="22"/>
      <c r="EVG37" s="22"/>
      <c r="EVH37" s="22"/>
      <c r="EVI37" s="22"/>
      <c r="EVJ37" s="22"/>
      <c r="EVK37" s="22"/>
      <c r="EVL37" s="22"/>
      <c r="EVM37" s="22"/>
      <c r="EVN37" s="22"/>
      <c r="EVO37" s="22"/>
      <c r="EVP37" s="22"/>
      <c r="EVQ37" s="22"/>
      <c r="EVR37" s="22"/>
      <c r="EVS37" s="22"/>
      <c r="EVT37" s="22"/>
      <c r="EVU37" s="22"/>
      <c r="EVV37" s="22"/>
      <c r="EVW37" s="22"/>
      <c r="EVX37" s="22"/>
      <c r="EVY37" s="22"/>
      <c r="EVZ37" s="22"/>
      <c r="EWA37" s="22"/>
      <c r="EWB37" s="22"/>
      <c r="EWC37" s="22"/>
      <c r="EWD37" s="22"/>
      <c r="EWE37" s="22"/>
      <c r="EWF37" s="22"/>
      <c r="EWG37" s="22"/>
      <c r="EWH37" s="22"/>
      <c r="EWI37" s="22"/>
      <c r="EWJ37" s="22"/>
      <c r="EWK37" s="22"/>
      <c r="EWL37" s="22"/>
      <c r="EWM37" s="22"/>
      <c r="EWN37" s="22"/>
      <c r="EWO37" s="22"/>
      <c r="EWP37" s="22"/>
      <c r="EWQ37" s="22"/>
      <c r="EWR37" s="22"/>
      <c r="EWS37" s="22"/>
      <c r="EWT37" s="22"/>
      <c r="EWU37" s="22"/>
      <c r="EWV37" s="22"/>
      <c r="EWW37" s="22"/>
      <c r="EWX37" s="22"/>
      <c r="EWY37" s="22"/>
      <c r="EWZ37" s="22"/>
      <c r="EXA37" s="22"/>
      <c r="EXB37" s="22"/>
      <c r="EXC37" s="22"/>
      <c r="EXD37" s="22"/>
      <c r="EXE37" s="22"/>
      <c r="EXF37" s="22"/>
      <c r="EXG37" s="22"/>
      <c r="EXH37" s="22"/>
      <c r="EXI37" s="22"/>
      <c r="EXJ37" s="22"/>
      <c r="EXK37" s="22"/>
      <c r="EXL37" s="22"/>
      <c r="EXM37" s="22"/>
      <c r="EXN37" s="22"/>
      <c r="EXO37" s="22"/>
      <c r="EXP37" s="22"/>
      <c r="EXQ37" s="22"/>
      <c r="EXR37" s="22"/>
      <c r="EXS37" s="22"/>
      <c r="EXT37" s="22"/>
      <c r="EXU37" s="22"/>
      <c r="EXV37" s="22"/>
      <c r="EXW37" s="30"/>
      <c r="EXX37" s="22"/>
      <c r="EXY37" s="22"/>
      <c r="EXZ37" s="22"/>
      <c r="EYA37" s="22"/>
      <c r="EYB37" s="22"/>
      <c r="EYC37" s="22"/>
      <c r="EYD37" s="22"/>
      <c r="EYE37" s="22"/>
      <c r="EYF37" s="22"/>
      <c r="EYG37" s="22"/>
      <c r="EYH37" s="22"/>
      <c r="EYI37" s="22"/>
      <c r="EYJ37" s="22"/>
      <c r="EYK37" s="22"/>
      <c r="EYL37" s="22"/>
      <c r="EYM37" s="22"/>
      <c r="EYN37" s="22"/>
      <c r="EYO37" s="22"/>
      <c r="EYP37" s="22"/>
      <c r="EYQ37" s="22"/>
      <c r="EYR37" s="22"/>
      <c r="EYS37" s="22"/>
      <c r="EYT37" s="22"/>
      <c r="EYU37" s="22"/>
      <c r="EYV37" s="22"/>
      <c r="EYW37" s="22"/>
      <c r="EYX37" s="22"/>
      <c r="EYY37" s="22"/>
      <c r="EYZ37" s="22"/>
      <c r="EZA37" s="22"/>
      <c r="EZB37" s="22"/>
      <c r="EZC37" s="22"/>
      <c r="EZD37" s="22"/>
      <c r="EZE37" s="22"/>
      <c r="EZF37" s="22"/>
      <c r="EZG37" s="22"/>
      <c r="EZH37" s="22"/>
      <c r="EZI37" s="22"/>
      <c r="EZJ37" s="22"/>
      <c r="EZK37" s="22"/>
      <c r="EZL37" s="22"/>
      <c r="EZM37" s="22"/>
      <c r="EZN37" s="22"/>
      <c r="EZO37" s="22"/>
      <c r="EZP37" s="22"/>
      <c r="EZQ37" s="22"/>
      <c r="EZR37" s="22"/>
      <c r="EZS37" s="22"/>
      <c r="EZT37" s="22"/>
      <c r="EZU37" s="22"/>
      <c r="EZV37" s="22"/>
      <c r="EZW37" s="22"/>
      <c r="EZX37" s="22"/>
      <c r="EZY37" s="22"/>
      <c r="EZZ37" s="22"/>
      <c r="FAA37" s="22"/>
      <c r="FAB37" s="22"/>
      <c r="FAC37" s="22"/>
      <c r="FAD37" s="22"/>
      <c r="FAE37" s="22"/>
      <c r="FAF37" s="22"/>
      <c r="FAG37" s="22"/>
      <c r="FAH37" s="22"/>
      <c r="FAI37" s="22"/>
      <c r="FAJ37" s="22"/>
      <c r="FAK37" s="22"/>
      <c r="FAL37" s="22"/>
      <c r="FAM37" s="22"/>
      <c r="FAN37" s="22"/>
      <c r="FAO37" s="22"/>
      <c r="FAP37" s="22"/>
      <c r="FAQ37" s="22"/>
      <c r="FAR37" s="22"/>
      <c r="FAS37" s="22"/>
      <c r="FAT37" s="22"/>
      <c r="FAU37" s="22"/>
      <c r="FAV37" s="22"/>
      <c r="FAW37" s="22"/>
      <c r="FAX37" s="22"/>
      <c r="FAY37" s="22"/>
      <c r="FAZ37" s="22"/>
      <c r="FBA37" s="22"/>
      <c r="FBB37" s="22"/>
      <c r="FBC37" s="22"/>
      <c r="FBD37" s="22"/>
      <c r="FBE37" s="22"/>
      <c r="FBF37" s="22"/>
      <c r="FBG37" s="22"/>
      <c r="FBH37" s="22"/>
      <c r="FBI37" s="22"/>
      <c r="FBJ37" s="22"/>
      <c r="FBK37" s="22"/>
      <c r="FBL37" s="22"/>
      <c r="FBM37" s="22"/>
      <c r="FBN37" s="22"/>
      <c r="FBO37" s="22"/>
      <c r="FBP37" s="22"/>
      <c r="FBQ37" s="22"/>
      <c r="FBR37" s="22"/>
      <c r="FBS37" s="22"/>
      <c r="FBT37" s="22"/>
      <c r="FBU37" s="22"/>
      <c r="FBV37" s="22"/>
      <c r="FBW37" s="22"/>
      <c r="FBX37" s="22"/>
      <c r="FBY37" s="22"/>
      <c r="FBZ37" s="22"/>
      <c r="FCA37" s="22"/>
      <c r="FCB37" s="22"/>
      <c r="FCC37" s="22"/>
      <c r="FCD37" s="22"/>
      <c r="FCE37" s="22"/>
      <c r="FCF37" s="22"/>
      <c r="FCG37" s="22"/>
      <c r="FCH37" s="22"/>
      <c r="FCI37" s="22"/>
      <c r="FCJ37" s="22"/>
      <c r="FCK37" s="22"/>
      <c r="FCL37" s="22"/>
      <c r="FCM37" s="22"/>
      <c r="FCN37" s="22"/>
      <c r="FCO37" s="22"/>
      <c r="FCP37" s="22"/>
      <c r="FCQ37" s="22"/>
      <c r="FCR37" s="22"/>
      <c r="FCS37" s="22"/>
      <c r="FCT37" s="22"/>
      <c r="FCU37" s="22"/>
      <c r="FCV37" s="22"/>
      <c r="FCW37" s="22"/>
      <c r="FCX37" s="22"/>
      <c r="FCY37" s="22"/>
      <c r="FCZ37" s="22"/>
      <c r="FDA37" s="22"/>
      <c r="FDB37" s="22"/>
      <c r="FDC37" s="22"/>
      <c r="FDD37" s="22"/>
      <c r="FDE37" s="22"/>
      <c r="FDF37" s="22"/>
      <c r="FDG37" s="22"/>
      <c r="FDH37" s="22"/>
      <c r="FDI37" s="22"/>
      <c r="FDJ37" s="22"/>
      <c r="FDK37" s="22"/>
      <c r="FDL37" s="22"/>
      <c r="FDM37" s="22"/>
      <c r="FDN37" s="22"/>
      <c r="FDO37" s="22"/>
      <c r="FDP37" s="22"/>
      <c r="FDQ37" s="22"/>
      <c r="FDR37" s="22"/>
      <c r="FDS37" s="22"/>
      <c r="FDT37" s="22"/>
      <c r="FDU37" s="22"/>
      <c r="FDV37" s="22"/>
      <c r="FDW37" s="22"/>
      <c r="FDX37" s="22"/>
      <c r="FDY37" s="22"/>
      <c r="FDZ37" s="22"/>
      <c r="FEA37" s="22"/>
      <c r="FEB37" s="22"/>
      <c r="FEC37" s="22"/>
      <c r="FED37" s="22"/>
      <c r="FEE37" s="22"/>
      <c r="FEF37" s="22"/>
      <c r="FEG37" s="22"/>
      <c r="FEH37" s="22"/>
      <c r="FEI37" s="22"/>
      <c r="FEJ37" s="22"/>
      <c r="FEK37" s="22"/>
      <c r="FEL37" s="22"/>
      <c r="FEM37" s="22"/>
      <c r="FEN37" s="22"/>
      <c r="FEO37" s="22"/>
      <c r="FEP37" s="22"/>
      <c r="FEQ37" s="22"/>
      <c r="FER37" s="22"/>
      <c r="FES37" s="22"/>
      <c r="FET37" s="22"/>
      <c r="FEU37" s="22"/>
      <c r="FEV37" s="22"/>
      <c r="FEW37" s="22"/>
      <c r="FEX37" s="22"/>
      <c r="FEY37" s="22"/>
      <c r="FEZ37" s="22"/>
      <c r="FFA37" s="22"/>
      <c r="FFB37" s="22"/>
      <c r="FFC37" s="22"/>
      <c r="FFD37" s="22"/>
      <c r="FFE37" s="22"/>
      <c r="FFF37" s="22"/>
      <c r="FFG37" s="22"/>
      <c r="FFH37" s="22"/>
      <c r="FFI37" s="22"/>
      <c r="FFJ37" s="22"/>
      <c r="FFK37" s="22"/>
      <c r="FFL37" s="22"/>
      <c r="FFM37" s="22"/>
      <c r="FFN37" s="22"/>
      <c r="FFO37" s="22"/>
      <c r="FFP37" s="22"/>
      <c r="FFQ37" s="22"/>
      <c r="FFR37" s="22"/>
      <c r="FFS37" s="22"/>
      <c r="FFT37" s="22"/>
      <c r="FFU37" s="22"/>
      <c r="FFV37" s="22"/>
      <c r="FFW37" s="22"/>
      <c r="FFX37" s="22"/>
      <c r="FFY37" s="22"/>
      <c r="FFZ37" s="22"/>
      <c r="FGA37" s="22"/>
      <c r="FGB37" s="22"/>
      <c r="FGC37" s="22"/>
      <c r="FGD37" s="22"/>
      <c r="FGE37" s="22"/>
      <c r="FGF37" s="22"/>
      <c r="FGG37" s="22"/>
      <c r="FGH37" s="22"/>
      <c r="FGI37" s="22"/>
      <c r="FGJ37" s="22"/>
      <c r="FGK37" s="22"/>
      <c r="FGL37" s="22"/>
      <c r="FGM37" s="22"/>
      <c r="FGN37" s="22"/>
      <c r="FGO37" s="22"/>
      <c r="FGP37" s="22"/>
      <c r="FGQ37" s="22"/>
      <c r="FGR37" s="22"/>
      <c r="FGS37" s="22"/>
      <c r="FGT37" s="22"/>
      <c r="FGU37" s="22"/>
      <c r="FGV37" s="22"/>
      <c r="FGW37" s="22"/>
      <c r="FGX37" s="22"/>
      <c r="FGY37" s="22"/>
      <c r="FGZ37" s="22"/>
      <c r="FHA37" s="22"/>
      <c r="FHB37" s="22"/>
      <c r="FHC37" s="22"/>
      <c r="FHD37" s="22"/>
      <c r="FHE37" s="22"/>
      <c r="FHF37" s="22"/>
      <c r="FHG37" s="22"/>
      <c r="FHH37" s="22"/>
      <c r="FHI37" s="22"/>
      <c r="FHJ37" s="22"/>
      <c r="FHK37" s="22"/>
      <c r="FHL37" s="22"/>
      <c r="FHM37" s="22"/>
      <c r="FHN37" s="22"/>
      <c r="FHO37" s="22"/>
      <c r="FHP37" s="22"/>
      <c r="FHQ37" s="22"/>
      <c r="FHR37" s="22"/>
      <c r="FHS37" s="22"/>
      <c r="FHT37" s="22"/>
      <c r="FHU37" s="22"/>
      <c r="FHV37" s="22"/>
      <c r="FHW37" s="22"/>
      <c r="FHX37" s="22"/>
      <c r="FHY37" s="22"/>
      <c r="FHZ37" s="22"/>
      <c r="FIA37" s="22"/>
      <c r="FIB37" s="22"/>
      <c r="FIC37" s="22"/>
      <c r="FID37" s="22"/>
      <c r="FIE37" s="22"/>
      <c r="FIF37" s="22"/>
      <c r="FIG37" s="22"/>
      <c r="FIH37" s="22"/>
      <c r="FII37" s="22"/>
      <c r="FIJ37" s="22"/>
      <c r="FIK37" s="22"/>
      <c r="FIL37" s="22"/>
      <c r="FIM37" s="22"/>
      <c r="FIN37" s="22"/>
      <c r="FIO37" s="22"/>
      <c r="FIP37" s="22"/>
      <c r="FIQ37" s="22"/>
      <c r="FIR37" s="22"/>
      <c r="FIS37" s="22"/>
      <c r="FIT37" s="22"/>
      <c r="FIU37" s="22"/>
      <c r="FIV37" s="22"/>
      <c r="FIW37" s="22"/>
      <c r="FIX37" s="22"/>
      <c r="FIY37" s="22"/>
      <c r="FIZ37" s="22"/>
      <c r="FJA37" s="22"/>
      <c r="FJB37" s="22"/>
      <c r="FJC37" s="22"/>
      <c r="FJD37" s="22"/>
      <c r="FJE37" s="22"/>
      <c r="FJF37" s="22"/>
      <c r="FJG37" s="22"/>
      <c r="FJH37" s="22"/>
      <c r="FJI37" s="22"/>
      <c r="FJJ37" s="22"/>
      <c r="FJK37" s="22"/>
      <c r="FJL37" s="22"/>
      <c r="FJM37" s="22"/>
      <c r="FJN37" s="22"/>
      <c r="FJO37" s="22"/>
      <c r="FJP37" s="22"/>
      <c r="FJQ37" s="22"/>
      <c r="FJR37" s="22"/>
      <c r="FJS37" s="22"/>
      <c r="FJT37" s="22"/>
      <c r="FJU37" s="22"/>
      <c r="FJV37" s="22"/>
      <c r="FJW37" s="22"/>
      <c r="FJX37" s="22"/>
      <c r="FJY37" s="22"/>
      <c r="FJZ37" s="22"/>
      <c r="FKA37" s="22"/>
      <c r="FKB37" s="22"/>
      <c r="FKC37" s="22"/>
      <c r="FKD37" s="22"/>
      <c r="FKE37" s="22"/>
      <c r="FKF37" s="22"/>
      <c r="FKG37" s="22"/>
      <c r="FKH37" s="22"/>
      <c r="FKI37" s="22"/>
      <c r="FKJ37" s="22"/>
      <c r="FKK37" s="22"/>
      <c r="FKL37" s="22"/>
      <c r="FKM37" s="22"/>
      <c r="FKN37" s="22"/>
      <c r="FKO37" s="22"/>
      <c r="FKP37" s="22"/>
      <c r="FKQ37" s="22"/>
      <c r="FKR37" s="22"/>
      <c r="FKS37" s="22"/>
      <c r="FKT37" s="22"/>
      <c r="FKU37" s="22"/>
      <c r="FKV37" s="22"/>
      <c r="FKW37" s="22"/>
      <c r="FKX37" s="22"/>
      <c r="FKY37" s="22"/>
      <c r="FKZ37" s="22"/>
      <c r="FLA37" s="22"/>
      <c r="FLB37" s="22"/>
      <c r="FLC37" s="22"/>
      <c r="FLD37" s="22"/>
      <c r="FLE37" s="22"/>
      <c r="FLF37" s="22"/>
      <c r="FLG37" s="22"/>
      <c r="FLH37" s="22"/>
      <c r="FLI37" s="22"/>
      <c r="FLJ37" s="22"/>
      <c r="FLK37" s="22"/>
      <c r="FLL37" s="22"/>
      <c r="FLM37" s="22"/>
      <c r="FLN37" s="22"/>
      <c r="FLO37" s="22"/>
      <c r="FLP37" s="22"/>
      <c r="FLQ37" s="22"/>
      <c r="FLR37" s="22"/>
      <c r="FLS37" s="22"/>
      <c r="FLT37" s="22"/>
      <c r="FLU37" s="22"/>
      <c r="FLV37" s="22"/>
      <c r="FLW37" s="22"/>
      <c r="FLX37" s="22"/>
      <c r="FLY37" s="30"/>
      <c r="FLZ37" s="22"/>
      <c r="FMA37" s="22"/>
      <c r="FMB37" s="22"/>
      <c r="FMC37" s="22"/>
      <c r="FMD37" s="22"/>
      <c r="FME37" s="22"/>
      <c r="FMF37" s="22"/>
      <c r="FMG37" s="22"/>
      <c r="FMH37" s="22"/>
      <c r="FMI37" s="22"/>
      <c r="FMJ37" s="22"/>
      <c r="FMK37" s="22"/>
      <c r="FML37" s="22"/>
      <c r="FMM37" s="22"/>
      <c r="FMN37" s="22"/>
      <c r="FMO37" s="22"/>
      <c r="FMP37" s="22"/>
      <c r="FMQ37" s="22"/>
      <c r="FMR37" s="22"/>
      <c r="FMS37" s="22"/>
      <c r="FMT37" s="22"/>
      <c r="FMU37" s="22"/>
      <c r="FMV37" s="22"/>
      <c r="FMW37" s="22"/>
      <c r="FMX37" s="22"/>
      <c r="FMY37" s="22"/>
      <c r="FMZ37" s="22"/>
      <c r="FNA37" s="22"/>
      <c r="FNB37" s="22"/>
      <c r="FNC37" s="22"/>
      <c r="FND37" s="22"/>
      <c r="FNE37" s="22"/>
      <c r="FNF37" s="22"/>
      <c r="FNG37" s="22"/>
      <c r="FNH37" s="22"/>
      <c r="FNI37" s="22"/>
      <c r="FNJ37" s="22"/>
      <c r="FNK37" s="22"/>
      <c r="FNL37" s="22"/>
      <c r="FNM37" s="22"/>
      <c r="FNN37" s="22"/>
      <c r="FNO37" s="22"/>
      <c r="FNP37" s="22"/>
      <c r="FNQ37" s="22"/>
      <c r="FNR37" s="22"/>
      <c r="FNS37" s="22"/>
      <c r="FNT37" s="22"/>
      <c r="FNU37" s="22"/>
      <c r="FNV37" s="22"/>
      <c r="FNW37" s="22"/>
      <c r="FNX37" s="22"/>
      <c r="FNY37" s="22"/>
      <c r="FNZ37" s="22"/>
      <c r="FOA37" s="22"/>
      <c r="FOB37" s="22"/>
      <c r="FOC37" s="22"/>
      <c r="FOD37" s="22"/>
      <c r="FOE37" s="22"/>
      <c r="FOF37" s="22"/>
      <c r="FOG37" s="22"/>
      <c r="FOH37" s="22"/>
      <c r="FOI37" s="22"/>
      <c r="FOJ37" s="22"/>
      <c r="FOK37" s="22"/>
      <c r="FOL37" s="22"/>
      <c r="FOM37" s="22"/>
      <c r="FON37" s="22"/>
      <c r="FOO37" s="22"/>
      <c r="FOP37" s="22"/>
      <c r="FOQ37" s="22"/>
      <c r="FOR37" s="22"/>
      <c r="FOS37" s="22"/>
      <c r="FOT37" s="22"/>
      <c r="FOU37" s="22"/>
      <c r="FOV37" s="22"/>
      <c r="FOW37" s="22"/>
      <c r="FOX37" s="22"/>
      <c r="FOY37" s="22"/>
      <c r="FOZ37" s="22"/>
      <c r="FPA37" s="22"/>
      <c r="FPB37" s="22"/>
      <c r="FPC37" s="22"/>
      <c r="FPD37" s="22"/>
      <c r="FPE37" s="22"/>
      <c r="FPF37" s="22"/>
      <c r="FPG37" s="22"/>
      <c r="FPH37" s="22"/>
      <c r="FPI37" s="22"/>
      <c r="FPJ37" s="22"/>
      <c r="FPK37" s="22"/>
      <c r="FPL37" s="22"/>
      <c r="FPM37" s="22"/>
      <c r="FPN37" s="22"/>
      <c r="FPO37" s="22"/>
      <c r="FPP37" s="22"/>
      <c r="FPQ37" s="22"/>
      <c r="FPR37" s="22"/>
      <c r="FPS37" s="22"/>
      <c r="FPT37" s="22"/>
      <c r="FPU37" s="22"/>
      <c r="FPV37" s="22"/>
      <c r="FPW37" s="22"/>
      <c r="FPX37" s="22"/>
      <c r="FPY37" s="22"/>
      <c r="FPZ37" s="22"/>
      <c r="FQA37" s="22"/>
      <c r="FQB37" s="22"/>
      <c r="FQC37" s="22"/>
      <c r="FQD37" s="22"/>
      <c r="FQE37" s="22"/>
      <c r="FQF37" s="22"/>
      <c r="FQG37" s="22"/>
      <c r="FQH37" s="22"/>
      <c r="FQI37" s="22"/>
      <c r="FQJ37" s="22"/>
      <c r="FQK37" s="22"/>
      <c r="FQL37" s="22"/>
      <c r="FQM37" s="22"/>
      <c r="FQN37" s="22"/>
      <c r="FQO37" s="22"/>
      <c r="FQP37" s="22"/>
      <c r="FQQ37" s="22"/>
      <c r="FQR37" s="22"/>
      <c r="FQS37" s="22"/>
      <c r="FQT37" s="22"/>
      <c r="FQU37" s="22"/>
      <c r="FQV37" s="22"/>
      <c r="FQW37" s="22"/>
      <c r="FQX37" s="22"/>
      <c r="FQY37" s="22"/>
      <c r="FQZ37" s="22"/>
      <c r="FRA37" s="22"/>
      <c r="FRB37" s="22"/>
      <c r="FRC37" s="22"/>
      <c r="FRD37" s="22"/>
      <c r="FRE37" s="22"/>
      <c r="FRF37" s="22"/>
      <c r="FRG37" s="22"/>
      <c r="FRH37" s="22"/>
      <c r="FRI37" s="22"/>
      <c r="FRJ37" s="22"/>
      <c r="FRK37" s="22"/>
      <c r="FRL37" s="22"/>
      <c r="FRM37" s="22"/>
      <c r="FRN37" s="22"/>
      <c r="FRO37" s="22"/>
      <c r="FRP37" s="22"/>
      <c r="FRQ37" s="22"/>
      <c r="FRR37" s="22"/>
      <c r="FRS37" s="22"/>
      <c r="FRT37" s="22"/>
      <c r="FRU37" s="22"/>
      <c r="FRV37" s="22"/>
      <c r="FRW37" s="22"/>
      <c r="FRX37" s="22"/>
      <c r="FRY37" s="22"/>
      <c r="FRZ37" s="22"/>
      <c r="FSA37" s="22"/>
      <c r="FSB37" s="22"/>
      <c r="FSC37" s="22"/>
      <c r="FSD37" s="22"/>
      <c r="FSE37" s="22"/>
      <c r="FSF37" s="22"/>
      <c r="FSG37" s="22"/>
      <c r="FSH37" s="22"/>
      <c r="FSI37" s="22"/>
      <c r="FSJ37" s="22"/>
      <c r="FSK37" s="22"/>
      <c r="FSL37" s="22"/>
      <c r="FSM37" s="22"/>
      <c r="FSN37" s="22"/>
      <c r="FSO37" s="22"/>
      <c r="FSP37" s="22"/>
      <c r="FSQ37" s="22"/>
      <c r="FSR37" s="22"/>
      <c r="FSS37" s="22"/>
      <c r="FST37" s="22"/>
      <c r="FSU37" s="22"/>
      <c r="FSV37" s="22"/>
      <c r="FSW37" s="22"/>
      <c r="FSX37" s="22"/>
      <c r="FSY37" s="22"/>
      <c r="FSZ37" s="22"/>
      <c r="FTA37" s="22"/>
      <c r="FTB37" s="22"/>
      <c r="FTC37" s="22"/>
      <c r="FTD37" s="22"/>
      <c r="FTE37" s="22"/>
      <c r="FTF37" s="22"/>
      <c r="FTG37" s="22"/>
      <c r="FTH37" s="22"/>
      <c r="FTI37" s="22"/>
      <c r="FTJ37" s="22"/>
      <c r="FTK37" s="22"/>
      <c r="FTL37" s="22"/>
      <c r="FTM37" s="22"/>
      <c r="FTN37" s="22"/>
      <c r="FTO37" s="22"/>
      <c r="FTP37" s="22"/>
      <c r="FTQ37" s="22"/>
      <c r="FTR37" s="22"/>
      <c r="FTS37" s="22"/>
      <c r="FTT37" s="22"/>
      <c r="FTU37" s="22"/>
      <c r="FTV37" s="22"/>
      <c r="FTW37" s="22"/>
      <c r="FTX37" s="22"/>
      <c r="FTY37" s="22"/>
      <c r="FTZ37" s="22"/>
      <c r="FUA37" s="22"/>
      <c r="FUB37" s="22"/>
      <c r="FUC37" s="22"/>
      <c r="FUD37" s="22"/>
      <c r="FUE37" s="22"/>
      <c r="FUF37" s="22"/>
      <c r="FUG37" s="22"/>
      <c r="FUH37" s="22"/>
      <c r="FUI37" s="22"/>
      <c r="FUJ37" s="22"/>
      <c r="FUK37" s="22"/>
      <c r="FUL37" s="22"/>
      <c r="FUM37" s="22"/>
      <c r="FUN37" s="22"/>
      <c r="FUO37" s="22"/>
      <c r="FUP37" s="22"/>
      <c r="FUQ37" s="22"/>
      <c r="FUR37" s="22"/>
      <c r="FUS37" s="22"/>
      <c r="FUT37" s="22"/>
      <c r="FUU37" s="22"/>
      <c r="FUV37" s="22"/>
      <c r="FUW37" s="22"/>
      <c r="FUX37" s="22"/>
      <c r="FUY37" s="22"/>
      <c r="FUZ37" s="22"/>
      <c r="FVA37" s="22"/>
      <c r="FVB37" s="22"/>
      <c r="FVC37" s="22"/>
      <c r="FVD37" s="22"/>
      <c r="FVE37" s="22"/>
      <c r="FVF37" s="22"/>
      <c r="FVG37" s="22"/>
      <c r="FVH37" s="22"/>
      <c r="FVI37" s="22"/>
      <c r="FVJ37" s="22"/>
      <c r="FVK37" s="22"/>
      <c r="FVL37" s="22"/>
      <c r="FVM37" s="22"/>
      <c r="FVN37" s="22"/>
      <c r="FVO37" s="22"/>
      <c r="FVP37" s="22"/>
      <c r="FVQ37" s="22"/>
      <c r="FVR37" s="22"/>
      <c r="FVS37" s="22"/>
      <c r="FVT37" s="22"/>
      <c r="FVU37" s="22"/>
      <c r="FVV37" s="22"/>
      <c r="FVW37" s="22"/>
      <c r="FVX37" s="22"/>
      <c r="FVY37" s="22"/>
      <c r="FVZ37" s="22"/>
      <c r="FWA37" s="22"/>
      <c r="FWB37" s="22"/>
      <c r="FWC37" s="22"/>
      <c r="FWD37" s="22"/>
      <c r="FWE37" s="22"/>
      <c r="FWF37" s="22"/>
      <c r="FWG37" s="22"/>
      <c r="FWH37" s="22"/>
      <c r="FWI37" s="22"/>
      <c r="FWJ37" s="22"/>
      <c r="FWK37" s="22"/>
      <c r="FWL37" s="22"/>
      <c r="FWM37" s="22"/>
      <c r="FWN37" s="22"/>
      <c r="FWO37" s="22"/>
      <c r="FWP37" s="22"/>
      <c r="FWQ37" s="22"/>
      <c r="FWR37" s="22"/>
      <c r="FWS37" s="22"/>
      <c r="FWT37" s="22"/>
      <c r="FWU37" s="22"/>
      <c r="FWV37" s="22"/>
      <c r="FWW37" s="22"/>
      <c r="FWX37" s="22"/>
      <c r="FWY37" s="22"/>
      <c r="FWZ37" s="22"/>
      <c r="FXA37" s="22"/>
      <c r="FXB37" s="22"/>
      <c r="FXC37" s="22"/>
      <c r="FXD37" s="22"/>
      <c r="FXE37" s="22"/>
      <c r="FXF37" s="22"/>
      <c r="FXG37" s="22"/>
      <c r="FXH37" s="22"/>
      <c r="FXI37" s="22"/>
      <c r="FXJ37" s="22"/>
      <c r="FXK37" s="22"/>
      <c r="FXL37" s="22"/>
      <c r="FXM37" s="22"/>
      <c r="FXN37" s="22"/>
      <c r="FXO37" s="22"/>
      <c r="FXP37" s="22"/>
      <c r="FXQ37" s="22"/>
      <c r="FXR37" s="22"/>
      <c r="FXS37" s="22"/>
      <c r="FXT37" s="22"/>
      <c r="FXU37" s="22"/>
      <c r="FXV37" s="22"/>
      <c r="FXW37" s="22"/>
      <c r="FXX37" s="22"/>
      <c r="FXY37" s="22"/>
      <c r="FXZ37" s="22"/>
      <c r="FYA37" s="22"/>
      <c r="FYB37" s="22"/>
      <c r="FYC37" s="22"/>
      <c r="FYD37" s="22"/>
      <c r="FYE37" s="22"/>
      <c r="FYF37" s="22"/>
      <c r="FYG37" s="22"/>
      <c r="FYH37" s="22"/>
      <c r="FYI37" s="22"/>
      <c r="FYJ37" s="22"/>
      <c r="FYK37" s="22"/>
      <c r="FYL37" s="22"/>
      <c r="FYM37" s="22"/>
      <c r="FYN37" s="22"/>
      <c r="FYO37" s="22"/>
      <c r="FYP37" s="22"/>
      <c r="FYQ37" s="22"/>
      <c r="FYR37" s="22"/>
      <c r="FYS37" s="22"/>
      <c r="FYT37" s="22"/>
      <c r="FYU37" s="22"/>
      <c r="FYV37" s="22"/>
      <c r="FYW37" s="22"/>
      <c r="FYX37" s="22"/>
      <c r="FYY37" s="22"/>
      <c r="FYZ37" s="22"/>
      <c r="FZA37" s="22"/>
      <c r="FZB37" s="22"/>
      <c r="FZC37" s="22"/>
      <c r="FZD37" s="22"/>
      <c r="FZE37" s="22"/>
      <c r="FZF37" s="22"/>
      <c r="FZG37" s="22"/>
      <c r="FZH37" s="22"/>
      <c r="FZI37" s="22"/>
      <c r="FZJ37" s="22"/>
      <c r="FZK37" s="22"/>
      <c r="FZL37" s="22"/>
      <c r="FZM37" s="22"/>
      <c r="FZN37" s="22"/>
      <c r="FZO37" s="22"/>
      <c r="FZP37" s="22"/>
      <c r="FZQ37" s="22"/>
      <c r="FZR37" s="22"/>
      <c r="FZS37" s="22"/>
      <c r="FZT37" s="22"/>
      <c r="FZU37" s="22"/>
      <c r="FZV37" s="22"/>
      <c r="FZW37" s="22"/>
      <c r="FZX37" s="22"/>
      <c r="FZY37" s="22"/>
      <c r="FZZ37" s="22"/>
      <c r="GAA37" s="30"/>
      <c r="GAB37" s="22"/>
      <c r="GAC37" s="22"/>
      <c r="GAD37" s="22"/>
      <c r="GAE37" s="22"/>
      <c r="GAF37" s="22"/>
      <c r="GAG37" s="22"/>
      <c r="GAH37" s="22"/>
      <c r="GAI37" s="22"/>
      <c r="GAJ37" s="22"/>
      <c r="GAK37" s="22"/>
      <c r="GAL37" s="22"/>
      <c r="GAM37" s="22"/>
      <c r="GAN37" s="22"/>
      <c r="GAO37" s="22"/>
      <c r="GAP37" s="22"/>
      <c r="GAQ37" s="22"/>
      <c r="GAR37" s="22"/>
      <c r="GAS37" s="22"/>
      <c r="GAT37" s="22"/>
      <c r="GAU37" s="22"/>
      <c r="GAV37" s="22"/>
      <c r="GAW37" s="22"/>
      <c r="GAX37" s="22"/>
      <c r="GAY37" s="22"/>
      <c r="GAZ37" s="22"/>
      <c r="GBA37" s="22"/>
      <c r="GBB37" s="22"/>
      <c r="GBC37" s="22"/>
      <c r="GBD37" s="22"/>
      <c r="GBE37" s="22"/>
      <c r="GBF37" s="22"/>
      <c r="GBG37" s="22"/>
      <c r="GBH37" s="22"/>
      <c r="GBI37" s="22"/>
      <c r="GBJ37" s="22"/>
      <c r="GBK37" s="22"/>
      <c r="GBL37" s="22"/>
      <c r="GBM37" s="22"/>
      <c r="GBN37" s="22"/>
      <c r="GBO37" s="22"/>
      <c r="GBP37" s="22"/>
      <c r="GBQ37" s="22"/>
      <c r="GBR37" s="22"/>
      <c r="GBS37" s="22"/>
      <c r="GBT37" s="22"/>
      <c r="GBU37" s="22"/>
      <c r="GBV37" s="22"/>
      <c r="GBW37" s="22"/>
      <c r="GBX37" s="22"/>
      <c r="GBY37" s="22"/>
      <c r="GBZ37" s="22"/>
      <c r="GCA37" s="22"/>
      <c r="GCB37" s="22"/>
      <c r="GCC37" s="22"/>
      <c r="GCD37" s="22"/>
      <c r="GCE37" s="22"/>
      <c r="GCF37" s="22"/>
      <c r="GCG37" s="22"/>
      <c r="GCH37" s="22"/>
      <c r="GCI37" s="22"/>
      <c r="GCJ37" s="22"/>
      <c r="GCK37" s="22"/>
      <c r="GCL37" s="22"/>
      <c r="GCM37" s="22"/>
      <c r="GCN37" s="22"/>
      <c r="GCO37" s="22"/>
      <c r="GCP37" s="22"/>
      <c r="GCQ37" s="22"/>
      <c r="GCR37" s="22"/>
      <c r="GCS37" s="22"/>
      <c r="GCT37" s="22"/>
      <c r="GCU37" s="22"/>
      <c r="GCV37" s="22"/>
      <c r="GCW37" s="22"/>
      <c r="GCX37" s="22"/>
      <c r="GCY37" s="22"/>
      <c r="GCZ37" s="22"/>
      <c r="GDA37" s="22"/>
      <c r="GDB37" s="22"/>
      <c r="GDC37" s="22"/>
      <c r="GDD37" s="22"/>
      <c r="GDE37" s="22"/>
      <c r="GDF37" s="22"/>
      <c r="GDG37" s="22"/>
      <c r="GDH37" s="22"/>
      <c r="GDI37" s="22"/>
      <c r="GDJ37" s="22"/>
      <c r="GDK37" s="22"/>
      <c r="GDL37" s="22"/>
      <c r="GDM37" s="22"/>
      <c r="GDN37" s="22"/>
      <c r="GDO37" s="22"/>
      <c r="GDP37" s="22"/>
      <c r="GDQ37" s="22"/>
      <c r="GDR37" s="22"/>
      <c r="GDS37" s="22"/>
      <c r="GDT37" s="22"/>
      <c r="GDU37" s="22"/>
      <c r="GDV37" s="22"/>
      <c r="GDW37" s="22"/>
      <c r="GDX37" s="22"/>
      <c r="GDY37" s="22"/>
      <c r="GDZ37" s="22"/>
      <c r="GEA37" s="22"/>
      <c r="GEB37" s="22"/>
      <c r="GEC37" s="22"/>
      <c r="GED37" s="22"/>
      <c r="GEE37" s="22"/>
      <c r="GEF37" s="22"/>
      <c r="GEG37" s="22"/>
      <c r="GEH37" s="22"/>
      <c r="GEI37" s="22"/>
      <c r="GEJ37" s="22"/>
      <c r="GEK37" s="22"/>
      <c r="GEL37" s="22"/>
      <c r="GEM37" s="22"/>
      <c r="GEN37" s="22"/>
      <c r="GEO37" s="22"/>
      <c r="GEP37" s="22"/>
      <c r="GEQ37" s="22"/>
      <c r="GER37" s="22"/>
      <c r="GES37" s="22"/>
      <c r="GET37" s="22"/>
      <c r="GEU37" s="22"/>
      <c r="GEV37" s="22"/>
      <c r="GEW37" s="22"/>
      <c r="GEX37" s="22"/>
      <c r="GEY37" s="22"/>
      <c r="GEZ37" s="22"/>
      <c r="GFA37" s="22"/>
      <c r="GFB37" s="22"/>
      <c r="GFC37" s="22"/>
      <c r="GFD37" s="22"/>
      <c r="GFE37" s="22"/>
      <c r="GFF37" s="22"/>
      <c r="GFG37" s="22"/>
      <c r="GFH37" s="22"/>
      <c r="GFI37" s="22"/>
      <c r="GFJ37" s="22"/>
      <c r="GFK37" s="22"/>
      <c r="GFL37" s="22"/>
      <c r="GFM37" s="22"/>
      <c r="GFN37" s="22"/>
      <c r="GFO37" s="22"/>
      <c r="GFP37" s="22"/>
      <c r="GFQ37" s="22"/>
      <c r="GFR37" s="22"/>
      <c r="GFS37" s="22"/>
      <c r="GFT37" s="22"/>
      <c r="GFU37" s="22"/>
      <c r="GFV37" s="22"/>
      <c r="GFW37" s="22"/>
      <c r="GFX37" s="22"/>
      <c r="GFY37" s="22"/>
      <c r="GFZ37" s="22"/>
      <c r="GGA37" s="22"/>
      <c r="GGB37" s="22"/>
      <c r="GGC37" s="22"/>
      <c r="GGD37" s="22"/>
      <c r="GGE37" s="22"/>
      <c r="GGF37" s="22"/>
      <c r="GGG37" s="22"/>
      <c r="GGH37" s="22"/>
      <c r="GGI37" s="22"/>
      <c r="GGJ37" s="22"/>
      <c r="GGK37" s="22"/>
      <c r="GGL37" s="22"/>
      <c r="GGM37" s="22"/>
      <c r="GGN37" s="22"/>
      <c r="GGO37" s="22"/>
      <c r="GGP37" s="22"/>
      <c r="GGQ37" s="22"/>
      <c r="GGR37" s="22"/>
      <c r="GGS37" s="22"/>
      <c r="GGT37" s="22"/>
      <c r="GGU37" s="22"/>
      <c r="GGV37" s="22"/>
      <c r="GGW37" s="22"/>
      <c r="GGX37" s="22"/>
      <c r="GGY37" s="22"/>
      <c r="GGZ37" s="22"/>
      <c r="GHA37" s="22"/>
      <c r="GHB37" s="22"/>
      <c r="GHC37" s="22"/>
      <c r="GHD37" s="22"/>
      <c r="GHE37" s="22"/>
      <c r="GHF37" s="22"/>
      <c r="GHG37" s="22"/>
      <c r="GHH37" s="22"/>
      <c r="GHI37" s="22"/>
      <c r="GHJ37" s="22"/>
      <c r="GHK37" s="22"/>
      <c r="GHL37" s="22"/>
      <c r="GHM37" s="22"/>
      <c r="GHN37" s="22"/>
      <c r="GHO37" s="22"/>
      <c r="GHP37" s="22"/>
      <c r="GHQ37" s="22"/>
      <c r="GHR37" s="22"/>
      <c r="GHS37" s="22"/>
      <c r="GHT37" s="22"/>
      <c r="GHU37" s="22"/>
      <c r="GHV37" s="22"/>
      <c r="GHW37" s="22"/>
      <c r="GHX37" s="22"/>
      <c r="GHY37" s="22"/>
      <c r="GHZ37" s="22"/>
      <c r="GIA37" s="22"/>
      <c r="GIB37" s="22"/>
      <c r="GIC37" s="22"/>
      <c r="GID37" s="22"/>
      <c r="GIE37" s="22"/>
      <c r="GIF37" s="22"/>
      <c r="GIG37" s="22"/>
      <c r="GIH37" s="22"/>
      <c r="GII37" s="22"/>
      <c r="GIJ37" s="22"/>
      <c r="GIK37" s="22"/>
      <c r="GIL37" s="22"/>
      <c r="GIM37" s="22"/>
      <c r="GIN37" s="22"/>
      <c r="GIO37" s="22"/>
      <c r="GIP37" s="22"/>
      <c r="GIQ37" s="22"/>
      <c r="GIR37" s="22"/>
      <c r="GIS37" s="22"/>
      <c r="GIT37" s="22"/>
      <c r="GIU37" s="22"/>
      <c r="GIV37" s="22"/>
      <c r="GIW37" s="22"/>
      <c r="GIX37" s="22"/>
      <c r="GIY37" s="22"/>
      <c r="GIZ37" s="22"/>
      <c r="GJA37" s="22"/>
      <c r="GJB37" s="22"/>
      <c r="GJC37" s="22"/>
      <c r="GJD37" s="22"/>
      <c r="GJE37" s="22"/>
      <c r="GJF37" s="22"/>
      <c r="GJG37" s="22"/>
      <c r="GJH37" s="22"/>
      <c r="GJI37" s="22"/>
      <c r="GJJ37" s="22"/>
      <c r="GJK37" s="22"/>
      <c r="GJL37" s="22"/>
      <c r="GJM37" s="22"/>
      <c r="GJN37" s="22"/>
      <c r="GJO37" s="22"/>
      <c r="GJP37" s="22"/>
      <c r="GJQ37" s="22"/>
      <c r="GJR37" s="22"/>
      <c r="GJS37" s="22"/>
      <c r="GJT37" s="22"/>
      <c r="GJU37" s="22"/>
      <c r="GJV37" s="22"/>
      <c r="GJW37" s="22"/>
      <c r="GJX37" s="22"/>
      <c r="GJY37" s="22"/>
      <c r="GJZ37" s="22"/>
      <c r="GKA37" s="22"/>
      <c r="GKB37" s="22"/>
      <c r="GKC37" s="22"/>
      <c r="GKD37" s="22"/>
      <c r="GKE37" s="22"/>
      <c r="GKF37" s="22"/>
      <c r="GKG37" s="22"/>
      <c r="GKH37" s="22"/>
      <c r="GKI37" s="22"/>
      <c r="GKJ37" s="22"/>
      <c r="GKK37" s="22"/>
      <c r="GKL37" s="22"/>
      <c r="GKM37" s="22"/>
      <c r="GKN37" s="22"/>
      <c r="GKO37" s="22"/>
      <c r="GKP37" s="22"/>
      <c r="GKQ37" s="22"/>
      <c r="GKR37" s="22"/>
      <c r="GKS37" s="22"/>
      <c r="GKT37" s="22"/>
      <c r="GKU37" s="22"/>
      <c r="GKV37" s="22"/>
      <c r="GKW37" s="22"/>
      <c r="GKX37" s="22"/>
      <c r="GKY37" s="22"/>
      <c r="GKZ37" s="22"/>
      <c r="GLA37" s="22"/>
      <c r="GLB37" s="22"/>
      <c r="GLC37" s="22"/>
      <c r="GLD37" s="22"/>
      <c r="GLE37" s="22"/>
      <c r="GLF37" s="22"/>
      <c r="GLG37" s="22"/>
      <c r="GLH37" s="22"/>
      <c r="GLI37" s="22"/>
      <c r="GLJ37" s="22"/>
      <c r="GLK37" s="22"/>
      <c r="GLL37" s="22"/>
      <c r="GLM37" s="22"/>
      <c r="GLN37" s="22"/>
      <c r="GLO37" s="22"/>
      <c r="GLP37" s="22"/>
      <c r="GLQ37" s="22"/>
      <c r="GLR37" s="22"/>
      <c r="GLS37" s="22"/>
      <c r="GLT37" s="22"/>
      <c r="GLU37" s="22"/>
      <c r="GLV37" s="22"/>
      <c r="GLW37" s="22"/>
      <c r="GLX37" s="22"/>
      <c r="GLY37" s="22"/>
      <c r="GLZ37" s="22"/>
      <c r="GMA37" s="22"/>
      <c r="GMB37" s="22"/>
      <c r="GMC37" s="22"/>
      <c r="GMD37" s="22"/>
      <c r="GME37" s="22"/>
      <c r="GMF37" s="22"/>
      <c r="GMG37" s="22"/>
      <c r="GMH37" s="22"/>
      <c r="GMI37" s="22"/>
      <c r="GMJ37" s="22"/>
      <c r="GMK37" s="22"/>
      <c r="GML37" s="22"/>
      <c r="GMM37" s="22"/>
      <c r="GMN37" s="22"/>
      <c r="GMO37" s="22"/>
      <c r="GMP37" s="22"/>
      <c r="GMQ37" s="22"/>
      <c r="GMR37" s="22"/>
      <c r="GMS37" s="22"/>
      <c r="GMT37" s="22"/>
      <c r="GMU37" s="22"/>
      <c r="GMV37" s="22"/>
      <c r="GMW37" s="22"/>
      <c r="GMX37" s="22"/>
      <c r="GMY37" s="22"/>
      <c r="GMZ37" s="22"/>
      <c r="GNA37" s="22"/>
      <c r="GNB37" s="22"/>
      <c r="GNC37" s="22"/>
      <c r="GND37" s="22"/>
      <c r="GNE37" s="22"/>
      <c r="GNF37" s="22"/>
      <c r="GNG37" s="22"/>
      <c r="GNH37" s="22"/>
      <c r="GNI37" s="22"/>
      <c r="GNJ37" s="22"/>
      <c r="GNK37" s="22"/>
      <c r="GNL37" s="22"/>
      <c r="GNM37" s="22"/>
      <c r="GNN37" s="22"/>
      <c r="GNO37" s="22"/>
      <c r="GNP37" s="22"/>
      <c r="GNQ37" s="22"/>
      <c r="GNR37" s="22"/>
      <c r="GNS37" s="22"/>
      <c r="GNT37" s="22"/>
      <c r="GNU37" s="22"/>
      <c r="GNV37" s="22"/>
      <c r="GNW37" s="22"/>
      <c r="GNX37" s="22"/>
      <c r="GNY37" s="22"/>
      <c r="GNZ37" s="22"/>
      <c r="GOA37" s="22"/>
      <c r="GOB37" s="22"/>
      <c r="GOC37" s="30"/>
      <c r="GOD37" s="22"/>
      <c r="GOE37" s="22"/>
      <c r="GOF37" s="22"/>
      <c r="GOG37" s="22"/>
      <c r="GOH37" s="22"/>
      <c r="GOI37" s="22"/>
      <c r="GOJ37" s="22"/>
      <c r="GOK37" s="22"/>
      <c r="GOL37" s="22"/>
      <c r="GOM37" s="22"/>
      <c r="GON37" s="22"/>
      <c r="GOO37" s="22"/>
      <c r="GOP37" s="22"/>
      <c r="GOQ37" s="22"/>
      <c r="GOR37" s="22"/>
      <c r="GOS37" s="22"/>
      <c r="GOT37" s="22"/>
      <c r="GOU37" s="22"/>
      <c r="GOV37" s="22"/>
      <c r="GOW37" s="22"/>
      <c r="GOX37" s="22"/>
      <c r="GOY37" s="22"/>
      <c r="GOZ37" s="22"/>
      <c r="GPA37" s="22"/>
      <c r="GPB37" s="22"/>
      <c r="GPC37" s="22"/>
      <c r="GPD37" s="22"/>
      <c r="GPE37" s="22"/>
      <c r="GPF37" s="22"/>
      <c r="GPG37" s="22"/>
      <c r="GPH37" s="22"/>
      <c r="GPI37" s="22"/>
      <c r="GPJ37" s="22"/>
      <c r="GPK37" s="22"/>
      <c r="GPL37" s="22"/>
      <c r="GPM37" s="22"/>
      <c r="GPN37" s="22"/>
      <c r="GPO37" s="22"/>
      <c r="GPP37" s="22"/>
      <c r="GPQ37" s="22"/>
      <c r="GPR37" s="22"/>
      <c r="GPS37" s="22"/>
      <c r="GPT37" s="22"/>
      <c r="GPU37" s="22"/>
      <c r="GPV37" s="22"/>
      <c r="GPW37" s="22"/>
      <c r="GPX37" s="22"/>
      <c r="GPY37" s="22"/>
      <c r="GPZ37" s="22"/>
      <c r="GQA37" s="22"/>
      <c r="GQB37" s="22"/>
      <c r="GQC37" s="22"/>
      <c r="GQD37" s="22"/>
      <c r="GQE37" s="22"/>
      <c r="GQF37" s="22"/>
      <c r="GQG37" s="22"/>
      <c r="GQH37" s="22"/>
      <c r="GQI37" s="22"/>
      <c r="GQJ37" s="22"/>
      <c r="GQK37" s="22"/>
      <c r="GQL37" s="22"/>
      <c r="GQM37" s="22"/>
      <c r="GQN37" s="22"/>
      <c r="GQO37" s="22"/>
      <c r="GQP37" s="22"/>
      <c r="GQQ37" s="22"/>
      <c r="GQR37" s="22"/>
      <c r="GQS37" s="22"/>
      <c r="GQT37" s="22"/>
      <c r="GQU37" s="22"/>
      <c r="GQV37" s="22"/>
      <c r="GQW37" s="22"/>
      <c r="GQX37" s="22"/>
      <c r="GQY37" s="22"/>
      <c r="GQZ37" s="22"/>
      <c r="GRA37" s="22"/>
      <c r="GRB37" s="22"/>
      <c r="GRC37" s="22"/>
      <c r="GRD37" s="22"/>
      <c r="GRE37" s="22"/>
      <c r="GRF37" s="22"/>
      <c r="GRG37" s="22"/>
      <c r="GRH37" s="22"/>
      <c r="GRI37" s="22"/>
      <c r="GRJ37" s="22"/>
      <c r="GRK37" s="22"/>
      <c r="GRL37" s="22"/>
      <c r="GRM37" s="22"/>
      <c r="GRN37" s="22"/>
      <c r="GRO37" s="22"/>
      <c r="GRP37" s="22"/>
      <c r="GRQ37" s="22"/>
      <c r="GRR37" s="22"/>
      <c r="GRS37" s="22"/>
      <c r="GRT37" s="22"/>
      <c r="GRU37" s="22"/>
      <c r="GRV37" s="22"/>
      <c r="GRW37" s="22"/>
      <c r="GRX37" s="22"/>
      <c r="GRY37" s="22"/>
      <c r="GRZ37" s="22"/>
      <c r="GSA37" s="22"/>
      <c r="GSB37" s="22"/>
      <c r="GSC37" s="22"/>
      <c r="GSD37" s="22"/>
      <c r="GSE37" s="22"/>
      <c r="GSF37" s="22"/>
      <c r="GSG37" s="22"/>
      <c r="GSH37" s="22"/>
      <c r="GSI37" s="22"/>
      <c r="GSJ37" s="22"/>
      <c r="GSK37" s="22"/>
      <c r="GSL37" s="22"/>
      <c r="GSM37" s="22"/>
      <c r="GSN37" s="22"/>
      <c r="GSO37" s="22"/>
      <c r="GSP37" s="22"/>
      <c r="GSQ37" s="22"/>
      <c r="GSR37" s="22"/>
      <c r="GSS37" s="22"/>
      <c r="GST37" s="22"/>
      <c r="GSU37" s="22"/>
      <c r="GSV37" s="22"/>
      <c r="GSW37" s="22"/>
      <c r="GSX37" s="22"/>
      <c r="GSY37" s="22"/>
      <c r="GSZ37" s="22"/>
      <c r="GTA37" s="22"/>
      <c r="GTB37" s="22"/>
      <c r="GTC37" s="22"/>
      <c r="GTD37" s="22"/>
      <c r="GTE37" s="22"/>
      <c r="GTF37" s="22"/>
      <c r="GTG37" s="22"/>
      <c r="GTH37" s="22"/>
      <c r="GTI37" s="22"/>
      <c r="GTJ37" s="22"/>
      <c r="GTK37" s="22"/>
      <c r="GTL37" s="22"/>
      <c r="GTM37" s="22"/>
      <c r="GTN37" s="22"/>
      <c r="GTO37" s="22"/>
      <c r="GTP37" s="22"/>
      <c r="GTQ37" s="22"/>
      <c r="GTR37" s="22"/>
      <c r="GTS37" s="22"/>
      <c r="GTT37" s="22"/>
      <c r="GTU37" s="22"/>
      <c r="GTV37" s="22"/>
      <c r="GTW37" s="22"/>
      <c r="GTX37" s="22"/>
      <c r="GTY37" s="22"/>
      <c r="GTZ37" s="22"/>
      <c r="GUA37" s="22"/>
      <c r="GUB37" s="22"/>
      <c r="GUC37" s="22"/>
      <c r="GUD37" s="22"/>
      <c r="GUE37" s="22"/>
      <c r="GUF37" s="22"/>
      <c r="GUG37" s="22"/>
      <c r="GUH37" s="22"/>
      <c r="GUI37" s="22"/>
      <c r="GUJ37" s="22"/>
      <c r="GUK37" s="22"/>
      <c r="GUL37" s="22"/>
      <c r="GUM37" s="22"/>
      <c r="GUN37" s="22"/>
      <c r="GUO37" s="22"/>
      <c r="GUP37" s="22"/>
      <c r="GUQ37" s="22"/>
      <c r="GUR37" s="22"/>
      <c r="GUS37" s="22"/>
      <c r="GUT37" s="22"/>
      <c r="GUU37" s="22"/>
      <c r="GUV37" s="22"/>
      <c r="GUW37" s="22"/>
      <c r="GUX37" s="22"/>
      <c r="GUY37" s="22"/>
      <c r="GUZ37" s="22"/>
      <c r="GVA37" s="22"/>
      <c r="GVB37" s="22"/>
      <c r="GVC37" s="22"/>
      <c r="GVD37" s="22"/>
      <c r="GVE37" s="22"/>
      <c r="GVF37" s="22"/>
      <c r="GVG37" s="22"/>
      <c r="GVH37" s="22"/>
      <c r="GVI37" s="22"/>
      <c r="GVJ37" s="22"/>
      <c r="GVK37" s="22"/>
      <c r="GVL37" s="22"/>
      <c r="GVM37" s="22"/>
      <c r="GVN37" s="22"/>
      <c r="GVO37" s="22"/>
      <c r="GVP37" s="22"/>
      <c r="GVQ37" s="22"/>
      <c r="GVR37" s="22"/>
      <c r="GVS37" s="22"/>
      <c r="GVT37" s="22"/>
      <c r="GVU37" s="22"/>
      <c r="GVV37" s="22"/>
      <c r="GVW37" s="22"/>
      <c r="GVX37" s="22"/>
      <c r="GVY37" s="22"/>
      <c r="GVZ37" s="22"/>
      <c r="GWA37" s="22"/>
      <c r="GWB37" s="22"/>
      <c r="GWC37" s="22"/>
      <c r="GWD37" s="22"/>
      <c r="GWE37" s="22"/>
      <c r="GWF37" s="22"/>
      <c r="GWG37" s="22"/>
      <c r="GWH37" s="22"/>
      <c r="GWI37" s="22"/>
      <c r="GWJ37" s="22"/>
      <c r="GWK37" s="22"/>
      <c r="GWL37" s="22"/>
      <c r="GWM37" s="22"/>
      <c r="GWN37" s="22"/>
      <c r="GWO37" s="22"/>
      <c r="GWP37" s="22"/>
      <c r="GWQ37" s="22"/>
      <c r="GWR37" s="22"/>
      <c r="GWS37" s="22"/>
      <c r="GWT37" s="22"/>
      <c r="GWU37" s="22"/>
      <c r="GWV37" s="22"/>
      <c r="GWW37" s="22"/>
      <c r="GWX37" s="22"/>
      <c r="GWY37" s="22"/>
      <c r="GWZ37" s="22"/>
      <c r="GXA37" s="22"/>
      <c r="GXB37" s="22"/>
      <c r="GXC37" s="22"/>
      <c r="GXD37" s="22"/>
      <c r="GXE37" s="22"/>
      <c r="GXF37" s="22"/>
      <c r="GXG37" s="22"/>
      <c r="GXH37" s="22"/>
      <c r="GXI37" s="22"/>
      <c r="GXJ37" s="22"/>
      <c r="GXK37" s="22"/>
      <c r="GXL37" s="22"/>
      <c r="GXM37" s="22"/>
      <c r="GXN37" s="22"/>
      <c r="GXO37" s="22"/>
      <c r="GXP37" s="22"/>
      <c r="GXQ37" s="22"/>
      <c r="GXR37" s="22"/>
      <c r="GXS37" s="22"/>
      <c r="GXT37" s="22"/>
      <c r="GXU37" s="22"/>
      <c r="GXV37" s="22"/>
      <c r="GXW37" s="22"/>
      <c r="GXX37" s="22"/>
      <c r="GXY37" s="22"/>
      <c r="GXZ37" s="22"/>
      <c r="GYA37" s="22"/>
      <c r="GYB37" s="22"/>
      <c r="GYC37" s="22"/>
      <c r="GYD37" s="22"/>
      <c r="GYE37" s="22"/>
      <c r="GYF37" s="22"/>
      <c r="GYG37" s="22"/>
      <c r="GYH37" s="22"/>
      <c r="GYI37" s="22"/>
      <c r="GYJ37" s="22"/>
      <c r="GYK37" s="22"/>
      <c r="GYL37" s="22"/>
      <c r="GYM37" s="22"/>
      <c r="GYN37" s="22"/>
      <c r="GYO37" s="22"/>
      <c r="GYP37" s="22"/>
      <c r="GYQ37" s="22"/>
      <c r="GYR37" s="22"/>
      <c r="GYS37" s="22"/>
      <c r="GYT37" s="22"/>
      <c r="GYU37" s="22"/>
      <c r="GYV37" s="22"/>
      <c r="GYW37" s="22"/>
      <c r="GYX37" s="22"/>
      <c r="GYY37" s="22"/>
      <c r="GYZ37" s="22"/>
      <c r="GZA37" s="22"/>
      <c r="GZB37" s="22"/>
      <c r="GZC37" s="22"/>
      <c r="GZD37" s="22"/>
      <c r="GZE37" s="22"/>
      <c r="GZF37" s="22"/>
      <c r="GZG37" s="22"/>
      <c r="GZH37" s="22"/>
      <c r="GZI37" s="22"/>
      <c r="GZJ37" s="22"/>
      <c r="GZK37" s="22"/>
      <c r="GZL37" s="22"/>
      <c r="GZM37" s="22"/>
      <c r="GZN37" s="22"/>
      <c r="GZO37" s="22"/>
      <c r="GZP37" s="22"/>
      <c r="GZQ37" s="22"/>
      <c r="GZR37" s="22"/>
      <c r="GZS37" s="22"/>
      <c r="GZT37" s="22"/>
      <c r="GZU37" s="22"/>
      <c r="GZV37" s="22"/>
      <c r="GZW37" s="22"/>
      <c r="GZX37" s="22"/>
      <c r="GZY37" s="22"/>
      <c r="GZZ37" s="22"/>
      <c r="HAA37" s="22"/>
      <c r="HAB37" s="22"/>
      <c r="HAC37" s="22"/>
      <c r="HAD37" s="22"/>
      <c r="HAE37" s="22"/>
      <c r="HAF37" s="22"/>
      <c r="HAG37" s="22"/>
      <c r="HAH37" s="22"/>
      <c r="HAI37" s="22"/>
      <c r="HAJ37" s="22"/>
      <c r="HAK37" s="22"/>
      <c r="HAL37" s="22"/>
      <c r="HAM37" s="22"/>
      <c r="HAN37" s="22"/>
      <c r="HAO37" s="22"/>
      <c r="HAP37" s="22"/>
      <c r="HAQ37" s="22"/>
      <c r="HAR37" s="22"/>
      <c r="HAS37" s="22"/>
      <c r="HAT37" s="22"/>
      <c r="HAU37" s="22"/>
      <c r="HAV37" s="22"/>
      <c r="HAW37" s="22"/>
      <c r="HAX37" s="22"/>
      <c r="HAY37" s="22"/>
      <c r="HAZ37" s="22"/>
      <c r="HBA37" s="22"/>
      <c r="HBB37" s="22"/>
      <c r="HBC37" s="22"/>
      <c r="HBD37" s="22"/>
      <c r="HBE37" s="22"/>
      <c r="HBF37" s="22"/>
      <c r="HBG37" s="22"/>
      <c r="HBH37" s="22"/>
      <c r="HBI37" s="22"/>
      <c r="HBJ37" s="22"/>
      <c r="HBK37" s="22"/>
      <c r="HBL37" s="22"/>
      <c r="HBM37" s="22"/>
      <c r="HBN37" s="22"/>
      <c r="HBO37" s="22"/>
      <c r="HBP37" s="22"/>
      <c r="HBQ37" s="22"/>
      <c r="HBR37" s="22"/>
      <c r="HBS37" s="22"/>
      <c r="HBT37" s="22"/>
      <c r="HBU37" s="22"/>
      <c r="HBV37" s="22"/>
      <c r="HBW37" s="22"/>
      <c r="HBX37" s="22"/>
      <c r="HBY37" s="22"/>
      <c r="HBZ37" s="22"/>
      <c r="HCA37" s="22"/>
      <c r="HCB37" s="22"/>
      <c r="HCC37" s="22"/>
      <c r="HCD37" s="22"/>
      <c r="HCE37" s="30"/>
      <c r="HCF37" s="22"/>
      <c r="HCG37" s="22"/>
      <c r="HCH37" s="22"/>
      <c r="HCI37" s="22"/>
      <c r="HCJ37" s="22"/>
      <c r="HCK37" s="22"/>
      <c r="HCL37" s="22"/>
      <c r="HCM37" s="22"/>
      <c r="HCN37" s="22"/>
      <c r="HCO37" s="22"/>
      <c r="HCP37" s="22"/>
      <c r="HCQ37" s="22"/>
      <c r="HCR37" s="22"/>
      <c r="HCS37" s="22"/>
      <c r="HCT37" s="22"/>
      <c r="HCU37" s="22"/>
      <c r="HCV37" s="22"/>
      <c r="HCW37" s="22"/>
      <c r="HCX37" s="22"/>
      <c r="HCY37" s="22"/>
      <c r="HCZ37" s="22"/>
      <c r="HDA37" s="22"/>
      <c r="HDB37" s="22"/>
      <c r="HDC37" s="22"/>
      <c r="HDD37" s="22"/>
      <c r="HDE37" s="22"/>
      <c r="HDF37" s="22"/>
      <c r="HDG37" s="22"/>
      <c r="HDH37" s="22"/>
      <c r="HDI37" s="22"/>
      <c r="HDJ37" s="22"/>
      <c r="HDK37" s="22"/>
      <c r="HDL37" s="22"/>
      <c r="HDM37" s="22"/>
      <c r="HDN37" s="22"/>
      <c r="HDO37" s="22"/>
      <c r="HDP37" s="22"/>
      <c r="HDQ37" s="22"/>
      <c r="HDR37" s="22"/>
      <c r="HDS37" s="22"/>
      <c r="HDT37" s="22"/>
      <c r="HDU37" s="22"/>
      <c r="HDV37" s="22"/>
      <c r="HDW37" s="22"/>
      <c r="HDX37" s="22"/>
      <c r="HDY37" s="22"/>
      <c r="HDZ37" s="22"/>
      <c r="HEA37" s="22"/>
      <c r="HEB37" s="22"/>
      <c r="HEC37" s="22"/>
      <c r="HED37" s="22"/>
      <c r="HEE37" s="22"/>
      <c r="HEF37" s="22"/>
      <c r="HEG37" s="22"/>
      <c r="HEH37" s="22"/>
      <c r="HEI37" s="22"/>
      <c r="HEJ37" s="22"/>
      <c r="HEK37" s="22"/>
      <c r="HEL37" s="22"/>
      <c r="HEM37" s="22"/>
      <c r="HEN37" s="22"/>
      <c r="HEO37" s="22"/>
      <c r="HEP37" s="22"/>
      <c r="HEQ37" s="22"/>
      <c r="HER37" s="22"/>
      <c r="HES37" s="22"/>
      <c r="HET37" s="22"/>
      <c r="HEU37" s="22"/>
      <c r="HEV37" s="22"/>
      <c r="HEW37" s="22"/>
      <c r="HEX37" s="22"/>
      <c r="HEY37" s="22"/>
      <c r="HEZ37" s="22"/>
      <c r="HFA37" s="22"/>
      <c r="HFB37" s="22"/>
      <c r="HFC37" s="22"/>
      <c r="HFD37" s="22"/>
      <c r="HFE37" s="22"/>
      <c r="HFF37" s="22"/>
      <c r="HFG37" s="22"/>
      <c r="HFH37" s="22"/>
      <c r="HFI37" s="22"/>
      <c r="HFJ37" s="22"/>
      <c r="HFK37" s="22"/>
      <c r="HFL37" s="22"/>
      <c r="HFM37" s="22"/>
      <c r="HFN37" s="22"/>
      <c r="HFO37" s="22"/>
      <c r="HFP37" s="22"/>
      <c r="HFQ37" s="22"/>
      <c r="HFR37" s="22"/>
      <c r="HFS37" s="22"/>
      <c r="HFT37" s="22"/>
      <c r="HFU37" s="22"/>
      <c r="HFV37" s="22"/>
      <c r="HFW37" s="22"/>
      <c r="HFX37" s="22"/>
      <c r="HFY37" s="22"/>
      <c r="HFZ37" s="22"/>
      <c r="HGA37" s="22"/>
      <c r="HGB37" s="22"/>
      <c r="HGC37" s="22"/>
      <c r="HGD37" s="22"/>
      <c r="HGE37" s="22"/>
      <c r="HGF37" s="22"/>
      <c r="HGG37" s="22"/>
      <c r="HGH37" s="22"/>
      <c r="HGI37" s="22"/>
      <c r="HGJ37" s="22"/>
      <c r="HGK37" s="22"/>
      <c r="HGL37" s="22"/>
      <c r="HGM37" s="22"/>
      <c r="HGN37" s="22"/>
      <c r="HGO37" s="22"/>
      <c r="HGP37" s="22"/>
      <c r="HGQ37" s="22"/>
      <c r="HGR37" s="22"/>
      <c r="HGS37" s="22"/>
      <c r="HGT37" s="22"/>
      <c r="HGU37" s="22"/>
      <c r="HGV37" s="22"/>
      <c r="HGW37" s="22"/>
      <c r="HGX37" s="22"/>
      <c r="HGY37" s="22"/>
      <c r="HGZ37" s="22"/>
      <c r="HHA37" s="22"/>
      <c r="HHB37" s="22"/>
      <c r="HHC37" s="22"/>
      <c r="HHD37" s="22"/>
      <c r="HHE37" s="22"/>
      <c r="HHF37" s="22"/>
      <c r="HHG37" s="22"/>
      <c r="HHH37" s="22"/>
      <c r="HHI37" s="22"/>
      <c r="HHJ37" s="22"/>
      <c r="HHK37" s="22"/>
      <c r="HHL37" s="22"/>
      <c r="HHM37" s="22"/>
      <c r="HHN37" s="22"/>
      <c r="HHO37" s="22"/>
      <c r="HHP37" s="22"/>
      <c r="HHQ37" s="22"/>
      <c r="HHR37" s="22"/>
      <c r="HHS37" s="22"/>
      <c r="HHT37" s="22"/>
      <c r="HHU37" s="22"/>
      <c r="HHV37" s="22"/>
      <c r="HHW37" s="22"/>
      <c r="HHX37" s="22"/>
      <c r="HHY37" s="22"/>
      <c r="HHZ37" s="22"/>
      <c r="HIA37" s="22"/>
      <c r="HIB37" s="22"/>
      <c r="HIC37" s="22"/>
      <c r="HID37" s="22"/>
      <c r="HIE37" s="22"/>
      <c r="HIF37" s="22"/>
      <c r="HIG37" s="22"/>
      <c r="HIH37" s="22"/>
      <c r="HII37" s="22"/>
      <c r="HIJ37" s="22"/>
      <c r="HIK37" s="22"/>
      <c r="HIL37" s="22"/>
      <c r="HIM37" s="22"/>
      <c r="HIN37" s="22"/>
      <c r="HIO37" s="22"/>
      <c r="HIP37" s="22"/>
      <c r="HIQ37" s="22"/>
      <c r="HIR37" s="22"/>
      <c r="HIS37" s="22"/>
      <c r="HIT37" s="22"/>
      <c r="HIU37" s="22"/>
      <c r="HIV37" s="22"/>
      <c r="HIW37" s="22"/>
      <c r="HIX37" s="22"/>
      <c r="HIY37" s="22"/>
      <c r="HIZ37" s="22"/>
      <c r="HJA37" s="22"/>
      <c r="HJB37" s="22"/>
      <c r="HJC37" s="22"/>
      <c r="HJD37" s="22"/>
      <c r="HJE37" s="22"/>
      <c r="HJF37" s="22"/>
      <c r="HJG37" s="22"/>
      <c r="HJH37" s="22"/>
      <c r="HJI37" s="22"/>
      <c r="HJJ37" s="22"/>
      <c r="HJK37" s="22"/>
      <c r="HJL37" s="22"/>
      <c r="HJM37" s="22"/>
      <c r="HJN37" s="22"/>
      <c r="HJO37" s="22"/>
      <c r="HJP37" s="22"/>
      <c r="HJQ37" s="22"/>
      <c r="HJR37" s="22"/>
      <c r="HJS37" s="22"/>
      <c r="HJT37" s="22"/>
      <c r="HJU37" s="22"/>
      <c r="HJV37" s="22"/>
      <c r="HJW37" s="22"/>
      <c r="HJX37" s="22"/>
      <c r="HJY37" s="22"/>
      <c r="HJZ37" s="22"/>
      <c r="HKA37" s="22"/>
      <c r="HKB37" s="22"/>
      <c r="HKC37" s="22"/>
      <c r="HKD37" s="22"/>
      <c r="HKE37" s="22"/>
      <c r="HKF37" s="22"/>
      <c r="HKG37" s="22"/>
      <c r="HKH37" s="22"/>
      <c r="HKI37" s="22"/>
      <c r="HKJ37" s="22"/>
      <c r="HKK37" s="22"/>
      <c r="HKL37" s="22"/>
      <c r="HKM37" s="22"/>
      <c r="HKN37" s="22"/>
      <c r="HKO37" s="22"/>
      <c r="HKP37" s="22"/>
      <c r="HKQ37" s="22"/>
      <c r="HKR37" s="22"/>
      <c r="HKS37" s="22"/>
      <c r="HKT37" s="22"/>
      <c r="HKU37" s="22"/>
      <c r="HKV37" s="22"/>
      <c r="HKW37" s="22"/>
      <c r="HKX37" s="22"/>
      <c r="HKY37" s="22"/>
      <c r="HKZ37" s="22"/>
      <c r="HLA37" s="22"/>
      <c r="HLB37" s="22"/>
      <c r="HLC37" s="22"/>
      <c r="HLD37" s="22"/>
      <c r="HLE37" s="22"/>
      <c r="HLF37" s="22"/>
      <c r="HLG37" s="22"/>
      <c r="HLH37" s="22"/>
      <c r="HLI37" s="22"/>
      <c r="HLJ37" s="22"/>
      <c r="HLK37" s="22"/>
      <c r="HLL37" s="22"/>
      <c r="HLM37" s="22"/>
      <c r="HLN37" s="22"/>
      <c r="HLO37" s="22"/>
      <c r="HLP37" s="22"/>
      <c r="HLQ37" s="22"/>
      <c r="HLR37" s="22"/>
      <c r="HLS37" s="22"/>
      <c r="HLT37" s="22"/>
      <c r="HLU37" s="22"/>
      <c r="HLV37" s="22"/>
      <c r="HLW37" s="22"/>
      <c r="HLX37" s="22"/>
      <c r="HLY37" s="22"/>
      <c r="HLZ37" s="22"/>
      <c r="HMA37" s="22"/>
      <c r="HMB37" s="22"/>
      <c r="HMC37" s="22"/>
      <c r="HMD37" s="22"/>
      <c r="HME37" s="22"/>
      <c r="HMF37" s="22"/>
      <c r="HMG37" s="22"/>
      <c r="HMH37" s="22"/>
      <c r="HMI37" s="22"/>
      <c r="HMJ37" s="22"/>
      <c r="HMK37" s="22"/>
      <c r="HML37" s="22"/>
      <c r="HMM37" s="22"/>
      <c r="HMN37" s="22"/>
      <c r="HMO37" s="22"/>
      <c r="HMP37" s="22"/>
      <c r="HMQ37" s="22"/>
      <c r="HMR37" s="22"/>
      <c r="HMS37" s="22"/>
      <c r="HMT37" s="22"/>
      <c r="HMU37" s="22"/>
      <c r="HMV37" s="22"/>
      <c r="HMW37" s="22"/>
      <c r="HMX37" s="22"/>
      <c r="HMY37" s="22"/>
      <c r="HMZ37" s="22"/>
      <c r="HNA37" s="22"/>
      <c r="HNB37" s="22"/>
      <c r="HNC37" s="22"/>
      <c r="HND37" s="22"/>
      <c r="HNE37" s="22"/>
      <c r="HNF37" s="22"/>
      <c r="HNG37" s="22"/>
      <c r="HNH37" s="22"/>
      <c r="HNI37" s="22"/>
      <c r="HNJ37" s="22"/>
      <c r="HNK37" s="22"/>
      <c r="HNL37" s="22"/>
      <c r="HNM37" s="22"/>
      <c r="HNN37" s="22"/>
      <c r="HNO37" s="22"/>
      <c r="HNP37" s="22"/>
      <c r="HNQ37" s="22"/>
      <c r="HNR37" s="22"/>
      <c r="HNS37" s="22"/>
      <c r="HNT37" s="22"/>
      <c r="HNU37" s="22"/>
      <c r="HNV37" s="22"/>
      <c r="HNW37" s="22"/>
      <c r="HNX37" s="22"/>
      <c r="HNY37" s="22"/>
      <c r="HNZ37" s="22"/>
      <c r="HOA37" s="22"/>
      <c r="HOB37" s="22"/>
      <c r="HOC37" s="22"/>
      <c r="HOD37" s="22"/>
      <c r="HOE37" s="22"/>
      <c r="HOF37" s="22"/>
      <c r="HOG37" s="22"/>
      <c r="HOH37" s="22"/>
      <c r="HOI37" s="22"/>
      <c r="HOJ37" s="22"/>
      <c r="HOK37" s="22"/>
      <c r="HOL37" s="22"/>
      <c r="HOM37" s="22"/>
      <c r="HON37" s="22"/>
      <c r="HOO37" s="22"/>
      <c r="HOP37" s="22"/>
      <c r="HOQ37" s="22"/>
      <c r="HOR37" s="22"/>
      <c r="HOS37" s="22"/>
      <c r="HOT37" s="22"/>
      <c r="HOU37" s="22"/>
      <c r="HOV37" s="22"/>
      <c r="HOW37" s="22"/>
      <c r="HOX37" s="22"/>
      <c r="HOY37" s="22"/>
      <c r="HOZ37" s="22"/>
      <c r="HPA37" s="22"/>
      <c r="HPB37" s="22"/>
      <c r="HPC37" s="22"/>
      <c r="HPD37" s="22"/>
      <c r="HPE37" s="22"/>
      <c r="HPF37" s="22"/>
      <c r="HPG37" s="22"/>
      <c r="HPH37" s="22"/>
      <c r="HPI37" s="22"/>
      <c r="HPJ37" s="22"/>
      <c r="HPK37" s="22"/>
      <c r="HPL37" s="22"/>
      <c r="HPM37" s="22"/>
      <c r="HPN37" s="22"/>
      <c r="HPO37" s="22"/>
      <c r="HPP37" s="22"/>
      <c r="HPQ37" s="22"/>
      <c r="HPR37" s="22"/>
      <c r="HPS37" s="22"/>
      <c r="HPT37" s="22"/>
      <c r="HPU37" s="22"/>
      <c r="HPV37" s="22"/>
      <c r="HPW37" s="22"/>
      <c r="HPX37" s="22"/>
      <c r="HPY37" s="22"/>
      <c r="HPZ37" s="22"/>
      <c r="HQA37" s="22"/>
      <c r="HQB37" s="22"/>
      <c r="HQC37" s="22"/>
      <c r="HQD37" s="22"/>
      <c r="HQE37" s="22"/>
      <c r="HQF37" s="22"/>
      <c r="HQG37" s="30"/>
      <c r="HQH37" s="22"/>
      <c r="HQI37" s="22"/>
      <c r="HQJ37" s="22"/>
      <c r="HQK37" s="22"/>
      <c r="HQL37" s="22"/>
      <c r="HQM37" s="22"/>
      <c r="HQN37" s="22"/>
      <c r="HQO37" s="22"/>
      <c r="HQP37" s="22"/>
      <c r="HQQ37" s="22"/>
      <c r="HQR37" s="22"/>
      <c r="HQS37" s="22"/>
      <c r="HQT37" s="22"/>
      <c r="HQU37" s="22"/>
      <c r="HQV37" s="22"/>
      <c r="HQW37" s="22"/>
      <c r="HQX37" s="22"/>
      <c r="HQY37" s="22"/>
      <c r="HQZ37" s="22"/>
      <c r="HRA37" s="22"/>
      <c r="HRB37" s="22"/>
      <c r="HRC37" s="22"/>
      <c r="HRD37" s="22"/>
      <c r="HRE37" s="22"/>
      <c r="HRF37" s="22"/>
      <c r="HRG37" s="22"/>
      <c r="HRH37" s="22"/>
      <c r="HRI37" s="22"/>
      <c r="HRJ37" s="22"/>
      <c r="HRK37" s="22"/>
      <c r="HRL37" s="22"/>
      <c r="HRM37" s="22"/>
      <c r="HRN37" s="22"/>
      <c r="HRO37" s="22"/>
      <c r="HRP37" s="22"/>
      <c r="HRQ37" s="22"/>
      <c r="HRR37" s="22"/>
      <c r="HRS37" s="22"/>
      <c r="HRT37" s="22"/>
      <c r="HRU37" s="22"/>
      <c r="HRV37" s="22"/>
      <c r="HRW37" s="22"/>
      <c r="HRX37" s="22"/>
      <c r="HRY37" s="22"/>
      <c r="HRZ37" s="22"/>
      <c r="HSA37" s="22"/>
      <c r="HSB37" s="22"/>
      <c r="HSC37" s="22"/>
      <c r="HSD37" s="22"/>
      <c r="HSE37" s="22"/>
      <c r="HSF37" s="22"/>
      <c r="HSG37" s="22"/>
      <c r="HSH37" s="22"/>
      <c r="HSI37" s="22"/>
      <c r="HSJ37" s="22"/>
      <c r="HSK37" s="22"/>
      <c r="HSL37" s="22"/>
      <c r="HSM37" s="22"/>
      <c r="HSN37" s="22"/>
      <c r="HSO37" s="22"/>
      <c r="HSP37" s="22"/>
      <c r="HSQ37" s="22"/>
      <c r="HSR37" s="22"/>
      <c r="HSS37" s="22"/>
      <c r="HST37" s="22"/>
      <c r="HSU37" s="22"/>
      <c r="HSV37" s="22"/>
      <c r="HSW37" s="22"/>
      <c r="HSX37" s="22"/>
      <c r="HSY37" s="22"/>
      <c r="HSZ37" s="22"/>
      <c r="HTA37" s="22"/>
      <c r="HTB37" s="22"/>
      <c r="HTC37" s="22"/>
      <c r="HTD37" s="22"/>
      <c r="HTE37" s="22"/>
      <c r="HTF37" s="22"/>
      <c r="HTG37" s="22"/>
      <c r="HTH37" s="22"/>
      <c r="HTI37" s="22"/>
      <c r="HTJ37" s="22"/>
      <c r="HTK37" s="22"/>
      <c r="HTL37" s="22"/>
      <c r="HTM37" s="22"/>
      <c r="HTN37" s="22"/>
      <c r="HTO37" s="22"/>
      <c r="HTP37" s="22"/>
      <c r="HTQ37" s="22"/>
      <c r="HTR37" s="22"/>
      <c r="HTS37" s="22"/>
      <c r="HTT37" s="22"/>
      <c r="HTU37" s="22"/>
      <c r="HTV37" s="22"/>
      <c r="HTW37" s="22"/>
      <c r="HTX37" s="22"/>
      <c r="HTY37" s="22"/>
      <c r="HTZ37" s="22"/>
      <c r="HUA37" s="22"/>
      <c r="HUB37" s="22"/>
      <c r="HUC37" s="22"/>
      <c r="HUD37" s="22"/>
      <c r="HUE37" s="22"/>
      <c r="HUF37" s="22"/>
      <c r="HUG37" s="22"/>
      <c r="HUH37" s="22"/>
      <c r="HUI37" s="22"/>
      <c r="HUJ37" s="22"/>
      <c r="HUK37" s="22"/>
      <c r="HUL37" s="22"/>
      <c r="HUM37" s="22"/>
      <c r="HUN37" s="22"/>
      <c r="HUO37" s="22"/>
      <c r="HUP37" s="22"/>
      <c r="HUQ37" s="22"/>
      <c r="HUR37" s="22"/>
      <c r="HUS37" s="22"/>
      <c r="HUT37" s="22"/>
      <c r="HUU37" s="22"/>
      <c r="HUV37" s="22"/>
      <c r="HUW37" s="22"/>
      <c r="HUX37" s="22"/>
      <c r="HUY37" s="22"/>
      <c r="HUZ37" s="22"/>
      <c r="HVA37" s="22"/>
      <c r="HVB37" s="22"/>
      <c r="HVC37" s="22"/>
      <c r="HVD37" s="22"/>
      <c r="HVE37" s="22"/>
      <c r="HVF37" s="22"/>
      <c r="HVG37" s="22"/>
      <c r="HVH37" s="22"/>
      <c r="HVI37" s="22"/>
      <c r="HVJ37" s="22"/>
      <c r="HVK37" s="22"/>
      <c r="HVL37" s="22"/>
      <c r="HVM37" s="22"/>
      <c r="HVN37" s="22"/>
      <c r="HVO37" s="22"/>
      <c r="HVP37" s="22"/>
      <c r="HVQ37" s="22"/>
      <c r="HVR37" s="22"/>
      <c r="HVS37" s="22"/>
      <c r="HVT37" s="22"/>
      <c r="HVU37" s="22"/>
      <c r="HVV37" s="22"/>
      <c r="HVW37" s="22"/>
      <c r="HVX37" s="22"/>
      <c r="HVY37" s="22"/>
      <c r="HVZ37" s="22"/>
      <c r="HWA37" s="22"/>
      <c r="HWB37" s="22"/>
      <c r="HWC37" s="22"/>
      <c r="HWD37" s="22"/>
      <c r="HWE37" s="22"/>
      <c r="HWF37" s="22"/>
      <c r="HWG37" s="22"/>
      <c r="HWH37" s="22"/>
      <c r="HWI37" s="22"/>
      <c r="HWJ37" s="22"/>
      <c r="HWK37" s="22"/>
      <c r="HWL37" s="22"/>
      <c r="HWM37" s="22"/>
      <c r="HWN37" s="22"/>
      <c r="HWO37" s="22"/>
      <c r="HWP37" s="22"/>
      <c r="HWQ37" s="22"/>
      <c r="HWR37" s="22"/>
      <c r="HWS37" s="22"/>
      <c r="HWT37" s="22"/>
      <c r="HWU37" s="22"/>
      <c r="HWV37" s="22"/>
      <c r="HWW37" s="22"/>
      <c r="HWX37" s="22"/>
      <c r="HWY37" s="22"/>
      <c r="HWZ37" s="22"/>
      <c r="HXA37" s="22"/>
      <c r="HXB37" s="22"/>
      <c r="HXC37" s="22"/>
      <c r="HXD37" s="22"/>
      <c r="HXE37" s="22"/>
      <c r="HXF37" s="22"/>
      <c r="HXG37" s="22"/>
      <c r="HXH37" s="22"/>
      <c r="HXI37" s="22"/>
      <c r="HXJ37" s="22"/>
      <c r="HXK37" s="22"/>
      <c r="HXL37" s="22"/>
      <c r="HXM37" s="22"/>
      <c r="HXN37" s="22"/>
      <c r="HXO37" s="22"/>
      <c r="HXP37" s="22"/>
      <c r="HXQ37" s="22"/>
      <c r="HXR37" s="22"/>
      <c r="HXS37" s="22"/>
      <c r="HXT37" s="22"/>
      <c r="HXU37" s="22"/>
      <c r="HXV37" s="22"/>
      <c r="HXW37" s="22"/>
      <c r="HXX37" s="22"/>
      <c r="HXY37" s="22"/>
      <c r="HXZ37" s="22"/>
      <c r="HYA37" s="22"/>
      <c r="HYB37" s="22"/>
      <c r="HYC37" s="22"/>
      <c r="HYD37" s="22"/>
      <c r="HYE37" s="22"/>
      <c r="HYF37" s="22"/>
      <c r="HYG37" s="22"/>
      <c r="HYH37" s="22"/>
      <c r="HYI37" s="22"/>
      <c r="HYJ37" s="22"/>
      <c r="HYK37" s="22"/>
      <c r="HYL37" s="22"/>
      <c r="HYM37" s="22"/>
      <c r="HYN37" s="22"/>
      <c r="HYO37" s="22"/>
      <c r="HYP37" s="22"/>
      <c r="HYQ37" s="22"/>
      <c r="HYR37" s="22"/>
      <c r="HYS37" s="22"/>
      <c r="HYT37" s="22"/>
      <c r="HYU37" s="22"/>
      <c r="HYV37" s="22"/>
      <c r="HYW37" s="22"/>
      <c r="HYX37" s="22"/>
      <c r="HYY37" s="22"/>
      <c r="HYZ37" s="22"/>
      <c r="HZA37" s="22"/>
      <c r="HZB37" s="22"/>
      <c r="HZC37" s="22"/>
      <c r="HZD37" s="22"/>
      <c r="HZE37" s="22"/>
      <c r="HZF37" s="22"/>
      <c r="HZG37" s="22"/>
      <c r="HZH37" s="22"/>
      <c r="HZI37" s="22"/>
      <c r="HZJ37" s="22"/>
      <c r="HZK37" s="22"/>
      <c r="HZL37" s="22"/>
      <c r="HZM37" s="22"/>
      <c r="HZN37" s="22"/>
      <c r="HZO37" s="22"/>
      <c r="HZP37" s="22"/>
      <c r="HZQ37" s="22"/>
      <c r="HZR37" s="22"/>
      <c r="HZS37" s="22"/>
      <c r="HZT37" s="22"/>
      <c r="HZU37" s="22"/>
      <c r="HZV37" s="22"/>
      <c r="HZW37" s="22"/>
      <c r="HZX37" s="22"/>
      <c r="HZY37" s="22"/>
      <c r="HZZ37" s="22"/>
      <c r="IAA37" s="22"/>
      <c r="IAB37" s="22"/>
      <c r="IAC37" s="22"/>
      <c r="IAD37" s="22"/>
      <c r="IAE37" s="22"/>
      <c r="IAF37" s="22"/>
      <c r="IAG37" s="22"/>
      <c r="IAH37" s="22"/>
      <c r="IAI37" s="22"/>
      <c r="IAJ37" s="22"/>
      <c r="IAK37" s="22"/>
      <c r="IAL37" s="22"/>
      <c r="IAM37" s="22"/>
      <c r="IAN37" s="22"/>
      <c r="IAO37" s="22"/>
      <c r="IAP37" s="22"/>
      <c r="IAQ37" s="22"/>
      <c r="IAR37" s="22"/>
      <c r="IAS37" s="22"/>
      <c r="IAT37" s="22"/>
      <c r="IAU37" s="22"/>
      <c r="IAV37" s="22"/>
      <c r="IAW37" s="22"/>
      <c r="IAX37" s="22"/>
      <c r="IAY37" s="22"/>
      <c r="IAZ37" s="22"/>
      <c r="IBA37" s="22"/>
      <c r="IBB37" s="22"/>
      <c r="IBC37" s="22"/>
      <c r="IBD37" s="22"/>
      <c r="IBE37" s="22"/>
      <c r="IBF37" s="22"/>
      <c r="IBG37" s="22"/>
      <c r="IBH37" s="22"/>
      <c r="IBI37" s="22"/>
      <c r="IBJ37" s="22"/>
      <c r="IBK37" s="22"/>
      <c r="IBL37" s="22"/>
      <c r="IBM37" s="22"/>
      <c r="IBN37" s="22"/>
      <c r="IBO37" s="22"/>
      <c r="IBP37" s="22"/>
      <c r="IBQ37" s="22"/>
      <c r="IBR37" s="22"/>
      <c r="IBS37" s="22"/>
      <c r="IBT37" s="22"/>
      <c r="IBU37" s="22"/>
      <c r="IBV37" s="22"/>
      <c r="IBW37" s="22"/>
      <c r="IBX37" s="22"/>
      <c r="IBY37" s="22"/>
      <c r="IBZ37" s="22"/>
      <c r="ICA37" s="22"/>
      <c r="ICB37" s="22"/>
      <c r="ICC37" s="22"/>
      <c r="ICD37" s="22"/>
      <c r="ICE37" s="22"/>
      <c r="ICF37" s="22"/>
      <c r="ICG37" s="22"/>
      <c r="ICH37" s="22"/>
      <c r="ICI37" s="22"/>
      <c r="ICJ37" s="22"/>
      <c r="ICK37" s="22"/>
      <c r="ICL37" s="22"/>
      <c r="ICM37" s="22"/>
      <c r="ICN37" s="22"/>
      <c r="ICO37" s="22"/>
      <c r="ICP37" s="22"/>
      <c r="ICQ37" s="22"/>
      <c r="ICR37" s="22"/>
      <c r="ICS37" s="22"/>
      <c r="ICT37" s="22"/>
      <c r="ICU37" s="22"/>
      <c r="ICV37" s="22"/>
      <c r="ICW37" s="22"/>
      <c r="ICX37" s="22"/>
      <c r="ICY37" s="22"/>
      <c r="ICZ37" s="22"/>
      <c r="IDA37" s="22"/>
      <c r="IDB37" s="22"/>
      <c r="IDC37" s="22"/>
      <c r="IDD37" s="22"/>
      <c r="IDE37" s="22"/>
      <c r="IDF37" s="22"/>
      <c r="IDG37" s="22"/>
      <c r="IDH37" s="22"/>
      <c r="IDI37" s="22"/>
      <c r="IDJ37" s="22"/>
      <c r="IDK37" s="22"/>
      <c r="IDL37" s="22"/>
      <c r="IDM37" s="22"/>
      <c r="IDN37" s="22"/>
      <c r="IDO37" s="22"/>
      <c r="IDP37" s="22"/>
      <c r="IDQ37" s="22"/>
      <c r="IDR37" s="22"/>
      <c r="IDS37" s="22"/>
      <c r="IDT37" s="22"/>
      <c r="IDU37" s="22"/>
      <c r="IDV37" s="22"/>
      <c r="IDW37" s="22"/>
      <c r="IDX37" s="22"/>
      <c r="IDY37" s="22"/>
      <c r="IDZ37" s="22"/>
      <c r="IEA37" s="22"/>
      <c r="IEB37" s="22"/>
      <c r="IEC37" s="22"/>
      <c r="IED37" s="22"/>
      <c r="IEE37" s="22"/>
      <c r="IEF37" s="22"/>
      <c r="IEG37" s="22"/>
      <c r="IEH37" s="22"/>
      <c r="IEI37" s="30"/>
      <c r="IEJ37" s="22"/>
      <c r="IEK37" s="22"/>
      <c r="IEL37" s="22"/>
      <c r="IEM37" s="22"/>
      <c r="IEN37" s="22"/>
      <c r="IEO37" s="22"/>
      <c r="IEP37" s="22"/>
      <c r="IEQ37" s="22"/>
      <c r="IER37" s="22"/>
      <c r="IES37" s="22"/>
      <c r="IET37" s="22"/>
      <c r="IEU37" s="22"/>
      <c r="IEV37" s="22"/>
      <c r="IEW37" s="22"/>
      <c r="IEX37" s="22"/>
      <c r="IEY37" s="22"/>
      <c r="IEZ37" s="22"/>
      <c r="IFA37" s="22"/>
      <c r="IFB37" s="22"/>
      <c r="IFC37" s="22"/>
      <c r="IFD37" s="22"/>
      <c r="IFE37" s="22"/>
      <c r="IFF37" s="22"/>
      <c r="IFG37" s="22"/>
      <c r="IFH37" s="22"/>
      <c r="IFI37" s="22"/>
      <c r="IFJ37" s="22"/>
      <c r="IFK37" s="22"/>
      <c r="IFL37" s="22"/>
      <c r="IFM37" s="22"/>
      <c r="IFN37" s="22"/>
      <c r="IFO37" s="22"/>
      <c r="IFP37" s="22"/>
      <c r="IFQ37" s="22"/>
      <c r="IFR37" s="22"/>
      <c r="IFS37" s="22"/>
      <c r="IFT37" s="22"/>
      <c r="IFU37" s="22"/>
      <c r="IFV37" s="22"/>
      <c r="IFW37" s="22"/>
      <c r="IFX37" s="22"/>
      <c r="IFY37" s="22"/>
      <c r="IFZ37" s="22"/>
      <c r="IGA37" s="22"/>
      <c r="IGB37" s="22"/>
      <c r="IGC37" s="22"/>
      <c r="IGD37" s="22"/>
      <c r="IGE37" s="22"/>
      <c r="IGF37" s="22"/>
      <c r="IGG37" s="22"/>
      <c r="IGH37" s="22"/>
      <c r="IGI37" s="22"/>
      <c r="IGJ37" s="22"/>
      <c r="IGK37" s="22"/>
      <c r="IGL37" s="22"/>
      <c r="IGM37" s="22"/>
      <c r="IGN37" s="22"/>
      <c r="IGO37" s="22"/>
      <c r="IGP37" s="22"/>
      <c r="IGQ37" s="22"/>
      <c r="IGR37" s="22"/>
      <c r="IGS37" s="22"/>
      <c r="IGT37" s="22"/>
      <c r="IGU37" s="22"/>
      <c r="IGV37" s="22"/>
      <c r="IGW37" s="22"/>
      <c r="IGX37" s="22"/>
      <c r="IGY37" s="22"/>
      <c r="IGZ37" s="22"/>
      <c r="IHA37" s="22"/>
      <c r="IHB37" s="22"/>
      <c r="IHC37" s="22"/>
      <c r="IHD37" s="22"/>
      <c r="IHE37" s="22"/>
      <c r="IHF37" s="22"/>
      <c r="IHG37" s="22"/>
      <c r="IHH37" s="22"/>
      <c r="IHI37" s="22"/>
      <c r="IHJ37" s="22"/>
      <c r="IHK37" s="22"/>
      <c r="IHL37" s="22"/>
      <c r="IHM37" s="22"/>
      <c r="IHN37" s="22"/>
      <c r="IHO37" s="22"/>
      <c r="IHP37" s="22"/>
      <c r="IHQ37" s="22"/>
      <c r="IHR37" s="22"/>
      <c r="IHS37" s="22"/>
      <c r="IHT37" s="22"/>
      <c r="IHU37" s="22"/>
      <c r="IHV37" s="22"/>
      <c r="IHW37" s="22"/>
      <c r="IHX37" s="22"/>
      <c r="IHY37" s="22"/>
      <c r="IHZ37" s="22"/>
      <c r="IIA37" s="22"/>
      <c r="IIB37" s="22"/>
      <c r="IIC37" s="22"/>
      <c r="IID37" s="22"/>
      <c r="IIE37" s="22"/>
      <c r="IIF37" s="22"/>
      <c r="IIG37" s="22"/>
      <c r="IIH37" s="22"/>
      <c r="III37" s="22"/>
      <c r="IIJ37" s="22"/>
      <c r="IIK37" s="22"/>
      <c r="IIL37" s="22"/>
      <c r="IIM37" s="22"/>
      <c r="IIN37" s="22"/>
      <c r="IIO37" s="22"/>
      <c r="IIP37" s="22"/>
      <c r="IIQ37" s="22"/>
      <c r="IIR37" s="22"/>
      <c r="IIS37" s="22"/>
      <c r="IIT37" s="22"/>
      <c r="IIU37" s="22"/>
      <c r="IIV37" s="22"/>
      <c r="IIW37" s="22"/>
      <c r="IIX37" s="22"/>
      <c r="IIY37" s="22"/>
      <c r="IIZ37" s="22"/>
      <c r="IJA37" s="22"/>
      <c r="IJB37" s="22"/>
      <c r="IJC37" s="22"/>
      <c r="IJD37" s="22"/>
      <c r="IJE37" s="22"/>
      <c r="IJF37" s="22"/>
      <c r="IJG37" s="22"/>
      <c r="IJH37" s="22"/>
      <c r="IJI37" s="22"/>
      <c r="IJJ37" s="22"/>
      <c r="IJK37" s="22"/>
      <c r="IJL37" s="22"/>
      <c r="IJM37" s="22"/>
      <c r="IJN37" s="22"/>
      <c r="IJO37" s="22"/>
      <c r="IJP37" s="22"/>
      <c r="IJQ37" s="22"/>
      <c r="IJR37" s="22"/>
      <c r="IJS37" s="22"/>
      <c r="IJT37" s="22"/>
      <c r="IJU37" s="22"/>
      <c r="IJV37" s="22"/>
      <c r="IJW37" s="22"/>
      <c r="IJX37" s="22"/>
      <c r="IJY37" s="22"/>
      <c r="IJZ37" s="22"/>
      <c r="IKA37" s="22"/>
      <c r="IKB37" s="22"/>
      <c r="IKC37" s="22"/>
      <c r="IKD37" s="22"/>
      <c r="IKE37" s="22"/>
      <c r="IKF37" s="22"/>
      <c r="IKG37" s="22"/>
      <c r="IKH37" s="22"/>
      <c r="IKI37" s="22"/>
      <c r="IKJ37" s="22"/>
      <c r="IKK37" s="22"/>
      <c r="IKL37" s="22"/>
      <c r="IKM37" s="22"/>
      <c r="IKN37" s="22"/>
      <c r="IKO37" s="22"/>
      <c r="IKP37" s="22"/>
      <c r="IKQ37" s="22"/>
      <c r="IKR37" s="22"/>
      <c r="IKS37" s="22"/>
      <c r="IKT37" s="22"/>
      <c r="IKU37" s="22"/>
      <c r="IKV37" s="22"/>
      <c r="IKW37" s="22"/>
      <c r="IKX37" s="22"/>
      <c r="IKY37" s="22"/>
      <c r="IKZ37" s="22"/>
      <c r="ILA37" s="22"/>
      <c r="ILB37" s="22"/>
      <c r="ILC37" s="22"/>
      <c r="ILD37" s="22"/>
      <c r="ILE37" s="22"/>
      <c r="ILF37" s="22"/>
      <c r="ILG37" s="22"/>
      <c r="ILH37" s="22"/>
      <c r="ILI37" s="22"/>
      <c r="ILJ37" s="22"/>
      <c r="ILK37" s="22"/>
      <c r="ILL37" s="22"/>
      <c r="ILM37" s="22"/>
      <c r="ILN37" s="22"/>
      <c r="ILO37" s="22"/>
      <c r="ILP37" s="22"/>
      <c r="ILQ37" s="22"/>
      <c r="ILR37" s="22"/>
      <c r="ILS37" s="22"/>
      <c r="ILT37" s="22"/>
      <c r="ILU37" s="22"/>
      <c r="ILV37" s="22"/>
      <c r="ILW37" s="22"/>
      <c r="ILX37" s="22"/>
      <c r="ILY37" s="22"/>
      <c r="ILZ37" s="22"/>
      <c r="IMA37" s="22"/>
      <c r="IMB37" s="22"/>
      <c r="IMC37" s="22"/>
      <c r="IMD37" s="22"/>
      <c r="IME37" s="22"/>
      <c r="IMF37" s="22"/>
      <c r="IMG37" s="22"/>
      <c r="IMH37" s="22"/>
      <c r="IMI37" s="22"/>
      <c r="IMJ37" s="22"/>
      <c r="IMK37" s="22"/>
      <c r="IML37" s="22"/>
      <c r="IMM37" s="22"/>
      <c r="IMN37" s="22"/>
      <c r="IMO37" s="22"/>
      <c r="IMP37" s="22"/>
      <c r="IMQ37" s="22"/>
      <c r="IMR37" s="22"/>
      <c r="IMS37" s="22"/>
      <c r="IMT37" s="22"/>
      <c r="IMU37" s="22"/>
      <c r="IMV37" s="22"/>
      <c r="IMW37" s="22"/>
      <c r="IMX37" s="22"/>
      <c r="IMY37" s="22"/>
      <c r="IMZ37" s="22"/>
      <c r="INA37" s="22"/>
      <c r="INB37" s="22"/>
      <c r="INC37" s="22"/>
      <c r="IND37" s="22"/>
      <c r="INE37" s="22"/>
      <c r="INF37" s="22"/>
      <c r="ING37" s="22"/>
      <c r="INH37" s="22"/>
      <c r="INI37" s="22"/>
      <c r="INJ37" s="22"/>
      <c r="INK37" s="22"/>
      <c r="INL37" s="22"/>
      <c r="INM37" s="22"/>
      <c r="INN37" s="22"/>
      <c r="INO37" s="22"/>
      <c r="INP37" s="22"/>
      <c r="INQ37" s="22"/>
      <c r="INR37" s="22"/>
      <c r="INS37" s="22"/>
      <c r="INT37" s="22"/>
      <c r="INU37" s="22"/>
      <c r="INV37" s="22"/>
      <c r="INW37" s="22"/>
      <c r="INX37" s="22"/>
      <c r="INY37" s="22"/>
      <c r="INZ37" s="22"/>
      <c r="IOA37" s="22"/>
      <c r="IOB37" s="22"/>
      <c r="IOC37" s="22"/>
      <c r="IOD37" s="22"/>
      <c r="IOE37" s="22"/>
      <c r="IOF37" s="22"/>
      <c r="IOG37" s="22"/>
      <c r="IOH37" s="22"/>
      <c r="IOI37" s="22"/>
      <c r="IOJ37" s="22"/>
      <c r="IOK37" s="22"/>
      <c r="IOL37" s="22"/>
      <c r="IOM37" s="22"/>
      <c r="ION37" s="22"/>
      <c r="IOO37" s="22"/>
      <c r="IOP37" s="22"/>
      <c r="IOQ37" s="22"/>
      <c r="IOR37" s="22"/>
      <c r="IOS37" s="22"/>
      <c r="IOT37" s="22"/>
      <c r="IOU37" s="22"/>
      <c r="IOV37" s="22"/>
      <c r="IOW37" s="22"/>
      <c r="IOX37" s="22"/>
      <c r="IOY37" s="22"/>
      <c r="IOZ37" s="22"/>
      <c r="IPA37" s="22"/>
      <c r="IPB37" s="22"/>
      <c r="IPC37" s="22"/>
      <c r="IPD37" s="22"/>
      <c r="IPE37" s="22"/>
      <c r="IPF37" s="22"/>
      <c r="IPG37" s="22"/>
      <c r="IPH37" s="22"/>
      <c r="IPI37" s="22"/>
      <c r="IPJ37" s="22"/>
      <c r="IPK37" s="22"/>
      <c r="IPL37" s="22"/>
      <c r="IPM37" s="22"/>
      <c r="IPN37" s="22"/>
      <c r="IPO37" s="22"/>
      <c r="IPP37" s="22"/>
      <c r="IPQ37" s="22"/>
      <c r="IPR37" s="22"/>
      <c r="IPS37" s="22"/>
      <c r="IPT37" s="22"/>
      <c r="IPU37" s="22"/>
      <c r="IPV37" s="22"/>
      <c r="IPW37" s="22"/>
      <c r="IPX37" s="22"/>
      <c r="IPY37" s="22"/>
      <c r="IPZ37" s="22"/>
      <c r="IQA37" s="22"/>
      <c r="IQB37" s="22"/>
      <c r="IQC37" s="22"/>
      <c r="IQD37" s="22"/>
      <c r="IQE37" s="22"/>
      <c r="IQF37" s="22"/>
      <c r="IQG37" s="22"/>
      <c r="IQH37" s="22"/>
      <c r="IQI37" s="22"/>
      <c r="IQJ37" s="22"/>
      <c r="IQK37" s="22"/>
      <c r="IQL37" s="22"/>
      <c r="IQM37" s="22"/>
      <c r="IQN37" s="22"/>
      <c r="IQO37" s="22"/>
      <c r="IQP37" s="22"/>
      <c r="IQQ37" s="22"/>
      <c r="IQR37" s="22"/>
      <c r="IQS37" s="22"/>
      <c r="IQT37" s="22"/>
      <c r="IQU37" s="22"/>
      <c r="IQV37" s="22"/>
      <c r="IQW37" s="22"/>
      <c r="IQX37" s="22"/>
      <c r="IQY37" s="22"/>
      <c r="IQZ37" s="22"/>
      <c r="IRA37" s="22"/>
      <c r="IRB37" s="22"/>
      <c r="IRC37" s="22"/>
      <c r="IRD37" s="22"/>
      <c r="IRE37" s="22"/>
      <c r="IRF37" s="22"/>
      <c r="IRG37" s="22"/>
      <c r="IRH37" s="22"/>
      <c r="IRI37" s="22"/>
      <c r="IRJ37" s="22"/>
      <c r="IRK37" s="22"/>
      <c r="IRL37" s="22"/>
      <c r="IRM37" s="22"/>
      <c r="IRN37" s="22"/>
      <c r="IRO37" s="22"/>
      <c r="IRP37" s="22"/>
      <c r="IRQ37" s="22"/>
      <c r="IRR37" s="22"/>
      <c r="IRS37" s="22"/>
      <c r="IRT37" s="22"/>
      <c r="IRU37" s="22"/>
      <c r="IRV37" s="22"/>
      <c r="IRW37" s="22"/>
      <c r="IRX37" s="22"/>
      <c r="IRY37" s="22"/>
      <c r="IRZ37" s="22"/>
      <c r="ISA37" s="22"/>
      <c r="ISB37" s="22"/>
      <c r="ISC37" s="22"/>
      <c r="ISD37" s="22"/>
      <c r="ISE37" s="22"/>
      <c r="ISF37" s="22"/>
      <c r="ISG37" s="22"/>
      <c r="ISH37" s="22"/>
      <c r="ISI37" s="22"/>
      <c r="ISJ37" s="22"/>
      <c r="ISK37" s="30"/>
      <c r="ISL37" s="22"/>
      <c r="ISM37" s="22"/>
      <c r="ISN37" s="22"/>
      <c r="ISO37" s="22"/>
      <c r="ISP37" s="22"/>
      <c r="ISQ37" s="22"/>
      <c r="ISR37" s="22"/>
      <c r="ISS37" s="22"/>
      <c r="IST37" s="22"/>
      <c r="ISU37" s="22"/>
      <c r="ISV37" s="22"/>
      <c r="ISW37" s="22"/>
      <c r="ISX37" s="22"/>
      <c r="ISY37" s="22"/>
      <c r="ISZ37" s="22"/>
      <c r="ITA37" s="22"/>
      <c r="ITB37" s="22"/>
      <c r="ITC37" s="22"/>
      <c r="ITD37" s="22"/>
      <c r="ITE37" s="22"/>
      <c r="ITF37" s="22"/>
      <c r="ITG37" s="22"/>
      <c r="ITH37" s="22"/>
      <c r="ITI37" s="22"/>
      <c r="ITJ37" s="22"/>
      <c r="ITK37" s="22"/>
      <c r="ITL37" s="22"/>
      <c r="ITM37" s="22"/>
      <c r="ITN37" s="22"/>
      <c r="ITO37" s="22"/>
      <c r="ITP37" s="22"/>
      <c r="ITQ37" s="22"/>
      <c r="ITR37" s="22"/>
      <c r="ITS37" s="22"/>
      <c r="ITT37" s="22"/>
      <c r="ITU37" s="22"/>
      <c r="ITV37" s="22"/>
      <c r="ITW37" s="22"/>
      <c r="ITX37" s="22"/>
      <c r="ITY37" s="22"/>
      <c r="ITZ37" s="22"/>
      <c r="IUA37" s="22"/>
      <c r="IUB37" s="22"/>
      <c r="IUC37" s="22"/>
      <c r="IUD37" s="22"/>
      <c r="IUE37" s="22"/>
      <c r="IUF37" s="22"/>
      <c r="IUG37" s="22"/>
      <c r="IUH37" s="22"/>
      <c r="IUI37" s="22"/>
      <c r="IUJ37" s="22"/>
      <c r="IUK37" s="22"/>
      <c r="IUL37" s="22"/>
      <c r="IUM37" s="22"/>
      <c r="IUN37" s="22"/>
      <c r="IUO37" s="22"/>
      <c r="IUP37" s="22"/>
      <c r="IUQ37" s="22"/>
      <c r="IUR37" s="22"/>
      <c r="IUS37" s="22"/>
      <c r="IUT37" s="22"/>
      <c r="IUU37" s="22"/>
      <c r="IUV37" s="22"/>
      <c r="IUW37" s="22"/>
      <c r="IUX37" s="22"/>
      <c r="IUY37" s="22"/>
      <c r="IUZ37" s="22"/>
      <c r="IVA37" s="22"/>
      <c r="IVB37" s="22"/>
      <c r="IVC37" s="22"/>
      <c r="IVD37" s="22"/>
      <c r="IVE37" s="22"/>
      <c r="IVF37" s="22"/>
      <c r="IVG37" s="22"/>
      <c r="IVH37" s="22"/>
      <c r="IVI37" s="22"/>
      <c r="IVJ37" s="22"/>
      <c r="IVK37" s="22"/>
      <c r="IVL37" s="22"/>
      <c r="IVM37" s="22"/>
      <c r="IVN37" s="22"/>
      <c r="IVO37" s="22"/>
      <c r="IVP37" s="22"/>
      <c r="IVQ37" s="22"/>
      <c r="IVR37" s="22"/>
      <c r="IVS37" s="22"/>
      <c r="IVT37" s="22"/>
      <c r="IVU37" s="22"/>
      <c r="IVV37" s="22"/>
      <c r="IVW37" s="22"/>
      <c r="IVX37" s="22"/>
      <c r="IVY37" s="22"/>
      <c r="IVZ37" s="22"/>
      <c r="IWA37" s="22"/>
      <c r="IWB37" s="22"/>
      <c r="IWC37" s="22"/>
      <c r="IWD37" s="22"/>
      <c r="IWE37" s="22"/>
      <c r="IWF37" s="22"/>
      <c r="IWG37" s="22"/>
      <c r="IWH37" s="22"/>
      <c r="IWI37" s="22"/>
      <c r="IWJ37" s="22"/>
      <c r="IWK37" s="22"/>
      <c r="IWL37" s="22"/>
      <c r="IWM37" s="22"/>
      <c r="IWN37" s="22"/>
      <c r="IWO37" s="22"/>
      <c r="IWP37" s="22"/>
      <c r="IWQ37" s="22"/>
      <c r="IWR37" s="22"/>
      <c r="IWS37" s="22"/>
      <c r="IWT37" s="22"/>
      <c r="IWU37" s="22"/>
      <c r="IWV37" s="22"/>
      <c r="IWW37" s="22"/>
      <c r="IWX37" s="22"/>
      <c r="IWY37" s="22"/>
      <c r="IWZ37" s="22"/>
      <c r="IXA37" s="22"/>
      <c r="IXB37" s="22"/>
      <c r="IXC37" s="22"/>
      <c r="IXD37" s="22"/>
      <c r="IXE37" s="22"/>
      <c r="IXF37" s="22"/>
      <c r="IXG37" s="22"/>
      <c r="IXH37" s="22"/>
      <c r="IXI37" s="22"/>
      <c r="IXJ37" s="22"/>
      <c r="IXK37" s="22"/>
      <c r="IXL37" s="22"/>
      <c r="IXM37" s="22"/>
      <c r="IXN37" s="22"/>
      <c r="IXO37" s="22"/>
      <c r="IXP37" s="22"/>
      <c r="IXQ37" s="22"/>
      <c r="IXR37" s="22"/>
      <c r="IXS37" s="22"/>
      <c r="IXT37" s="22"/>
      <c r="IXU37" s="22"/>
      <c r="IXV37" s="22"/>
      <c r="IXW37" s="22"/>
      <c r="IXX37" s="22"/>
      <c r="IXY37" s="22"/>
      <c r="IXZ37" s="22"/>
      <c r="IYA37" s="22"/>
      <c r="IYB37" s="22"/>
      <c r="IYC37" s="22"/>
      <c r="IYD37" s="22"/>
      <c r="IYE37" s="22"/>
      <c r="IYF37" s="22"/>
      <c r="IYG37" s="22"/>
      <c r="IYH37" s="22"/>
      <c r="IYI37" s="22"/>
      <c r="IYJ37" s="22"/>
      <c r="IYK37" s="22"/>
      <c r="IYL37" s="22"/>
      <c r="IYM37" s="22"/>
      <c r="IYN37" s="22"/>
      <c r="IYO37" s="22"/>
      <c r="IYP37" s="22"/>
      <c r="IYQ37" s="22"/>
      <c r="IYR37" s="22"/>
      <c r="IYS37" s="22"/>
      <c r="IYT37" s="22"/>
      <c r="IYU37" s="22"/>
      <c r="IYV37" s="22"/>
      <c r="IYW37" s="22"/>
      <c r="IYX37" s="22"/>
      <c r="IYY37" s="22"/>
      <c r="IYZ37" s="22"/>
      <c r="IZA37" s="22"/>
      <c r="IZB37" s="22"/>
      <c r="IZC37" s="22"/>
      <c r="IZD37" s="22"/>
      <c r="IZE37" s="22"/>
      <c r="IZF37" s="22"/>
      <c r="IZG37" s="22"/>
      <c r="IZH37" s="22"/>
      <c r="IZI37" s="22"/>
      <c r="IZJ37" s="22"/>
      <c r="IZK37" s="22"/>
      <c r="IZL37" s="22"/>
      <c r="IZM37" s="22"/>
      <c r="IZN37" s="22"/>
      <c r="IZO37" s="22"/>
      <c r="IZP37" s="22"/>
      <c r="IZQ37" s="22"/>
      <c r="IZR37" s="22"/>
      <c r="IZS37" s="22"/>
      <c r="IZT37" s="22"/>
      <c r="IZU37" s="22"/>
      <c r="IZV37" s="22"/>
      <c r="IZW37" s="22"/>
      <c r="IZX37" s="22"/>
      <c r="IZY37" s="22"/>
      <c r="IZZ37" s="22"/>
      <c r="JAA37" s="22"/>
      <c r="JAB37" s="22"/>
      <c r="JAC37" s="22"/>
      <c r="JAD37" s="22"/>
      <c r="JAE37" s="22"/>
      <c r="JAF37" s="22"/>
      <c r="JAG37" s="22"/>
      <c r="JAH37" s="22"/>
      <c r="JAI37" s="22"/>
      <c r="JAJ37" s="22"/>
      <c r="JAK37" s="22"/>
      <c r="JAL37" s="22"/>
      <c r="JAM37" s="22"/>
      <c r="JAN37" s="22"/>
      <c r="JAO37" s="22"/>
      <c r="JAP37" s="22"/>
      <c r="JAQ37" s="22"/>
      <c r="JAR37" s="22"/>
      <c r="JAS37" s="22"/>
      <c r="JAT37" s="22"/>
      <c r="JAU37" s="22"/>
      <c r="JAV37" s="22"/>
      <c r="JAW37" s="22"/>
      <c r="JAX37" s="22"/>
      <c r="JAY37" s="22"/>
      <c r="JAZ37" s="22"/>
      <c r="JBA37" s="22"/>
      <c r="JBB37" s="22"/>
      <c r="JBC37" s="22"/>
      <c r="JBD37" s="22"/>
      <c r="JBE37" s="22"/>
      <c r="JBF37" s="22"/>
      <c r="JBG37" s="22"/>
      <c r="JBH37" s="22"/>
      <c r="JBI37" s="22"/>
      <c r="JBJ37" s="22"/>
      <c r="JBK37" s="22"/>
      <c r="JBL37" s="22"/>
      <c r="JBM37" s="22"/>
      <c r="JBN37" s="22"/>
      <c r="JBO37" s="22"/>
      <c r="JBP37" s="22"/>
      <c r="JBQ37" s="22"/>
      <c r="JBR37" s="22"/>
      <c r="JBS37" s="22"/>
      <c r="JBT37" s="22"/>
      <c r="JBU37" s="22"/>
      <c r="JBV37" s="22"/>
      <c r="JBW37" s="22"/>
      <c r="JBX37" s="22"/>
      <c r="JBY37" s="22"/>
      <c r="JBZ37" s="22"/>
      <c r="JCA37" s="22"/>
      <c r="JCB37" s="22"/>
      <c r="JCC37" s="22"/>
      <c r="JCD37" s="22"/>
      <c r="JCE37" s="22"/>
      <c r="JCF37" s="22"/>
      <c r="JCG37" s="22"/>
      <c r="JCH37" s="22"/>
      <c r="JCI37" s="22"/>
      <c r="JCJ37" s="22"/>
      <c r="JCK37" s="22"/>
      <c r="JCL37" s="22"/>
      <c r="JCM37" s="22"/>
      <c r="JCN37" s="22"/>
      <c r="JCO37" s="22"/>
      <c r="JCP37" s="22"/>
      <c r="JCQ37" s="22"/>
      <c r="JCR37" s="22"/>
      <c r="JCS37" s="22"/>
      <c r="JCT37" s="22"/>
      <c r="JCU37" s="22"/>
      <c r="JCV37" s="22"/>
      <c r="JCW37" s="22"/>
      <c r="JCX37" s="22"/>
      <c r="JCY37" s="22"/>
      <c r="JCZ37" s="22"/>
      <c r="JDA37" s="22"/>
      <c r="JDB37" s="22"/>
      <c r="JDC37" s="22"/>
      <c r="JDD37" s="22"/>
      <c r="JDE37" s="22"/>
      <c r="JDF37" s="22"/>
      <c r="JDG37" s="22"/>
      <c r="JDH37" s="22"/>
      <c r="JDI37" s="22"/>
      <c r="JDJ37" s="22"/>
      <c r="JDK37" s="22"/>
      <c r="JDL37" s="22"/>
      <c r="JDM37" s="22"/>
      <c r="JDN37" s="22"/>
      <c r="JDO37" s="22"/>
      <c r="JDP37" s="22"/>
      <c r="JDQ37" s="22"/>
      <c r="JDR37" s="22"/>
      <c r="JDS37" s="22"/>
      <c r="JDT37" s="22"/>
      <c r="JDU37" s="22"/>
      <c r="JDV37" s="22"/>
      <c r="JDW37" s="22"/>
      <c r="JDX37" s="22"/>
      <c r="JDY37" s="22"/>
      <c r="JDZ37" s="22"/>
      <c r="JEA37" s="22"/>
      <c r="JEB37" s="22"/>
      <c r="JEC37" s="22"/>
      <c r="JED37" s="22"/>
      <c r="JEE37" s="22"/>
      <c r="JEF37" s="22"/>
      <c r="JEG37" s="22"/>
      <c r="JEH37" s="22"/>
      <c r="JEI37" s="22"/>
      <c r="JEJ37" s="22"/>
      <c r="JEK37" s="22"/>
      <c r="JEL37" s="22"/>
      <c r="JEM37" s="22"/>
      <c r="JEN37" s="22"/>
      <c r="JEO37" s="22"/>
      <c r="JEP37" s="22"/>
      <c r="JEQ37" s="22"/>
      <c r="JER37" s="22"/>
      <c r="JES37" s="22"/>
      <c r="JET37" s="22"/>
      <c r="JEU37" s="22"/>
      <c r="JEV37" s="22"/>
      <c r="JEW37" s="22"/>
      <c r="JEX37" s="22"/>
      <c r="JEY37" s="22"/>
      <c r="JEZ37" s="22"/>
      <c r="JFA37" s="22"/>
      <c r="JFB37" s="22"/>
      <c r="JFC37" s="22"/>
      <c r="JFD37" s="22"/>
      <c r="JFE37" s="22"/>
      <c r="JFF37" s="22"/>
      <c r="JFG37" s="22"/>
      <c r="JFH37" s="22"/>
      <c r="JFI37" s="22"/>
      <c r="JFJ37" s="22"/>
      <c r="JFK37" s="22"/>
      <c r="JFL37" s="22"/>
      <c r="JFM37" s="22"/>
      <c r="JFN37" s="22"/>
      <c r="JFO37" s="22"/>
      <c r="JFP37" s="22"/>
      <c r="JFQ37" s="22"/>
      <c r="JFR37" s="22"/>
      <c r="JFS37" s="22"/>
      <c r="JFT37" s="22"/>
      <c r="JFU37" s="22"/>
      <c r="JFV37" s="22"/>
      <c r="JFW37" s="22"/>
      <c r="JFX37" s="22"/>
      <c r="JFY37" s="22"/>
      <c r="JFZ37" s="22"/>
      <c r="JGA37" s="22"/>
      <c r="JGB37" s="22"/>
      <c r="JGC37" s="22"/>
      <c r="JGD37" s="22"/>
      <c r="JGE37" s="22"/>
      <c r="JGF37" s="22"/>
      <c r="JGG37" s="22"/>
      <c r="JGH37" s="22"/>
      <c r="JGI37" s="22"/>
      <c r="JGJ37" s="22"/>
      <c r="JGK37" s="22"/>
      <c r="JGL37" s="22"/>
      <c r="JGM37" s="30"/>
      <c r="JGN37" s="22"/>
      <c r="JGO37" s="22"/>
      <c r="JGP37" s="22"/>
      <c r="JGQ37" s="22"/>
      <c r="JGR37" s="22"/>
      <c r="JGS37" s="22"/>
      <c r="JGT37" s="22"/>
      <c r="JGU37" s="22"/>
      <c r="JGV37" s="22"/>
      <c r="JGW37" s="22"/>
      <c r="JGX37" s="22"/>
      <c r="JGY37" s="22"/>
      <c r="JGZ37" s="22"/>
      <c r="JHA37" s="22"/>
      <c r="JHB37" s="22"/>
      <c r="JHC37" s="22"/>
      <c r="JHD37" s="22"/>
      <c r="JHE37" s="22"/>
      <c r="JHF37" s="22"/>
      <c r="JHG37" s="22"/>
      <c r="JHH37" s="22"/>
      <c r="JHI37" s="22"/>
      <c r="JHJ37" s="22"/>
      <c r="JHK37" s="22"/>
      <c r="JHL37" s="22"/>
      <c r="JHM37" s="22"/>
      <c r="JHN37" s="22"/>
      <c r="JHO37" s="22"/>
      <c r="JHP37" s="22"/>
      <c r="JHQ37" s="22"/>
      <c r="JHR37" s="22"/>
      <c r="JHS37" s="22"/>
      <c r="JHT37" s="22"/>
      <c r="JHU37" s="22"/>
      <c r="JHV37" s="22"/>
      <c r="JHW37" s="22"/>
      <c r="JHX37" s="22"/>
      <c r="JHY37" s="22"/>
      <c r="JHZ37" s="22"/>
      <c r="JIA37" s="22"/>
      <c r="JIB37" s="22"/>
      <c r="JIC37" s="22"/>
      <c r="JID37" s="22"/>
      <c r="JIE37" s="22"/>
      <c r="JIF37" s="22"/>
      <c r="JIG37" s="22"/>
      <c r="JIH37" s="22"/>
      <c r="JII37" s="22"/>
      <c r="JIJ37" s="22"/>
      <c r="JIK37" s="22"/>
      <c r="JIL37" s="22"/>
      <c r="JIM37" s="22"/>
      <c r="JIN37" s="22"/>
      <c r="JIO37" s="22"/>
      <c r="JIP37" s="22"/>
      <c r="JIQ37" s="22"/>
      <c r="JIR37" s="22"/>
      <c r="JIS37" s="22"/>
      <c r="JIT37" s="22"/>
      <c r="JIU37" s="22"/>
      <c r="JIV37" s="22"/>
      <c r="JIW37" s="22"/>
      <c r="JIX37" s="22"/>
      <c r="JIY37" s="22"/>
      <c r="JIZ37" s="22"/>
      <c r="JJA37" s="22"/>
      <c r="JJB37" s="22"/>
      <c r="JJC37" s="22"/>
      <c r="JJD37" s="22"/>
      <c r="JJE37" s="22"/>
      <c r="JJF37" s="22"/>
      <c r="JJG37" s="22"/>
      <c r="JJH37" s="22"/>
      <c r="JJI37" s="22"/>
      <c r="JJJ37" s="22"/>
      <c r="JJK37" s="22"/>
      <c r="JJL37" s="22"/>
      <c r="JJM37" s="22"/>
      <c r="JJN37" s="22"/>
      <c r="JJO37" s="22"/>
      <c r="JJP37" s="22"/>
      <c r="JJQ37" s="22"/>
      <c r="JJR37" s="22"/>
      <c r="JJS37" s="22"/>
      <c r="JJT37" s="22"/>
      <c r="JJU37" s="22"/>
      <c r="JJV37" s="22"/>
      <c r="JJW37" s="22"/>
      <c r="JJX37" s="22"/>
      <c r="JJY37" s="22"/>
      <c r="JJZ37" s="22"/>
      <c r="JKA37" s="22"/>
      <c r="JKB37" s="22"/>
      <c r="JKC37" s="22"/>
      <c r="JKD37" s="22"/>
      <c r="JKE37" s="22"/>
      <c r="JKF37" s="22"/>
      <c r="JKG37" s="22"/>
      <c r="JKH37" s="22"/>
      <c r="JKI37" s="22"/>
      <c r="JKJ37" s="22"/>
      <c r="JKK37" s="22"/>
      <c r="JKL37" s="22"/>
      <c r="JKM37" s="22"/>
      <c r="JKN37" s="22"/>
      <c r="JKO37" s="22"/>
      <c r="JKP37" s="22"/>
      <c r="JKQ37" s="22"/>
      <c r="JKR37" s="22"/>
      <c r="JKS37" s="22"/>
      <c r="JKT37" s="22"/>
      <c r="JKU37" s="22"/>
      <c r="JKV37" s="22"/>
      <c r="JKW37" s="22"/>
      <c r="JKX37" s="22"/>
      <c r="JKY37" s="22"/>
      <c r="JKZ37" s="22"/>
      <c r="JLA37" s="22"/>
      <c r="JLB37" s="22"/>
      <c r="JLC37" s="22"/>
      <c r="JLD37" s="22"/>
      <c r="JLE37" s="22"/>
      <c r="JLF37" s="22"/>
      <c r="JLG37" s="22"/>
      <c r="JLH37" s="22"/>
      <c r="JLI37" s="22"/>
      <c r="JLJ37" s="22"/>
      <c r="JLK37" s="22"/>
      <c r="JLL37" s="22"/>
      <c r="JLM37" s="22"/>
      <c r="JLN37" s="22"/>
      <c r="JLO37" s="22"/>
      <c r="JLP37" s="22"/>
      <c r="JLQ37" s="22"/>
      <c r="JLR37" s="22"/>
      <c r="JLS37" s="22"/>
      <c r="JLT37" s="22"/>
      <c r="JLU37" s="22"/>
      <c r="JLV37" s="22"/>
      <c r="JLW37" s="22"/>
      <c r="JLX37" s="22"/>
      <c r="JLY37" s="22"/>
      <c r="JLZ37" s="22"/>
      <c r="JMA37" s="22"/>
      <c r="JMB37" s="22"/>
      <c r="JMC37" s="22"/>
      <c r="JMD37" s="22"/>
      <c r="JME37" s="22"/>
      <c r="JMF37" s="22"/>
      <c r="JMG37" s="22"/>
      <c r="JMH37" s="22"/>
      <c r="JMI37" s="22"/>
      <c r="JMJ37" s="22"/>
      <c r="JMK37" s="22"/>
      <c r="JML37" s="22"/>
      <c r="JMM37" s="22"/>
      <c r="JMN37" s="22"/>
      <c r="JMO37" s="22"/>
      <c r="JMP37" s="22"/>
      <c r="JMQ37" s="22"/>
      <c r="JMR37" s="22"/>
      <c r="JMS37" s="22"/>
      <c r="JMT37" s="22"/>
      <c r="JMU37" s="22"/>
      <c r="JMV37" s="22"/>
      <c r="JMW37" s="22"/>
      <c r="JMX37" s="22"/>
      <c r="JMY37" s="22"/>
      <c r="JMZ37" s="22"/>
      <c r="JNA37" s="22"/>
      <c r="JNB37" s="22"/>
      <c r="JNC37" s="22"/>
      <c r="JND37" s="22"/>
      <c r="JNE37" s="22"/>
      <c r="JNF37" s="22"/>
      <c r="JNG37" s="22"/>
      <c r="JNH37" s="22"/>
      <c r="JNI37" s="22"/>
      <c r="JNJ37" s="22"/>
      <c r="JNK37" s="22"/>
      <c r="JNL37" s="22"/>
      <c r="JNM37" s="22"/>
      <c r="JNN37" s="22"/>
      <c r="JNO37" s="22"/>
      <c r="JNP37" s="22"/>
      <c r="JNQ37" s="22"/>
      <c r="JNR37" s="22"/>
      <c r="JNS37" s="22"/>
      <c r="JNT37" s="22"/>
      <c r="JNU37" s="22"/>
      <c r="JNV37" s="22"/>
      <c r="JNW37" s="22"/>
      <c r="JNX37" s="22"/>
      <c r="JNY37" s="22"/>
      <c r="JNZ37" s="22"/>
      <c r="JOA37" s="22"/>
      <c r="JOB37" s="22"/>
      <c r="JOC37" s="22"/>
      <c r="JOD37" s="22"/>
      <c r="JOE37" s="22"/>
      <c r="JOF37" s="22"/>
      <c r="JOG37" s="22"/>
      <c r="JOH37" s="22"/>
      <c r="JOI37" s="22"/>
      <c r="JOJ37" s="22"/>
      <c r="JOK37" s="22"/>
      <c r="JOL37" s="22"/>
      <c r="JOM37" s="22"/>
      <c r="JON37" s="22"/>
      <c r="JOO37" s="22"/>
      <c r="JOP37" s="22"/>
      <c r="JOQ37" s="22"/>
      <c r="JOR37" s="22"/>
      <c r="JOS37" s="22"/>
      <c r="JOT37" s="22"/>
      <c r="JOU37" s="22"/>
      <c r="JOV37" s="22"/>
      <c r="JOW37" s="22"/>
      <c r="JOX37" s="22"/>
      <c r="JOY37" s="22"/>
      <c r="JOZ37" s="22"/>
      <c r="JPA37" s="22"/>
      <c r="JPB37" s="22"/>
      <c r="JPC37" s="22"/>
      <c r="JPD37" s="22"/>
      <c r="JPE37" s="22"/>
      <c r="JPF37" s="22"/>
      <c r="JPG37" s="22"/>
      <c r="JPH37" s="22"/>
      <c r="JPI37" s="22"/>
      <c r="JPJ37" s="22"/>
      <c r="JPK37" s="22"/>
      <c r="JPL37" s="22"/>
      <c r="JPM37" s="22"/>
      <c r="JPN37" s="22"/>
      <c r="JPO37" s="22"/>
      <c r="JPP37" s="22"/>
      <c r="JPQ37" s="22"/>
      <c r="JPR37" s="22"/>
      <c r="JPS37" s="22"/>
      <c r="JPT37" s="22"/>
      <c r="JPU37" s="22"/>
      <c r="JPV37" s="22"/>
      <c r="JPW37" s="22"/>
      <c r="JPX37" s="22"/>
      <c r="JPY37" s="22"/>
      <c r="JPZ37" s="22"/>
      <c r="JQA37" s="22"/>
      <c r="JQB37" s="22"/>
      <c r="JQC37" s="22"/>
      <c r="JQD37" s="22"/>
      <c r="JQE37" s="22"/>
      <c r="JQF37" s="22"/>
      <c r="JQG37" s="22"/>
      <c r="JQH37" s="22"/>
      <c r="JQI37" s="22"/>
      <c r="JQJ37" s="22"/>
      <c r="JQK37" s="22"/>
      <c r="JQL37" s="22"/>
      <c r="JQM37" s="22"/>
      <c r="JQN37" s="22"/>
      <c r="JQO37" s="22"/>
      <c r="JQP37" s="22"/>
      <c r="JQQ37" s="22"/>
      <c r="JQR37" s="22"/>
      <c r="JQS37" s="22"/>
      <c r="JQT37" s="22"/>
      <c r="JQU37" s="22"/>
      <c r="JQV37" s="22"/>
      <c r="JQW37" s="22"/>
      <c r="JQX37" s="22"/>
      <c r="JQY37" s="22"/>
      <c r="JQZ37" s="22"/>
      <c r="JRA37" s="22"/>
      <c r="JRB37" s="22"/>
      <c r="JRC37" s="22"/>
      <c r="JRD37" s="22"/>
      <c r="JRE37" s="22"/>
      <c r="JRF37" s="22"/>
      <c r="JRG37" s="22"/>
      <c r="JRH37" s="22"/>
      <c r="JRI37" s="22"/>
      <c r="JRJ37" s="22"/>
      <c r="JRK37" s="22"/>
      <c r="JRL37" s="22"/>
      <c r="JRM37" s="22"/>
      <c r="JRN37" s="22"/>
      <c r="JRO37" s="22"/>
      <c r="JRP37" s="22"/>
      <c r="JRQ37" s="22"/>
      <c r="JRR37" s="22"/>
      <c r="JRS37" s="22"/>
      <c r="JRT37" s="22"/>
      <c r="JRU37" s="22"/>
      <c r="JRV37" s="22"/>
      <c r="JRW37" s="22"/>
      <c r="JRX37" s="22"/>
      <c r="JRY37" s="22"/>
      <c r="JRZ37" s="22"/>
      <c r="JSA37" s="22"/>
      <c r="JSB37" s="22"/>
      <c r="JSC37" s="22"/>
      <c r="JSD37" s="22"/>
      <c r="JSE37" s="22"/>
      <c r="JSF37" s="22"/>
      <c r="JSG37" s="22"/>
      <c r="JSH37" s="22"/>
      <c r="JSI37" s="22"/>
      <c r="JSJ37" s="22"/>
      <c r="JSK37" s="22"/>
      <c r="JSL37" s="22"/>
      <c r="JSM37" s="22"/>
      <c r="JSN37" s="22"/>
      <c r="JSO37" s="22"/>
      <c r="JSP37" s="22"/>
      <c r="JSQ37" s="22"/>
      <c r="JSR37" s="22"/>
      <c r="JSS37" s="22"/>
      <c r="JST37" s="22"/>
      <c r="JSU37" s="22"/>
      <c r="JSV37" s="22"/>
      <c r="JSW37" s="22"/>
      <c r="JSX37" s="22"/>
      <c r="JSY37" s="22"/>
      <c r="JSZ37" s="22"/>
      <c r="JTA37" s="22"/>
      <c r="JTB37" s="22"/>
      <c r="JTC37" s="22"/>
      <c r="JTD37" s="22"/>
      <c r="JTE37" s="22"/>
      <c r="JTF37" s="22"/>
      <c r="JTG37" s="22"/>
      <c r="JTH37" s="22"/>
      <c r="JTI37" s="22"/>
      <c r="JTJ37" s="22"/>
      <c r="JTK37" s="22"/>
      <c r="JTL37" s="22"/>
      <c r="JTM37" s="22"/>
      <c r="JTN37" s="22"/>
      <c r="JTO37" s="22"/>
      <c r="JTP37" s="22"/>
      <c r="JTQ37" s="22"/>
      <c r="JTR37" s="22"/>
      <c r="JTS37" s="22"/>
      <c r="JTT37" s="22"/>
      <c r="JTU37" s="22"/>
      <c r="JTV37" s="22"/>
      <c r="JTW37" s="22"/>
      <c r="JTX37" s="22"/>
      <c r="JTY37" s="22"/>
      <c r="JTZ37" s="22"/>
      <c r="JUA37" s="22"/>
      <c r="JUB37" s="22"/>
      <c r="JUC37" s="22"/>
      <c r="JUD37" s="22"/>
      <c r="JUE37" s="22"/>
      <c r="JUF37" s="22"/>
      <c r="JUG37" s="22"/>
      <c r="JUH37" s="22"/>
      <c r="JUI37" s="22"/>
      <c r="JUJ37" s="22"/>
      <c r="JUK37" s="22"/>
      <c r="JUL37" s="22"/>
      <c r="JUM37" s="22"/>
      <c r="JUN37" s="22"/>
      <c r="JUO37" s="30"/>
      <c r="JUP37" s="22"/>
      <c r="JUQ37" s="22"/>
      <c r="JUR37" s="22"/>
      <c r="JUS37" s="22"/>
      <c r="JUT37" s="22"/>
      <c r="JUU37" s="22"/>
      <c r="JUV37" s="22"/>
      <c r="JUW37" s="22"/>
      <c r="JUX37" s="22"/>
      <c r="JUY37" s="22"/>
      <c r="JUZ37" s="22"/>
      <c r="JVA37" s="22"/>
      <c r="JVB37" s="22"/>
      <c r="JVC37" s="22"/>
      <c r="JVD37" s="22"/>
      <c r="JVE37" s="22"/>
      <c r="JVF37" s="22"/>
      <c r="JVG37" s="22"/>
      <c r="JVH37" s="22"/>
      <c r="JVI37" s="22"/>
      <c r="JVJ37" s="22"/>
      <c r="JVK37" s="22"/>
      <c r="JVL37" s="22"/>
      <c r="JVM37" s="22"/>
      <c r="JVN37" s="22"/>
      <c r="JVO37" s="22"/>
      <c r="JVP37" s="22"/>
      <c r="JVQ37" s="22"/>
      <c r="JVR37" s="22"/>
      <c r="JVS37" s="22"/>
      <c r="JVT37" s="22"/>
      <c r="JVU37" s="22"/>
      <c r="JVV37" s="22"/>
      <c r="JVW37" s="22"/>
      <c r="JVX37" s="22"/>
      <c r="JVY37" s="22"/>
      <c r="JVZ37" s="22"/>
      <c r="JWA37" s="22"/>
      <c r="JWB37" s="22"/>
      <c r="JWC37" s="22"/>
      <c r="JWD37" s="22"/>
      <c r="JWE37" s="22"/>
      <c r="JWF37" s="22"/>
      <c r="JWG37" s="22"/>
      <c r="JWH37" s="22"/>
      <c r="JWI37" s="22"/>
      <c r="JWJ37" s="22"/>
      <c r="JWK37" s="22"/>
      <c r="JWL37" s="22"/>
      <c r="JWM37" s="22"/>
      <c r="JWN37" s="22"/>
      <c r="JWO37" s="22"/>
      <c r="JWP37" s="22"/>
      <c r="JWQ37" s="22"/>
      <c r="JWR37" s="22"/>
      <c r="JWS37" s="22"/>
      <c r="JWT37" s="22"/>
      <c r="JWU37" s="22"/>
      <c r="JWV37" s="22"/>
      <c r="JWW37" s="22"/>
      <c r="JWX37" s="22"/>
      <c r="JWY37" s="22"/>
      <c r="JWZ37" s="22"/>
      <c r="JXA37" s="22"/>
      <c r="JXB37" s="22"/>
      <c r="JXC37" s="22"/>
      <c r="JXD37" s="22"/>
      <c r="JXE37" s="22"/>
      <c r="JXF37" s="22"/>
      <c r="JXG37" s="22"/>
      <c r="JXH37" s="22"/>
      <c r="JXI37" s="22"/>
      <c r="JXJ37" s="22"/>
      <c r="JXK37" s="22"/>
      <c r="JXL37" s="22"/>
      <c r="JXM37" s="22"/>
      <c r="JXN37" s="22"/>
      <c r="JXO37" s="22"/>
      <c r="JXP37" s="22"/>
      <c r="JXQ37" s="22"/>
      <c r="JXR37" s="22"/>
      <c r="JXS37" s="22"/>
      <c r="JXT37" s="22"/>
      <c r="JXU37" s="22"/>
      <c r="JXV37" s="22"/>
      <c r="JXW37" s="22"/>
      <c r="JXX37" s="22"/>
      <c r="JXY37" s="22"/>
      <c r="JXZ37" s="22"/>
      <c r="JYA37" s="22"/>
      <c r="JYB37" s="22"/>
      <c r="JYC37" s="22"/>
      <c r="JYD37" s="22"/>
      <c r="JYE37" s="22"/>
      <c r="JYF37" s="22"/>
      <c r="JYG37" s="22"/>
      <c r="JYH37" s="22"/>
      <c r="JYI37" s="22"/>
      <c r="JYJ37" s="22"/>
      <c r="JYK37" s="22"/>
      <c r="JYL37" s="22"/>
      <c r="JYM37" s="22"/>
      <c r="JYN37" s="22"/>
      <c r="JYO37" s="22"/>
      <c r="JYP37" s="22"/>
      <c r="JYQ37" s="22"/>
      <c r="JYR37" s="22"/>
      <c r="JYS37" s="22"/>
      <c r="JYT37" s="22"/>
      <c r="JYU37" s="22"/>
      <c r="JYV37" s="22"/>
      <c r="JYW37" s="22"/>
      <c r="JYX37" s="22"/>
      <c r="JYY37" s="22"/>
      <c r="JYZ37" s="22"/>
      <c r="JZA37" s="22"/>
      <c r="JZB37" s="22"/>
      <c r="JZC37" s="22"/>
      <c r="JZD37" s="22"/>
      <c r="JZE37" s="22"/>
      <c r="JZF37" s="22"/>
      <c r="JZG37" s="22"/>
      <c r="JZH37" s="22"/>
      <c r="JZI37" s="22"/>
      <c r="JZJ37" s="22"/>
      <c r="JZK37" s="22"/>
      <c r="JZL37" s="22"/>
      <c r="JZM37" s="22"/>
      <c r="JZN37" s="22"/>
      <c r="JZO37" s="22"/>
      <c r="JZP37" s="22"/>
      <c r="JZQ37" s="22"/>
      <c r="JZR37" s="22"/>
      <c r="JZS37" s="22"/>
      <c r="JZT37" s="22"/>
      <c r="JZU37" s="22"/>
      <c r="JZV37" s="22"/>
      <c r="JZW37" s="22"/>
      <c r="JZX37" s="22"/>
      <c r="JZY37" s="22"/>
      <c r="JZZ37" s="22"/>
      <c r="KAA37" s="22"/>
      <c r="KAB37" s="22"/>
      <c r="KAC37" s="22"/>
      <c r="KAD37" s="22"/>
      <c r="KAE37" s="22"/>
      <c r="KAF37" s="22"/>
      <c r="KAG37" s="22"/>
      <c r="KAH37" s="22"/>
      <c r="KAI37" s="22"/>
      <c r="KAJ37" s="22"/>
      <c r="KAK37" s="22"/>
      <c r="KAL37" s="22"/>
      <c r="KAM37" s="22"/>
      <c r="KAN37" s="22"/>
      <c r="KAO37" s="22"/>
      <c r="KAP37" s="22"/>
      <c r="KAQ37" s="22"/>
      <c r="KAR37" s="22"/>
      <c r="KAS37" s="22"/>
      <c r="KAT37" s="22"/>
      <c r="KAU37" s="22"/>
      <c r="KAV37" s="22"/>
      <c r="KAW37" s="22"/>
      <c r="KAX37" s="22"/>
      <c r="KAY37" s="22"/>
      <c r="KAZ37" s="22"/>
      <c r="KBA37" s="22"/>
      <c r="KBB37" s="22"/>
      <c r="KBC37" s="22"/>
      <c r="KBD37" s="22"/>
      <c r="KBE37" s="22"/>
      <c r="KBF37" s="22"/>
      <c r="KBG37" s="22"/>
      <c r="KBH37" s="22"/>
      <c r="KBI37" s="22"/>
      <c r="KBJ37" s="22"/>
      <c r="KBK37" s="22"/>
      <c r="KBL37" s="22"/>
      <c r="KBM37" s="22"/>
      <c r="KBN37" s="22"/>
      <c r="KBO37" s="22"/>
      <c r="KBP37" s="22"/>
      <c r="KBQ37" s="22"/>
      <c r="KBR37" s="22"/>
      <c r="KBS37" s="22"/>
      <c r="KBT37" s="22"/>
      <c r="KBU37" s="22"/>
      <c r="KBV37" s="22"/>
      <c r="KBW37" s="22"/>
      <c r="KBX37" s="22"/>
      <c r="KBY37" s="22"/>
      <c r="KBZ37" s="22"/>
      <c r="KCA37" s="22"/>
      <c r="KCB37" s="22"/>
      <c r="KCC37" s="22"/>
      <c r="KCD37" s="22"/>
      <c r="KCE37" s="22"/>
      <c r="KCF37" s="22"/>
      <c r="KCG37" s="22"/>
      <c r="KCH37" s="22"/>
      <c r="KCI37" s="22"/>
      <c r="KCJ37" s="22"/>
      <c r="KCK37" s="22"/>
      <c r="KCL37" s="22"/>
      <c r="KCM37" s="22"/>
      <c r="KCN37" s="22"/>
      <c r="KCO37" s="22"/>
      <c r="KCP37" s="22"/>
      <c r="KCQ37" s="22"/>
      <c r="KCR37" s="22"/>
      <c r="KCS37" s="22"/>
      <c r="KCT37" s="22"/>
      <c r="KCU37" s="22"/>
      <c r="KCV37" s="22"/>
      <c r="KCW37" s="22"/>
      <c r="KCX37" s="22"/>
      <c r="KCY37" s="22"/>
      <c r="KCZ37" s="22"/>
      <c r="KDA37" s="22"/>
      <c r="KDB37" s="22"/>
      <c r="KDC37" s="22"/>
      <c r="KDD37" s="22"/>
      <c r="KDE37" s="22"/>
      <c r="KDF37" s="22"/>
      <c r="KDG37" s="22"/>
      <c r="KDH37" s="22"/>
      <c r="KDI37" s="22"/>
      <c r="KDJ37" s="22"/>
      <c r="KDK37" s="22"/>
      <c r="KDL37" s="22"/>
      <c r="KDM37" s="22"/>
      <c r="KDN37" s="22"/>
      <c r="KDO37" s="22"/>
      <c r="KDP37" s="22"/>
      <c r="KDQ37" s="22"/>
      <c r="KDR37" s="22"/>
      <c r="KDS37" s="22"/>
      <c r="KDT37" s="22"/>
      <c r="KDU37" s="22"/>
      <c r="KDV37" s="22"/>
      <c r="KDW37" s="22"/>
      <c r="KDX37" s="22"/>
      <c r="KDY37" s="22"/>
      <c r="KDZ37" s="22"/>
      <c r="KEA37" s="22"/>
      <c r="KEB37" s="22"/>
      <c r="KEC37" s="22"/>
      <c r="KED37" s="22"/>
      <c r="KEE37" s="22"/>
      <c r="KEF37" s="22"/>
      <c r="KEG37" s="22"/>
      <c r="KEH37" s="22"/>
      <c r="KEI37" s="22"/>
      <c r="KEJ37" s="22"/>
      <c r="KEK37" s="22"/>
      <c r="KEL37" s="22"/>
      <c r="KEM37" s="22"/>
      <c r="KEN37" s="22"/>
      <c r="KEO37" s="22"/>
      <c r="KEP37" s="22"/>
      <c r="KEQ37" s="22"/>
      <c r="KER37" s="22"/>
      <c r="KES37" s="22"/>
      <c r="KET37" s="22"/>
      <c r="KEU37" s="22"/>
      <c r="KEV37" s="22"/>
      <c r="KEW37" s="22"/>
      <c r="KEX37" s="22"/>
      <c r="KEY37" s="22"/>
      <c r="KEZ37" s="22"/>
      <c r="KFA37" s="22"/>
      <c r="KFB37" s="22"/>
      <c r="KFC37" s="22"/>
      <c r="KFD37" s="22"/>
      <c r="KFE37" s="22"/>
      <c r="KFF37" s="22"/>
      <c r="KFG37" s="22"/>
      <c r="KFH37" s="22"/>
      <c r="KFI37" s="22"/>
      <c r="KFJ37" s="22"/>
      <c r="KFK37" s="22"/>
      <c r="KFL37" s="22"/>
      <c r="KFM37" s="22"/>
      <c r="KFN37" s="22"/>
      <c r="KFO37" s="22"/>
      <c r="KFP37" s="22"/>
      <c r="KFQ37" s="22"/>
      <c r="KFR37" s="22"/>
      <c r="KFS37" s="22"/>
      <c r="KFT37" s="22"/>
      <c r="KFU37" s="22"/>
      <c r="KFV37" s="22"/>
      <c r="KFW37" s="22"/>
      <c r="KFX37" s="22"/>
      <c r="KFY37" s="22"/>
      <c r="KFZ37" s="22"/>
      <c r="KGA37" s="22"/>
      <c r="KGB37" s="22"/>
      <c r="KGC37" s="22"/>
      <c r="KGD37" s="22"/>
      <c r="KGE37" s="22"/>
      <c r="KGF37" s="22"/>
      <c r="KGG37" s="22"/>
      <c r="KGH37" s="22"/>
      <c r="KGI37" s="22"/>
      <c r="KGJ37" s="22"/>
      <c r="KGK37" s="22"/>
      <c r="KGL37" s="22"/>
      <c r="KGM37" s="22"/>
      <c r="KGN37" s="22"/>
      <c r="KGO37" s="22"/>
      <c r="KGP37" s="22"/>
      <c r="KGQ37" s="22"/>
      <c r="KGR37" s="22"/>
      <c r="KGS37" s="22"/>
      <c r="KGT37" s="22"/>
      <c r="KGU37" s="22"/>
      <c r="KGV37" s="22"/>
      <c r="KGW37" s="22"/>
      <c r="KGX37" s="22"/>
      <c r="KGY37" s="22"/>
      <c r="KGZ37" s="22"/>
      <c r="KHA37" s="22"/>
      <c r="KHB37" s="22"/>
      <c r="KHC37" s="22"/>
      <c r="KHD37" s="22"/>
      <c r="KHE37" s="22"/>
      <c r="KHF37" s="22"/>
      <c r="KHG37" s="22"/>
      <c r="KHH37" s="22"/>
      <c r="KHI37" s="22"/>
      <c r="KHJ37" s="22"/>
      <c r="KHK37" s="22"/>
      <c r="KHL37" s="22"/>
      <c r="KHM37" s="22"/>
      <c r="KHN37" s="22"/>
      <c r="KHO37" s="22"/>
      <c r="KHP37" s="22"/>
      <c r="KHQ37" s="22"/>
      <c r="KHR37" s="22"/>
      <c r="KHS37" s="22"/>
      <c r="KHT37" s="22"/>
      <c r="KHU37" s="22"/>
      <c r="KHV37" s="22"/>
      <c r="KHW37" s="22"/>
      <c r="KHX37" s="22"/>
      <c r="KHY37" s="22"/>
      <c r="KHZ37" s="22"/>
      <c r="KIA37" s="22"/>
      <c r="KIB37" s="22"/>
      <c r="KIC37" s="22"/>
      <c r="KID37" s="22"/>
      <c r="KIE37" s="22"/>
      <c r="KIF37" s="22"/>
      <c r="KIG37" s="22"/>
      <c r="KIH37" s="22"/>
      <c r="KII37" s="22"/>
      <c r="KIJ37" s="22"/>
      <c r="KIK37" s="22"/>
      <c r="KIL37" s="22"/>
      <c r="KIM37" s="22"/>
      <c r="KIN37" s="22"/>
      <c r="KIO37" s="22"/>
      <c r="KIP37" s="22"/>
      <c r="KIQ37" s="30"/>
      <c r="KIR37" s="22"/>
      <c r="KIS37" s="22"/>
      <c r="KIT37" s="22"/>
      <c r="KIU37" s="22"/>
      <c r="KIV37" s="22"/>
      <c r="KIW37" s="22"/>
      <c r="KIX37" s="22"/>
      <c r="KIY37" s="22"/>
      <c r="KIZ37" s="22"/>
      <c r="KJA37" s="22"/>
      <c r="KJB37" s="22"/>
      <c r="KJC37" s="22"/>
      <c r="KJD37" s="22"/>
      <c r="KJE37" s="22"/>
      <c r="KJF37" s="22"/>
      <c r="KJG37" s="22"/>
      <c r="KJH37" s="22"/>
      <c r="KJI37" s="22"/>
      <c r="KJJ37" s="22"/>
      <c r="KJK37" s="22"/>
      <c r="KJL37" s="22"/>
      <c r="KJM37" s="22"/>
      <c r="KJN37" s="22"/>
      <c r="KJO37" s="22"/>
      <c r="KJP37" s="22"/>
      <c r="KJQ37" s="22"/>
      <c r="KJR37" s="22"/>
      <c r="KJS37" s="22"/>
      <c r="KJT37" s="22"/>
      <c r="KJU37" s="22"/>
      <c r="KJV37" s="22"/>
      <c r="KJW37" s="22"/>
      <c r="KJX37" s="22"/>
      <c r="KJY37" s="22"/>
      <c r="KJZ37" s="22"/>
      <c r="KKA37" s="22"/>
      <c r="KKB37" s="22"/>
      <c r="KKC37" s="22"/>
      <c r="KKD37" s="22"/>
      <c r="KKE37" s="22"/>
      <c r="KKF37" s="22"/>
      <c r="KKG37" s="22"/>
      <c r="KKH37" s="22"/>
      <c r="KKI37" s="22"/>
      <c r="KKJ37" s="22"/>
      <c r="KKK37" s="22"/>
      <c r="KKL37" s="22"/>
      <c r="KKM37" s="22"/>
      <c r="KKN37" s="22"/>
      <c r="KKO37" s="22"/>
      <c r="KKP37" s="22"/>
      <c r="KKQ37" s="22"/>
      <c r="KKR37" s="22"/>
      <c r="KKS37" s="22"/>
      <c r="KKT37" s="22"/>
      <c r="KKU37" s="22"/>
      <c r="KKV37" s="22"/>
      <c r="KKW37" s="22"/>
      <c r="KKX37" s="22"/>
      <c r="KKY37" s="22"/>
      <c r="KKZ37" s="22"/>
      <c r="KLA37" s="22"/>
      <c r="KLB37" s="22"/>
      <c r="KLC37" s="22"/>
      <c r="KLD37" s="22"/>
      <c r="KLE37" s="22"/>
      <c r="KLF37" s="22"/>
      <c r="KLG37" s="22"/>
      <c r="KLH37" s="22"/>
      <c r="KLI37" s="22"/>
      <c r="KLJ37" s="22"/>
      <c r="KLK37" s="22"/>
      <c r="KLL37" s="22"/>
      <c r="KLM37" s="22"/>
      <c r="KLN37" s="22"/>
      <c r="KLO37" s="22"/>
      <c r="KLP37" s="22"/>
      <c r="KLQ37" s="22"/>
      <c r="KLR37" s="22"/>
      <c r="KLS37" s="22"/>
      <c r="KLT37" s="22"/>
      <c r="KLU37" s="22"/>
      <c r="KLV37" s="22"/>
      <c r="KLW37" s="22"/>
      <c r="KLX37" s="22"/>
      <c r="KLY37" s="22"/>
      <c r="KLZ37" s="22"/>
      <c r="KMA37" s="22"/>
      <c r="KMB37" s="22"/>
      <c r="KMC37" s="22"/>
      <c r="KMD37" s="22"/>
      <c r="KME37" s="22"/>
      <c r="KMF37" s="22"/>
      <c r="KMG37" s="22"/>
      <c r="KMH37" s="22"/>
      <c r="KMI37" s="22"/>
      <c r="KMJ37" s="22"/>
      <c r="KMK37" s="22"/>
      <c r="KML37" s="22"/>
      <c r="KMM37" s="22"/>
      <c r="KMN37" s="22"/>
      <c r="KMO37" s="22"/>
      <c r="KMP37" s="22"/>
      <c r="KMQ37" s="22"/>
      <c r="KMR37" s="22"/>
      <c r="KMS37" s="22"/>
      <c r="KMT37" s="22"/>
      <c r="KMU37" s="22"/>
      <c r="KMV37" s="22"/>
      <c r="KMW37" s="22"/>
      <c r="KMX37" s="22"/>
      <c r="KMY37" s="22"/>
      <c r="KMZ37" s="22"/>
      <c r="KNA37" s="22"/>
      <c r="KNB37" s="22"/>
      <c r="KNC37" s="22"/>
      <c r="KND37" s="22"/>
      <c r="KNE37" s="22"/>
      <c r="KNF37" s="22"/>
      <c r="KNG37" s="22"/>
      <c r="KNH37" s="22"/>
      <c r="KNI37" s="22"/>
      <c r="KNJ37" s="22"/>
      <c r="KNK37" s="22"/>
      <c r="KNL37" s="22"/>
      <c r="KNM37" s="22"/>
      <c r="KNN37" s="22"/>
      <c r="KNO37" s="22"/>
      <c r="KNP37" s="22"/>
      <c r="KNQ37" s="22"/>
      <c r="KNR37" s="22"/>
      <c r="KNS37" s="22"/>
      <c r="KNT37" s="22"/>
      <c r="KNU37" s="22"/>
      <c r="KNV37" s="22"/>
      <c r="KNW37" s="22"/>
      <c r="KNX37" s="22"/>
      <c r="KNY37" s="22"/>
      <c r="KNZ37" s="22"/>
      <c r="KOA37" s="22"/>
      <c r="KOB37" s="22"/>
      <c r="KOC37" s="22"/>
      <c r="KOD37" s="22"/>
      <c r="KOE37" s="22"/>
      <c r="KOF37" s="22"/>
      <c r="KOG37" s="22"/>
      <c r="KOH37" s="22"/>
      <c r="KOI37" s="22"/>
      <c r="KOJ37" s="22"/>
      <c r="KOK37" s="22"/>
      <c r="KOL37" s="22"/>
      <c r="KOM37" s="22"/>
      <c r="KON37" s="22"/>
      <c r="KOO37" s="22"/>
      <c r="KOP37" s="22"/>
      <c r="KOQ37" s="22"/>
      <c r="KOR37" s="22"/>
      <c r="KOS37" s="22"/>
      <c r="KOT37" s="22"/>
      <c r="KOU37" s="22"/>
      <c r="KOV37" s="22"/>
      <c r="KOW37" s="22"/>
      <c r="KOX37" s="22"/>
      <c r="KOY37" s="22"/>
      <c r="KOZ37" s="22"/>
      <c r="KPA37" s="22"/>
      <c r="KPB37" s="22"/>
      <c r="KPC37" s="22"/>
      <c r="KPD37" s="22"/>
      <c r="KPE37" s="22"/>
      <c r="KPF37" s="22"/>
      <c r="KPG37" s="22"/>
      <c r="KPH37" s="22"/>
      <c r="KPI37" s="22"/>
      <c r="KPJ37" s="22"/>
      <c r="KPK37" s="22"/>
      <c r="KPL37" s="22"/>
      <c r="KPM37" s="22"/>
      <c r="KPN37" s="22"/>
      <c r="KPO37" s="22"/>
      <c r="KPP37" s="22"/>
      <c r="KPQ37" s="22"/>
      <c r="KPR37" s="22"/>
      <c r="KPS37" s="22"/>
      <c r="KPT37" s="22"/>
      <c r="KPU37" s="22"/>
      <c r="KPV37" s="22"/>
      <c r="KPW37" s="22"/>
      <c r="KPX37" s="22"/>
      <c r="KPY37" s="22"/>
      <c r="KPZ37" s="22"/>
      <c r="KQA37" s="22"/>
      <c r="KQB37" s="22"/>
      <c r="KQC37" s="22"/>
      <c r="KQD37" s="22"/>
      <c r="KQE37" s="22"/>
      <c r="KQF37" s="22"/>
      <c r="KQG37" s="22"/>
      <c r="KQH37" s="22"/>
      <c r="KQI37" s="22"/>
      <c r="KQJ37" s="22"/>
      <c r="KQK37" s="22"/>
      <c r="KQL37" s="22"/>
      <c r="KQM37" s="22"/>
      <c r="KQN37" s="22"/>
      <c r="KQO37" s="22"/>
      <c r="KQP37" s="22"/>
      <c r="KQQ37" s="22"/>
      <c r="KQR37" s="22"/>
      <c r="KQS37" s="22"/>
      <c r="KQT37" s="22"/>
      <c r="KQU37" s="22"/>
      <c r="KQV37" s="22"/>
      <c r="KQW37" s="22"/>
      <c r="KQX37" s="22"/>
      <c r="KQY37" s="22"/>
      <c r="KQZ37" s="22"/>
      <c r="KRA37" s="22"/>
      <c r="KRB37" s="22"/>
      <c r="KRC37" s="22"/>
      <c r="KRD37" s="22"/>
      <c r="KRE37" s="22"/>
      <c r="KRF37" s="22"/>
      <c r="KRG37" s="22"/>
      <c r="KRH37" s="22"/>
      <c r="KRI37" s="22"/>
      <c r="KRJ37" s="22"/>
      <c r="KRK37" s="22"/>
      <c r="KRL37" s="22"/>
      <c r="KRM37" s="22"/>
      <c r="KRN37" s="22"/>
      <c r="KRO37" s="22"/>
      <c r="KRP37" s="22"/>
      <c r="KRQ37" s="22"/>
      <c r="KRR37" s="22"/>
      <c r="KRS37" s="22"/>
      <c r="KRT37" s="22"/>
      <c r="KRU37" s="22"/>
      <c r="KRV37" s="22"/>
      <c r="KRW37" s="22"/>
      <c r="KRX37" s="22"/>
      <c r="KRY37" s="22"/>
      <c r="KRZ37" s="22"/>
      <c r="KSA37" s="22"/>
      <c r="KSB37" s="22"/>
      <c r="KSC37" s="22"/>
      <c r="KSD37" s="22"/>
      <c r="KSE37" s="22"/>
      <c r="KSF37" s="22"/>
      <c r="KSG37" s="22"/>
      <c r="KSH37" s="22"/>
      <c r="KSI37" s="22"/>
      <c r="KSJ37" s="22"/>
      <c r="KSK37" s="22"/>
      <c r="KSL37" s="22"/>
      <c r="KSM37" s="22"/>
      <c r="KSN37" s="22"/>
      <c r="KSO37" s="22"/>
      <c r="KSP37" s="22"/>
      <c r="KSQ37" s="22"/>
      <c r="KSR37" s="22"/>
      <c r="KSS37" s="22"/>
      <c r="KST37" s="22"/>
      <c r="KSU37" s="22"/>
      <c r="KSV37" s="22"/>
      <c r="KSW37" s="22"/>
      <c r="KSX37" s="22"/>
      <c r="KSY37" s="22"/>
      <c r="KSZ37" s="22"/>
      <c r="KTA37" s="22"/>
      <c r="KTB37" s="22"/>
      <c r="KTC37" s="22"/>
      <c r="KTD37" s="22"/>
      <c r="KTE37" s="22"/>
      <c r="KTF37" s="22"/>
      <c r="KTG37" s="22"/>
      <c r="KTH37" s="22"/>
      <c r="KTI37" s="22"/>
      <c r="KTJ37" s="22"/>
      <c r="KTK37" s="22"/>
      <c r="KTL37" s="22"/>
      <c r="KTM37" s="22"/>
      <c r="KTN37" s="22"/>
      <c r="KTO37" s="22"/>
      <c r="KTP37" s="22"/>
      <c r="KTQ37" s="22"/>
      <c r="KTR37" s="22"/>
      <c r="KTS37" s="22"/>
      <c r="KTT37" s="22"/>
      <c r="KTU37" s="22"/>
      <c r="KTV37" s="22"/>
      <c r="KTW37" s="22"/>
      <c r="KTX37" s="22"/>
      <c r="KTY37" s="22"/>
      <c r="KTZ37" s="22"/>
      <c r="KUA37" s="22"/>
      <c r="KUB37" s="22"/>
      <c r="KUC37" s="22"/>
      <c r="KUD37" s="22"/>
      <c r="KUE37" s="22"/>
      <c r="KUF37" s="22"/>
      <c r="KUG37" s="22"/>
      <c r="KUH37" s="22"/>
      <c r="KUI37" s="22"/>
      <c r="KUJ37" s="22"/>
      <c r="KUK37" s="22"/>
      <c r="KUL37" s="22"/>
      <c r="KUM37" s="22"/>
      <c r="KUN37" s="22"/>
      <c r="KUO37" s="22"/>
      <c r="KUP37" s="22"/>
      <c r="KUQ37" s="22"/>
      <c r="KUR37" s="22"/>
      <c r="KUS37" s="22"/>
      <c r="KUT37" s="22"/>
      <c r="KUU37" s="22"/>
      <c r="KUV37" s="22"/>
      <c r="KUW37" s="22"/>
      <c r="KUX37" s="22"/>
      <c r="KUY37" s="22"/>
      <c r="KUZ37" s="22"/>
      <c r="KVA37" s="22"/>
      <c r="KVB37" s="22"/>
      <c r="KVC37" s="22"/>
      <c r="KVD37" s="22"/>
      <c r="KVE37" s="22"/>
      <c r="KVF37" s="22"/>
      <c r="KVG37" s="22"/>
      <c r="KVH37" s="22"/>
      <c r="KVI37" s="22"/>
      <c r="KVJ37" s="22"/>
      <c r="KVK37" s="22"/>
      <c r="KVL37" s="22"/>
      <c r="KVM37" s="22"/>
      <c r="KVN37" s="22"/>
      <c r="KVO37" s="22"/>
      <c r="KVP37" s="22"/>
      <c r="KVQ37" s="22"/>
      <c r="KVR37" s="22"/>
      <c r="KVS37" s="22"/>
      <c r="KVT37" s="22"/>
      <c r="KVU37" s="22"/>
      <c r="KVV37" s="22"/>
      <c r="KVW37" s="22"/>
      <c r="KVX37" s="22"/>
      <c r="KVY37" s="22"/>
      <c r="KVZ37" s="22"/>
      <c r="KWA37" s="22"/>
      <c r="KWB37" s="22"/>
      <c r="KWC37" s="22"/>
      <c r="KWD37" s="22"/>
      <c r="KWE37" s="22"/>
      <c r="KWF37" s="22"/>
      <c r="KWG37" s="22"/>
      <c r="KWH37" s="22"/>
      <c r="KWI37" s="22"/>
      <c r="KWJ37" s="22"/>
      <c r="KWK37" s="22"/>
      <c r="KWL37" s="22"/>
      <c r="KWM37" s="22"/>
      <c r="KWN37" s="22"/>
      <c r="KWO37" s="22"/>
      <c r="KWP37" s="22"/>
      <c r="KWQ37" s="22"/>
      <c r="KWR37" s="22"/>
      <c r="KWS37" s="30"/>
      <c r="KWT37" s="22"/>
      <c r="KWU37" s="22"/>
      <c r="KWV37" s="22"/>
      <c r="KWW37" s="22"/>
      <c r="KWX37" s="22"/>
      <c r="KWY37" s="22"/>
      <c r="KWZ37" s="22"/>
      <c r="KXA37" s="22"/>
      <c r="KXB37" s="22"/>
      <c r="KXC37" s="22"/>
      <c r="KXD37" s="22"/>
      <c r="KXE37" s="22"/>
      <c r="KXF37" s="22"/>
      <c r="KXG37" s="22"/>
      <c r="KXH37" s="22"/>
      <c r="KXI37" s="22"/>
      <c r="KXJ37" s="22"/>
      <c r="KXK37" s="22"/>
      <c r="KXL37" s="22"/>
      <c r="KXM37" s="22"/>
      <c r="KXN37" s="22"/>
      <c r="KXO37" s="22"/>
      <c r="KXP37" s="22"/>
      <c r="KXQ37" s="22"/>
      <c r="KXR37" s="22"/>
      <c r="KXS37" s="22"/>
      <c r="KXT37" s="22"/>
      <c r="KXU37" s="22"/>
      <c r="KXV37" s="22"/>
      <c r="KXW37" s="22"/>
      <c r="KXX37" s="22"/>
      <c r="KXY37" s="22"/>
      <c r="KXZ37" s="22"/>
      <c r="KYA37" s="22"/>
      <c r="KYB37" s="22"/>
      <c r="KYC37" s="22"/>
      <c r="KYD37" s="22"/>
      <c r="KYE37" s="22"/>
      <c r="KYF37" s="22"/>
      <c r="KYG37" s="22"/>
      <c r="KYH37" s="22"/>
      <c r="KYI37" s="22"/>
      <c r="KYJ37" s="22"/>
      <c r="KYK37" s="22"/>
      <c r="KYL37" s="22"/>
      <c r="KYM37" s="22"/>
      <c r="KYN37" s="22"/>
      <c r="KYO37" s="22"/>
      <c r="KYP37" s="22"/>
      <c r="KYQ37" s="22"/>
      <c r="KYR37" s="22"/>
      <c r="KYS37" s="22"/>
      <c r="KYT37" s="22"/>
      <c r="KYU37" s="22"/>
      <c r="KYV37" s="22"/>
      <c r="KYW37" s="22"/>
      <c r="KYX37" s="22"/>
      <c r="KYY37" s="22"/>
      <c r="KYZ37" s="22"/>
      <c r="KZA37" s="22"/>
      <c r="KZB37" s="22"/>
      <c r="KZC37" s="22"/>
      <c r="KZD37" s="22"/>
      <c r="KZE37" s="22"/>
      <c r="KZF37" s="22"/>
      <c r="KZG37" s="22"/>
      <c r="KZH37" s="22"/>
      <c r="KZI37" s="22"/>
      <c r="KZJ37" s="22"/>
      <c r="KZK37" s="22"/>
      <c r="KZL37" s="22"/>
      <c r="KZM37" s="22"/>
      <c r="KZN37" s="22"/>
      <c r="KZO37" s="22"/>
      <c r="KZP37" s="22"/>
      <c r="KZQ37" s="22"/>
      <c r="KZR37" s="22"/>
      <c r="KZS37" s="22"/>
      <c r="KZT37" s="22"/>
      <c r="KZU37" s="22"/>
      <c r="KZV37" s="22"/>
      <c r="KZW37" s="22"/>
      <c r="KZX37" s="22"/>
      <c r="KZY37" s="22"/>
      <c r="KZZ37" s="22"/>
      <c r="LAA37" s="22"/>
      <c r="LAB37" s="22"/>
      <c r="LAC37" s="22"/>
      <c r="LAD37" s="22"/>
      <c r="LAE37" s="22"/>
      <c r="LAF37" s="22"/>
      <c r="LAG37" s="22"/>
      <c r="LAH37" s="22"/>
      <c r="LAI37" s="22"/>
      <c r="LAJ37" s="22"/>
      <c r="LAK37" s="22"/>
      <c r="LAL37" s="22"/>
      <c r="LAM37" s="22"/>
      <c r="LAN37" s="22"/>
      <c r="LAO37" s="22"/>
      <c r="LAP37" s="22"/>
      <c r="LAQ37" s="22"/>
      <c r="LAR37" s="22"/>
      <c r="LAS37" s="22"/>
      <c r="LAT37" s="22"/>
      <c r="LAU37" s="22"/>
      <c r="LAV37" s="22"/>
      <c r="LAW37" s="22"/>
      <c r="LAX37" s="22"/>
      <c r="LAY37" s="22"/>
      <c r="LAZ37" s="22"/>
      <c r="LBA37" s="22"/>
      <c r="LBB37" s="22"/>
      <c r="LBC37" s="22"/>
      <c r="LBD37" s="22"/>
      <c r="LBE37" s="22"/>
      <c r="LBF37" s="22"/>
      <c r="LBG37" s="22"/>
      <c r="LBH37" s="22"/>
      <c r="LBI37" s="22"/>
      <c r="LBJ37" s="22"/>
      <c r="LBK37" s="22"/>
      <c r="LBL37" s="22"/>
      <c r="LBM37" s="22"/>
      <c r="LBN37" s="22"/>
      <c r="LBO37" s="22"/>
      <c r="LBP37" s="22"/>
      <c r="LBQ37" s="22"/>
      <c r="LBR37" s="22"/>
      <c r="LBS37" s="22"/>
      <c r="LBT37" s="22"/>
      <c r="LBU37" s="22"/>
      <c r="LBV37" s="22"/>
      <c r="LBW37" s="22"/>
      <c r="LBX37" s="22"/>
      <c r="LBY37" s="22"/>
      <c r="LBZ37" s="22"/>
      <c r="LCA37" s="22"/>
      <c r="LCB37" s="22"/>
      <c r="LCC37" s="22"/>
      <c r="LCD37" s="22"/>
      <c r="LCE37" s="22"/>
      <c r="LCF37" s="22"/>
      <c r="LCG37" s="22"/>
      <c r="LCH37" s="22"/>
      <c r="LCI37" s="22"/>
      <c r="LCJ37" s="22"/>
      <c r="LCK37" s="22"/>
      <c r="LCL37" s="22"/>
      <c r="LCM37" s="22"/>
      <c r="LCN37" s="22"/>
      <c r="LCO37" s="22"/>
      <c r="LCP37" s="22"/>
      <c r="LCQ37" s="22"/>
      <c r="LCR37" s="22"/>
      <c r="LCS37" s="22"/>
      <c r="LCT37" s="22"/>
      <c r="LCU37" s="22"/>
      <c r="LCV37" s="22"/>
      <c r="LCW37" s="22"/>
      <c r="LCX37" s="22"/>
      <c r="LCY37" s="22"/>
      <c r="LCZ37" s="22"/>
      <c r="LDA37" s="22"/>
      <c r="LDB37" s="22"/>
      <c r="LDC37" s="22"/>
      <c r="LDD37" s="22"/>
      <c r="LDE37" s="22"/>
      <c r="LDF37" s="22"/>
      <c r="LDG37" s="22"/>
      <c r="LDH37" s="22"/>
      <c r="LDI37" s="22"/>
      <c r="LDJ37" s="22"/>
      <c r="LDK37" s="22"/>
      <c r="LDL37" s="22"/>
      <c r="LDM37" s="22"/>
      <c r="LDN37" s="22"/>
      <c r="LDO37" s="22"/>
      <c r="LDP37" s="22"/>
      <c r="LDQ37" s="22"/>
      <c r="LDR37" s="22"/>
      <c r="LDS37" s="22"/>
      <c r="LDT37" s="22"/>
      <c r="LDU37" s="22"/>
      <c r="LDV37" s="22"/>
      <c r="LDW37" s="22"/>
      <c r="LDX37" s="22"/>
      <c r="LDY37" s="22"/>
      <c r="LDZ37" s="22"/>
      <c r="LEA37" s="22"/>
      <c r="LEB37" s="22"/>
      <c r="LEC37" s="22"/>
      <c r="LED37" s="22"/>
      <c r="LEE37" s="22"/>
      <c r="LEF37" s="22"/>
      <c r="LEG37" s="22"/>
      <c r="LEH37" s="22"/>
      <c r="LEI37" s="22"/>
      <c r="LEJ37" s="22"/>
      <c r="LEK37" s="22"/>
      <c r="LEL37" s="22"/>
      <c r="LEM37" s="22"/>
      <c r="LEN37" s="22"/>
      <c r="LEO37" s="22"/>
      <c r="LEP37" s="22"/>
      <c r="LEQ37" s="22"/>
      <c r="LER37" s="22"/>
      <c r="LES37" s="22"/>
      <c r="LET37" s="22"/>
      <c r="LEU37" s="22"/>
      <c r="LEV37" s="22"/>
      <c r="LEW37" s="22"/>
      <c r="LEX37" s="22"/>
      <c r="LEY37" s="22"/>
      <c r="LEZ37" s="22"/>
      <c r="LFA37" s="22"/>
      <c r="LFB37" s="22"/>
      <c r="LFC37" s="22"/>
      <c r="LFD37" s="22"/>
      <c r="LFE37" s="22"/>
      <c r="LFF37" s="22"/>
      <c r="LFG37" s="22"/>
      <c r="LFH37" s="22"/>
      <c r="LFI37" s="22"/>
      <c r="LFJ37" s="22"/>
      <c r="LFK37" s="22"/>
      <c r="LFL37" s="22"/>
      <c r="LFM37" s="22"/>
      <c r="LFN37" s="22"/>
      <c r="LFO37" s="22"/>
      <c r="LFP37" s="22"/>
      <c r="LFQ37" s="22"/>
      <c r="LFR37" s="22"/>
      <c r="LFS37" s="22"/>
      <c r="LFT37" s="22"/>
      <c r="LFU37" s="22"/>
      <c r="LFV37" s="22"/>
      <c r="LFW37" s="22"/>
      <c r="LFX37" s="22"/>
      <c r="LFY37" s="22"/>
      <c r="LFZ37" s="22"/>
      <c r="LGA37" s="22"/>
      <c r="LGB37" s="22"/>
      <c r="LGC37" s="22"/>
      <c r="LGD37" s="22"/>
      <c r="LGE37" s="22"/>
      <c r="LGF37" s="22"/>
      <c r="LGG37" s="22"/>
      <c r="LGH37" s="22"/>
      <c r="LGI37" s="22"/>
      <c r="LGJ37" s="22"/>
      <c r="LGK37" s="22"/>
      <c r="LGL37" s="22"/>
      <c r="LGM37" s="22"/>
      <c r="LGN37" s="22"/>
      <c r="LGO37" s="22"/>
      <c r="LGP37" s="22"/>
      <c r="LGQ37" s="22"/>
      <c r="LGR37" s="22"/>
      <c r="LGS37" s="22"/>
      <c r="LGT37" s="22"/>
      <c r="LGU37" s="22"/>
      <c r="LGV37" s="22"/>
      <c r="LGW37" s="22"/>
      <c r="LGX37" s="22"/>
      <c r="LGY37" s="22"/>
      <c r="LGZ37" s="22"/>
      <c r="LHA37" s="22"/>
      <c r="LHB37" s="22"/>
      <c r="LHC37" s="22"/>
      <c r="LHD37" s="22"/>
      <c r="LHE37" s="22"/>
      <c r="LHF37" s="22"/>
      <c r="LHG37" s="22"/>
      <c r="LHH37" s="22"/>
      <c r="LHI37" s="22"/>
      <c r="LHJ37" s="22"/>
      <c r="LHK37" s="22"/>
      <c r="LHL37" s="22"/>
      <c r="LHM37" s="22"/>
      <c r="LHN37" s="22"/>
      <c r="LHO37" s="22"/>
      <c r="LHP37" s="22"/>
      <c r="LHQ37" s="22"/>
      <c r="LHR37" s="22"/>
      <c r="LHS37" s="22"/>
      <c r="LHT37" s="22"/>
      <c r="LHU37" s="22"/>
      <c r="LHV37" s="22"/>
      <c r="LHW37" s="22"/>
      <c r="LHX37" s="22"/>
      <c r="LHY37" s="22"/>
      <c r="LHZ37" s="22"/>
      <c r="LIA37" s="22"/>
      <c r="LIB37" s="22"/>
      <c r="LIC37" s="22"/>
      <c r="LID37" s="22"/>
      <c r="LIE37" s="22"/>
      <c r="LIF37" s="22"/>
      <c r="LIG37" s="22"/>
      <c r="LIH37" s="22"/>
      <c r="LII37" s="22"/>
      <c r="LIJ37" s="22"/>
      <c r="LIK37" s="22"/>
      <c r="LIL37" s="22"/>
      <c r="LIM37" s="22"/>
      <c r="LIN37" s="22"/>
      <c r="LIO37" s="22"/>
      <c r="LIP37" s="22"/>
      <c r="LIQ37" s="22"/>
      <c r="LIR37" s="22"/>
      <c r="LIS37" s="22"/>
      <c r="LIT37" s="22"/>
      <c r="LIU37" s="22"/>
      <c r="LIV37" s="22"/>
      <c r="LIW37" s="22"/>
      <c r="LIX37" s="22"/>
      <c r="LIY37" s="22"/>
      <c r="LIZ37" s="22"/>
      <c r="LJA37" s="22"/>
      <c r="LJB37" s="22"/>
      <c r="LJC37" s="22"/>
      <c r="LJD37" s="22"/>
      <c r="LJE37" s="22"/>
      <c r="LJF37" s="22"/>
      <c r="LJG37" s="22"/>
      <c r="LJH37" s="22"/>
      <c r="LJI37" s="22"/>
      <c r="LJJ37" s="22"/>
      <c r="LJK37" s="22"/>
      <c r="LJL37" s="22"/>
      <c r="LJM37" s="22"/>
      <c r="LJN37" s="22"/>
      <c r="LJO37" s="22"/>
      <c r="LJP37" s="22"/>
      <c r="LJQ37" s="22"/>
      <c r="LJR37" s="22"/>
      <c r="LJS37" s="22"/>
      <c r="LJT37" s="22"/>
      <c r="LJU37" s="22"/>
      <c r="LJV37" s="22"/>
      <c r="LJW37" s="22"/>
      <c r="LJX37" s="22"/>
      <c r="LJY37" s="22"/>
      <c r="LJZ37" s="22"/>
      <c r="LKA37" s="22"/>
      <c r="LKB37" s="22"/>
      <c r="LKC37" s="22"/>
      <c r="LKD37" s="22"/>
      <c r="LKE37" s="22"/>
      <c r="LKF37" s="22"/>
      <c r="LKG37" s="22"/>
      <c r="LKH37" s="22"/>
      <c r="LKI37" s="22"/>
      <c r="LKJ37" s="22"/>
      <c r="LKK37" s="22"/>
      <c r="LKL37" s="22"/>
      <c r="LKM37" s="22"/>
      <c r="LKN37" s="22"/>
      <c r="LKO37" s="22"/>
      <c r="LKP37" s="22"/>
      <c r="LKQ37" s="22"/>
      <c r="LKR37" s="22"/>
      <c r="LKS37" s="22"/>
      <c r="LKT37" s="22"/>
      <c r="LKU37" s="30"/>
      <c r="LKV37" s="22"/>
      <c r="LKW37" s="22"/>
      <c r="LKX37" s="22"/>
      <c r="LKY37" s="22"/>
      <c r="LKZ37" s="22"/>
      <c r="LLA37" s="22"/>
      <c r="LLB37" s="22"/>
      <c r="LLC37" s="22"/>
      <c r="LLD37" s="22"/>
      <c r="LLE37" s="22"/>
      <c r="LLF37" s="22"/>
      <c r="LLG37" s="22"/>
      <c r="LLH37" s="22"/>
      <c r="LLI37" s="22"/>
      <c r="LLJ37" s="22"/>
      <c r="LLK37" s="22"/>
      <c r="LLL37" s="22"/>
      <c r="LLM37" s="22"/>
      <c r="LLN37" s="22"/>
      <c r="LLO37" s="22"/>
      <c r="LLP37" s="22"/>
      <c r="LLQ37" s="22"/>
      <c r="LLR37" s="22"/>
      <c r="LLS37" s="22"/>
      <c r="LLT37" s="22"/>
      <c r="LLU37" s="22"/>
      <c r="LLV37" s="22"/>
      <c r="LLW37" s="22"/>
      <c r="LLX37" s="22"/>
      <c r="LLY37" s="22"/>
      <c r="LLZ37" s="22"/>
      <c r="LMA37" s="22"/>
      <c r="LMB37" s="22"/>
      <c r="LMC37" s="22"/>
      <c r="LMD37" s="22"/>
      <c r="LME37" s="22"/>
      <c r="LMF37" s="22"/>
      <c r="LMG37" s="22"/>
      <c r="LMH37" s="22"/>
      <c r="LMI37" s="22"/>
      <c r="LMJ37" s="22"/>
      <c r="LMK37" s="22"/>
      <c r="LML37" s="22"/>
      <c r="LMM37" s="22"/>
      <c r="LMN37" s="22"/>
      <c r="LMO37" s="22"/>
      <c r="LMP37" s="22"/>
      <c r="LMQ37" s="22"/>
      <c r="LMR37" s="22"/>
      <c r="LMS37" s="22"/>
      <c r="LMT37" s="22"/>
      <c r="LMU37" s="22"/>
      <c r="LMV37" s="22"/>
      <c r="LMW37" s="22"/>
      <c r="LMX37" s="22"/>
      <c r="LMY37" s="22"/>
      <c r="LMZ37" s="22"/>
      <c r="LNA37" s="22"/>
      <c r="LNB37" s="22"/>
      <c r="LNC37" s="22"/>
      <c r="LND37" s="22"/>
      <c r="LNE37" s="22"/>
      <c r="LNF37" s="22"/>
      <c r="LNG37" s="22"/>
      <c r="LNH37" s="22"/>
      <c r="LNI37" s="22"/>
      <c r="LNJ37" s="22"/>
      <c r="LNK37" s="22"/>
      <c r="LNL37" s="22"/>
      <c r="LNM37" s="22"/>
      <c r="LNN37" s="22"/>
      <c r="LNO37" s="22"/>
      <c r="LNP37" s="22"/>
      <c r="LNQ37" s="22"/>
      <c r="LNR37" s="22"/>
      <c r="LNS37" s="22"/>
      <c r="LNT37" s="22"/>
      <c r="LNU37" s="22"/>
      <c r="LNV37" s="22"/>
      <c r="LNW37" s="22"/>
      <c r="LNX37" s="22"/>
      <c r="LNY37" s="22"/>
      <c r="LNZ37" s="22"/>
      <c r="LOA37" s="22"/>
      <c r="LOB37" s="22"/>
      <c r="LOC37" s="22"/>
      <c r="LOD37" s="22"/>
      <c r="LOE37" s="22"/>
      <c r="LOF37" s="22"/>
      <c r="LOG37" s="22"/>
      <c r="LOH37" s="22"/>
      <c r="LOI37" s="22"/>
      <c r="LOJ37" s="22"/>
      <c r="LOK37" s="22"/>
      <c r="LOL37" s="22"/>
      <c r="LOM37" s="22"/>
      <c r="LON37" s="22"/>
      <c r="LOO37" s="22"/>
      <c r="LOP37" s="22"/>
      <c r="LOQ37" s="22"/>
      <c r="LOR37" s="22"/>
      <c r="LOS37" s="22"/>
      <c r="LOT37" s="22"/>
      <c r="LOU37" s="22"/>
      <c r="LOV37" s="22"/>
      <c r="LOW37" s="22"/>
      <c r="LOX37" s="22"/>
      <c r="LOY37" s="22"/>
      <c r="LOZ37" s="22"/>
      <c r="LPA37" s="22"/>
      <c r="LPB37" s="22"/>
      <c r="LPC37" s="22"/>
      <c r="LPD37" s="22"/>
      <c r="LPE37" s="22"/>
      <c r="LPF37" s="22"/>
      <c r="LPG37" s="22"/>
      <c r="LPH37" s="22"/>
      <c r="LPI37" s="22"/>
      <c r="LPJ37" s="22"/>
      <c r="LPK37" s="22"/>
      <c r="LPL37" s="22"/>
      <c r="LPM37" s="22"/>
      <c r="LPN37" s="22"/>
      <c r="LPO37" s="22"/>
      <c r="LPP37" s="22"/>
      <c r="LPQ37" s="22"/>
      <c r="LPR37" s="22"/>
      <c r="LPS37" s="22"/>
      <c r="LPT37" s="22"/>
      <c r="LPU37" s="22"/>
      <c r="LPV37" s="22"/>
      <c r="LPW37" s="22"/>
      <c r="LPX37" s="22"/>
      <c r="LPY37" s="22"/>
      <c r="LPZ37" s="22"/>
      <c r="LQA37" s="22"/>
      <c r="LQB37" s="22"/>
      <c r="LQC37" s="22"/>
      <c r="LQD37" s="22"/>
      <c r="LQE37" s="22"/>
      <c r="LQF37" s="22"/>
      <c r="LQG37" s="22"/>
      <c r="LQH37" s="22"/>
      <c r="LQI37" s="22"/>
      <c r="LQJ37" s="22"/>
      <c r="LQK37" s="22"/>
      <c r="LQL37" s="22"/>
      <c r="LQM37" s="22"/>
      <c r="LQN37" s="22"/>
      <c r="LQO37" s="22"/>
      <c r="LQP37" s="22"/>
      <c r="LQQ37" s="22"/>
      <c r="LQR37" s="22"/>
      <c r="LQS37" s="22"/>
      <c r="LQT37" s="22"/>
      <c r="LQU37" s="22"/>
      <c r="LQV37" s="22"/>
      <c r="LQW37" s="22"/>
      <c r="LQX37" s="22"/>
      <c r="LQY37" s="22"/>
      <c r="LQZ37" s="22"/>
      <c r="LRA37" s="22"/>
      <c r="LRB37" s="22"/>
      <c r="LRC37" s="22"/>
      <c r="LRD37" s="22"/>
      <c r="LRE37" s="22"/>
      <c r="LRF37" s="22"/>
      <c r="LRG37" s="22"/>
      <c r="LRH37" s="22"/>
      <c r="LRI37" s="22"/>
      <c r="LRJ37" s="22"/>
      <c r="LRK37" s="22"/>
      <c r="LRL37" s="22"/>
      <c r="LRM37" s="22"/>
      <c r="LRN37" s="22"/>
      <c r="LRO37" s="22"/>
      <c r="LRP37" s="22"/>
      <c r="LRQ37" s="22"/>
      <c r="LRR37" s="22"/>
      <c r="LRS37" s="22"/>
      <c r="LRT37" s="22"/>
      <c r="LRU37" s="22"/>
      <c r="LRV37" s="22"/>
      <c r="LRW37" s="22"/>
      <c r="LRX37" s="22"/>
      <c r="LRY37" s="22"/>
      <c r="LRZ37" s="22"/>
      <c r="LSA37" s="22"/>
      <c r="LSB37" s="22"/>
      <c r="LSC37" s="22"/>
      <c r="LSD37" s="22"/>
      <c r="LSE37" s="22"/>
      <c r="LSF37" s="22"/>
      <c r="LSG37" s="22"/>
      <c r="LSH37" s="22"/>
      <c r="LSI37" s="22"/>
      <c r="LSJ37" s="22"/>
      <c r="LSK37" s="22"/>
      <c r="LSL37" s="22"/>
      <c r="LSM37" s="22"/>
      <c r="LSN37" s="22"/>
      <c r="LSO37" s="22"/>
      <c r="LSP37" s="22"/>
      <c r="LSQ37" s="22"/>
      <c r="LSR37" s="22"/>
      <c r="LSS37" s="22"/>
      <c r="LST37" s="22"/>
      <c r="LSU37" s="22"/>
      <c r="LSV37" s="22"/>
      <c r="LSW37" s="22"/>
      <c r="LSX37" s="22"/>
      <c r="LSY37" s="22"/>
      <c r="LSZ37" s="22"/>
      <c r="LTA37" s="22"/>
      <c r="LTB37" s="22"/>
      <c r="LTC37" s="22"/>
      <c r="LTD37" s="22"/>
      <c r="LTE37" s="22"/>
      <c r="LTF37" s="22"/>
      <c r="LTG37" s="22"/>
      <c r="LTH37" s="22"/>
      <c r="LTI37" s="22"/>
      <c r="LTJ37" s="22"/>
      <c r="LTK37" s="22"/>
      <c r="LTL37" s="22"/>
      <c r="LTM37" s="22"/>
      <c r="LTN37" s="22"/>
      <c r="LTO37" s="22"/>
      <c r="LTP37" s="22"/>
      <c r="LTQ37" s="22"/>
      <c r="LTR37" s="22"/>
      <c r="LTS37" s="22"/>
      <c r="LTT37" s="22"/>
      <c r="LTU37" s="22"/>
      <c r="LTV37" s="22"/>
      <c r="LTW37" s="22"/>
      <c r="LTX37" s="22"/>
      <c r="LTY37" s="22"/>
      <c r="LTZ37" s="22"/>
      <c r="LUA37" s="22"/>
      <c r="LUB37" s="22"/>
      <c r="LUC37" s="22"/>
      <c r="LUD37" s="22"/>
      <c r="LUE37" s="22"/>
      <c r="LUF37" s="22"/>
      <c r="LUG37" s="22"/>
      <c r="LUH37" s="22"/>
      <c r="LUI37" s="22"/>
      <c r="LUJ37" s="22"/>
      <c r="LUK37" s="22"/>
      <c r="LUL37" s="22"/>
      <c r="LUM37" s="22"/>
      <c r="LUN37" s="22"/>
      <c r="LUO37" s="22"/>
      <c r="LUP37" s="22"/>
      <c r="LUQ37" s="22"/>
      <c r="LUR37" s="22"/>
      <c r="LUS37" s="22"/>
      <c r="LUT37" s="22"/>
      <c r="LUU37" s="22"/>
      <c r="LUV37" s="22"/>
      <c r="LUW37" s="22"/>
      <c r="LUX37" s="22"/>
      <c r="LUY37" s="22"/>
      <c r="LUZ37" s="22"/>
      <c r="LVA37" s="22"/>
      <c r="LVB37" s="22"/>
      <c r="LVC37" s="22"/>
      <c r="LVD37" s="22"/>
      <c r="LVE37" s="22"/>
      <c r="LVF37" s="22"/>
      <c r="LVG37" s="22"/>
      <c r="LVH37" s="22"/>
      <c r="LVI37" s="22"/>
      <c r="LVJ37" s="22"/>
      <c r="LVK37" s="22"/>
      <c r="LVL37" s="22"/>
      <c r="LVM37" s="22"/>
      <c r="LVN37" s="22"/>
      <c r="LVO37" s="22"/>
      <c r="LVP37" s="22"/>
      <c r="LVQ37" s="22"/>
      <c r="LVR37" s="22"/>
      <c r="LVS37" s="22"/>
      <c r="LVT37" s="22"/>
      <c r="LVU37" s="22"/>
      <c r="LVV37" s="22"/>
      <c r="LVW37" s="22"/>
      <c r="LVX37" s="22"/>
      <c r="LVY37" s="22"/>
      <c r="LVZ37" s="22"/>
      <c r="LWA37" s="22"/>
      <c r="LWB37" s="22"/>
      <c r="LWC37" s="22"/>
      <c r="LWD37" s="22"/>
      <c r="LWE37" s="22"/>
      <c r="LWF37" s="22"/>
      <c r="LWG37" s="22"/>
      <c r="LWH37" s="22"/>
      <c r="LWI37" s="22"/>
      <c r="LWJ37" s="22"/>
      <c r="LWK37" s="22"/>
      <c r="LWL37" s="22"/>
      <c r="LWM37" s="22"/>
      <c r="LWN37" s="22"/>
      <c r="LWO37" s="22"/>
      <c r="LWP37" s="22"/>
      <c r="LWQ37" s="22"/>
      <c r="LWR37" s="22"/>
      <c r="LWS37" s="22"/>
      <c r="LWT37" s="22"/>
      <c r="LWU37" s="22"/>
      <c r="LWV37" s="22"/>
      <c r="LWW37" s="22"/>
      <c r="LWX37" s="22"/>
      <c r="LWY37" s="22"/>
      <c r="LWZ37" s="22"/>
      <c r="LXA37" s="22"/>
      <c r="LXB37" s="22"/>
      <c r="LXC37" s="22"/>
      <c r="LXD37" s="22"/>
      <c r="LXE37" s="22"/>
      <c r="LXF37" s="22"/>
      <c r="LXG37" s="22"/>
      <c r="LXH37" s="22"/>
      <c r="LXI37" s="22"/>
      <c r="LXJ37" s="22"/>
      <c r="LXK37" s="22"/>
      <c r="LXL37" s="22"/>
      <c r="LXM37" s="22"/>
      <c r="LXN37" s="22"/>
      <c r="LXO37" s="22"/>
      <c r="LXP37" s="22"/>
      <c r="LXQ37" s="22"/>
      <c r="LXR37" s="22"/>
      <c r="LXS37" s="22"/>
      <c r="LXT37" s="22"/>
      <c r="LXU37" s="22"/>
      <c r="LXV37" s="22"/>
      <c r="LXW37" s="22"/>
      <c r="LXX37" s="22"/>
      <c r="LXY37" s="22"/>
      <c r="LXZ37" s="22"/>
      <c r="LYA37" s="22"/>
      <c r="LYB37" s="22"/>
      <c r="LYC37" s="22"/>
      <c r="LYD37" s="22"/>
      <c r="LYE37" s="22"/>
      <c r="LYF37" s="22"/>
      <c r="LYG37" s="22"/>
      <c r="LYH37" s="22"/>
      <c r="LYI37" s="22"/>
      <c r="LYJ37" s="22"/>
      <c r="LYK37" s="22"/>
      <c r="LYL37" s="22"/>
      <c r="LYM37" s="22"/>
      <c r="LYN37" s="22"/>
      <c r="LYO37" s="22"/>
      <c r="LYP37" s="22"/>
      <c r="LYQ37" s="22"/>
      <c r="LYR37" s="22"/>
      <c r="LYS37" s="22"/>
      <c r="LYT37" s="22"/>
      <c r="LYU37" s="22"/>
      <c r="LYV37" s="22"/>
      <c r="LYW37" s="30"/>
      <c r="LYX37" s="22"/>
      <c r="LYY37" s="22"/>
      <c r="LYZ37" s="22"/>
      <c r="LZA37" s="22"/>
      <c r="LZB37" s="22"/>
      <c r="LZC37" s="22"/>
      <c r="LZD37" s="22"/>
      <c r="LZE37" s="22"/>
      <c r="LZF37" s="22"/>
      <c r="LZG37" s="22"/>
      <c r="LZH37" s="22"/>
      <c r="LZI37" s="22"/>
      <c r="LZJ37" s="22"/>
      <c r="LZK37" s="22"/>
      <c r="LZL37" s="22"/>
      <c r="LZM37" s="22"/>
      <c r="LZN37" s="22"/>
      <c r="LZO37" s="22"/>
      <c r="LZP37" s="22"/>
      <c r="LZQ37" s="22"/>
      <c r="LZR37" s="22"/>
      <c r="LZS37" s="22"/>
      <c r="LZT37" s="22"/>
      <c r="LZU37" s="22"/>
      <c r="LZV37" s="22"/>
      <c r="LZW37" s="22"/>
      <c r="LZX37" s="22"/>
      <c r="LZY37" s="22"/>
      <c r="LZZ37" s="22"/>
      <c r="MAA37" s="22"/>
      <c r="MAB37" s="22"/>
      <c r="MAC37" s="22"/>
      <c r="MAD37" s="22"/>
      <c r="MAE37" s="22"/>
      <c r="MAF37" s="22"/>
      <c r="MAG37" s="22"/>
      <c r="MAH37" s="22"/>
      <c r="MAI37" s="22"/>
      <c r="MAJ37" s="22"/>
      <c r="MAK37" s="22"/>
      <c r="MAL37" s="22"/>
      <c r="MAM37" s="22"/>
      <c r="MAN37" s="22"/>
      <c r="MAO37" s="22"/>
      <c r="MAP37" s="22"/>
      <c r="MAQ37" s="22"/>
      <c r="MAR37" s="22"/>
      <c r="MAS37" s="22"/>
      <c r="MAT37" s="22"/>
      <c r="MAU37" s="22"/>
      <c r="MAV37" s="22"/>
      <c r="MAW37" s="22"/>
      <c r="MAX37" s="22"/>
      <c r="MAY37" s="22"/>
      <c r="MAZ37" s="22"/>
      <c r="MBA37" s="22"/>
      <c r="MBB37" s="22"/>
      <c r="MBC37" s="22"/>
      <c r="MBD37" s="22"/>
      <c r="MBE37" s="22"/>
      <c r="MBF37" s="22"/>
      <c r="MBG37" s="22"/>
      <c r="MBH37" s="22"/>
      <c r="MBI37" s="22"/>
      <c r="MBJ37" s="22"/>
      <c r="MBK37" s="22"/>
      <c r="MBL37" s="22"/>
      <c r="MBM37" s="22"/>
      <c r="MBN37" s="22"/>
      <c r="MBO37" s="22"/>
      <c r="MBP37" s="22"/>
      <c r="MBQ37" s="22"/>
      <c r="MBR37" s="22"/>
      <c r="MBS37" s="22"/>
      <c r="MBT37" s="22"/>
      <c r="MBU37" s="22"/>
      <c r="MBV37" s="22"/>
      <c r="MBW37" s="22"/>
      <c r="MBX37" s="22"/>
      <c r="MBY37" s="22"/>
      <c r="MBZ37" s="22"/>
      <c r="MCA37" s="22"/>
      <c r="MCB37" s="22"/>
      <c r="MCC37" s="22"/>
      <c r="MCD37" s="22"/>
      <c r="MCE37" s="22"/>
      <c r="MCF37" s="22"/>
      <c r="MCG37" s="22"/>
      <c r="MCH37" s="22"/>
      <c r="MCI37" s="22"/>
      <c r="MCJ37" s="22"/>
      <c r="MCK37" s="22"/>
      <c r="MCL37" s="22"/>
      <c r="MCM37" s="22"/>
      <c r="MCN37" s="22"/>
      <c r="MCO37" s="22"/>
      <c r="MCP37" s="22"/>
      <c r="MCQ37" s="22"/>
      <c r="MCR37" s="22"/>
      <c r="MCS37" s="22"/>
      <c r="MCT37" s="22"/>
      <c r="MCU37" s="22"/>
      <c r="MCV37" s="22"/>
      <c r="MCW37" s="22"/>
      <c r="MCX37" s="22"/>
      <c r="MCY37" s="22"/>
      <c r="MCZ37" s="22"/>
      <c r="MDA37" s="22"/>
      <c r="MDB37" s="22"/>
      <c r="MDC37" s="22"/>
      <c r="MDD37" s="22"/>
      <c r="MDE37" s="22"/>
      <c r="MDF37" s="22"/>
      <c r="MDG37" s="22"/>
      <c r="MDH37" s="22"/>
      <c r="MDI37" s="22"/>
      <c r="MDJ37" s="22"/>
      <c r="MDK37" s="22"/>
      <c r="MDL37" s="22"/>
      <c r="MDM37" s="22"/>
      <c r="MDN37" s="22"/>
      <c r="MDO37" s="22"/>
      <c r="MDP37" s="22"/>
      <c r="MDQ37" s="22"/>
      <c r="MDR37" s="22"/>
      <c r="MDS37" s="22"/>
      <c r="MDT37" s="22"/>
      <c r="MDU37" s="22"/>
      <c r="MDV37" s="22"/>
      <c r="MDW37" s="22"/>
      <c r="MDX37" s="22"/>
      <c r="MDY37" s="22"/>
      <c r="MDZ37" s="22"/>
      <c r="MEA37" s="22"/>
      <c r="MEB37" s="22"/>
      <c r="MEC37" s="22"/>
      <c r="MED37" s="22"/>
      <c r="MEE37" s="22"/>
      <c r="MEF37" s="22"/>
      <c r="MEG37" s="22"/>
      <c r="MEH37" s="22"/>
      <c r="MEI37" s="22"/>
      <c r="MEJ37" s="22"/>
      <c r="MEK37" s="22"/>
      <c r="MEL37" s="22"/>
      <c r="MEM37" s="22"/>
      <c r="MEN37" s="22"/>
      <c r="MEO37" s="22"/>
      <c r="MEP37" s="22"/>
      <c r="MEQ37" s="22"/>
      <c r="MER37" s="22"/>
      <c r="MES37" s="22"/>
      <c r="MET37" s="22"/>
      <c r="MEU37" s="22"/>
      <c r="MEV37" s="22"/>
      <c r="MEW37" s="22"/>
      <c r="MEX37" s="22"/>
      <c r="MEY37" s="22"/>
      <c r="MEZ37" s="22"/>
      <c r="MFA37" s="22"/>
      <c r="MFB37" s="22"/>
      <c r="MFC37" s="22"/>
      <c r="MFD37" s="22"/>
      <c r="MFE37" s="22"/>
      <c r="MFF37" s="22"/>
      <c r="MFG37" s="22"/>
      <c r="MFH37" s="22"/>
      <c r="MFI37" s="22"/>
      <c r="MFJ37" s="22"/>
      <c r="MFK37" s="22"/>
      <c r="MFL37" s="22"/>
      <c r="MFM37" s="22"/>
      <c r="MFN37" s="22"/>
      <c r="MFO37" s="22"/>
      <c r="MFP37" s="22"/>
      <c r="MFQ37" s="22"/>
      <c r="MFR37" s="22"/>
      <c r="MFS37" s="22"/>
      <c r="MFT37" s="22"/>
      <c r="MFU37" s="22"/>
      <c r="MFV37" s="22"/>
      <c r="MFW37" s="22"/>
      <c r="MFX37" s="22"/>
      <c r="MFY37" s="22"/>
      <c r="MFZ37" s="22"/>
      <c r="MGA37" s="22"/>
      <c r="MGB37" s="22"/>
      <c r="MGC37" s="22"/>
      <c r="MGD37" s="22"/>
      <c r="MGE37" s="22"/>
      <c r="MGF37" s="22"/>
      <c r="MGG37" s="22"/>
      <c r="MGH37" s="22"/>
      <c r="MGI37" s="22"/>
      <c r="MGJ37" s="22"/>
      <c r="MGK37" s="22"/>
      <c r="MGL37" s="22"/>
      <c r="MGM37" s="22"/>
      <c r="MGN37" s="22"/>
      <c r="MGO37" s="22"/>
      <c r="MGP37" s="22"/>
      <c r="MGQ37" s="22"/>
      <c r="MGR37" s="22"/>
      <c r="MGS37" s="22"/>
      <c r="MGT37" s="22"/>
      <c r="MGU37" s="22"/>
      <c r="MGV37" s="22"/>
      <c r="MGW37" s="22"/>
      <c r="MGX37" s="22"/>
      <c r="MGY37" s="22"/>
      <c r="MGZ37" s="22"/>
      <c r="MHA37" s="22"/>
      <c r="MHB37" s="22"/>
      <c r="MHC37" s="22"/>
      <c r="MHD37" s="22"/>
      <c r="MHE37" s="22"/>
      <c r="MHF37" s="22"/>
      <c r="MHG37" s="22"/>
      <c r="MHH37" s="22"/>
      <c r="MHI37" s="22"/>
      <c r="MHJ37" s="22"/>
      <c r="MHK37" s="22"/>
      <c r="MHL37" s="22"/>
      <c r="MHM37" s="22"/>
      <c r="MHN37" s="22"/>
      <c r="MHO37" s="22"/>
      <c r="MHP37" s="22"/>
      <c r="MHQ37" s="22"/>
      <c r="MHR37" s="22"/>
      <c r="MHS37" s="22"/>
      <c r="MHT37" s="22"/>
      <c r="MHU37" s="22"/>
      <c r="MHV37" s="22"/>
      <c r="MHW37" s="22"/>
      <c r="MHX37" s="22"/>
      <c r="MHY37" s="22"/>
      <c r="MHZ37" s="22"/>
      <c r="MIA37" s="22"/>
      <c r="MIB37" s="22"/>
      <c r="MIC37" s="22"/>
      <c r="MID37" s="22"/>
      <c r="MIE37" s="22"/>
      <c r="MIF37" s="22"/>
      <c r="MIG37" s="22"/>
      <c r="MIH37" s="22"/>
      <c r="MII37" s="22"/>
      <c r="MIJ37" s="22"/>
      <c r="MIK37" s="22"/>
      <c r="MIL37" s="22"/>
      <c r="MIM37" s="22"/>
      <c r="MIN37" s="22"/>
      <c r="MIO37" s="22"/>
      <c r="MIP37" s="22"/>
      <c r="MIQ37" s="22"/>
      <c r="MIR37" s="22"/>
      <c r="MIS37" s="22"/>
      <c r="MIT37" s="22"/>
      <c r="MIU37" s="22"/>
      <c r="MIV37" s="22"/>
      <c r="MIW37" s="22"/>
      <c r="MIX37" s="22"/>
      <c r="MIY37" s="22"/>
      <c r="MIZ37" s="22"/>
      <c r="MJA37" s="22"/>
      <c r="MJB37" s="22"/>
      <c r="MJC37" s="22"/>
      <c r="MJD37" s="22"/>
      <c r="MJE37" s="22"/>
      <c r="MJF37" s="22"/>
      <c r="MJG37" s="22"/>
      <c r="MJH37" s="22"/>
      <c r="MJI37" s="22"/>
      <c r="MJJ37" s="22"/>
      <c r="MJK37" s="22"/>
      <c r="MJL37" s="22"/>
      <c r="MJM37" s="22"/>
      <c r="MJN37" s="22"/>
      <c r="MJO37" s="22"/>
      <c r="MJP37" s="22"/>
      <c r="MJQ37" s="22"/>
      <c r="MJR37" s="22"/>
      <c r="MJS37" s="22"/>
      <c r="MJT37" s="22"/>
      <c r="MJU37" s="22"/>
      <c r="MJV37" s="22"/>
      <c r="MJW37" s="22"/>
      <c r="MJX37" s="22"/>
      <c r="MJY37" s="22"/>
      <c r="MJZ37" s="22"/>
      <c r="MKA37" s="22"/>
      <c r="MKB37" s="22"/>
      <c r="MKC37" s="22"/>
      <c r="MKD37" s="22"/>
      <c r="MKE37" s="22"/>
      <c r="MKF37" s="22"/>
      <c r="MKG37" s="22"/>
      <c r="MKH37" s="22"/>
      <c r="MKI37" s="22"/>
      <c r="MKJ37" s="22"/>
      <c r="MKK37" s="22"/>
      <c r="MKL37" s="22"/>
      <c r="MKM37" s="22"/>
      <c r="MKN37" s="22"/>
      <c r="MKO37" s="22"/>
      <c r="MKP37" s="22"/>
      <c r="MKQ37" s="22"/>
      <c r="MKR37" s="22"/>
      <c r="MKS37" s="22"/>
      <c r="MKT37" s="22"/>
      <c r="MKU37" s="22"/>
      <c r="MKV37" s="22"/>
      <c r="MKW37" s="22"/>
      <c r="MKX37" s="22"/>
      <c r="MKY37" s="22"/>
      <c r="MKZ37" s="22"/>
      <c r="MLA37" s="22"/>
      <c r="MLB37" s="22"/>
      <c r="MLC37" s="22"/>
      <c r="MLD37" s="22"/>
      <c r="MLE37" s="22"/>
      <c r="MLF37" s="22"/>
      <c r="MLG37" s="22"/>
      <c r="MLH37" s="22"/>
      <c r="MLI37" s="22"/>
      <c r="MLJ37" s="22"/>
      <c r="MLK37" s="22"/>
      <c r="MLL37" s="22"/>
      <c r="MLM37" s="22"/>
      <c r="MLN37" s="22"/>
      <c r="MLO37" s="22"/>
      <c r="MLP37" s="22"/>
      <c r="MLQ37" s="22"/>
      <c r="MLR37" s="22"/>
      <c r="MLS37" s="22"/>
      <c r="MLT37" s="22"/>
      <c r="MLU37" s="22"/>
      <c r="MLV37" s="22"/>
      <c r="MLW37" s="22"/>
      <c r="MLX37" s="22"/>
      <c r="MLY37" s="22"/>
      <c r="MLZ37" s="22"/>
      <c r="MMA37" s="22"/>
      <c r="MMB37" s="22"/>
      <c r="MMC37" s="22"/>
      <c r="MMD37" s="22"/>
      <c r="MME37" s="22"/>
      <c r="MMF37" s="22"/>
      <c r="MMG37" s="22"/>
      <c r="MMH37" s="22"/>
      <c r="MMI37" s="22"/>
      <c r="MMJ37" s="22"/>
      <c r="MMK37" s="22"/>
      <c r="MML37" s="22"/>
      <c r="MMM37" s="22"/>
      <c r="MMN37" s="22"/>
      <c r="MMO37" s="22"/>
      <c r="MMP37" s="22"/>
      <c r="MMQ37" s="22"/>
      <c r="MMR37" s="22"/>
      <c r="MMS37" s="22"/>
      <c r="MMT37" s="22"/>
      <c r="MMU37" s="22"/>
      <c r="MMV37" s="22"/>
      <c r="MMW37" s="22"/>
      <c r="MMX37" s="22"/>
      <c r="MMY37" s="30"/>
      <c r="MMZ37" s="22"/>
      <c r="MNA37" s="22"/>
      <c r="MNB37" s="22"/>
      <c r="MNC37" s="22"/>
      <c r="MND37" s="22"/>
      <c r="MNE37" s="22"/>
      <c r="MNF37" s="22"/>
      <c r="MNG37" s="22"/>
      <c r="MNH37" s="22"/>
      <c r="MNI37" s="22"/>
      <c r="MNJ37" s="22"/>
      <c r="MNK37" s="22"/>
      <c r="MNL37" s="22"/>
      <c r="MNM37" s="22"/>
      <c r="MNN37" s="22"/>
      <c r="MNO37" s="22"/>
      <c r="MNP37" s="22"/>
      <c r="MNQ37" s="22"/>
      <c r="MNR37" s="22"/>
      <c r="MNS37" s="22"/>
      <c r="MNT37" s="22"/>
      <c r="MNU37" s="22"/>
      <c r="MNV37" s="22"/>
      <c r="MNW37" s="22"/>
      <c r="MNX37" s="22"/>
      <c r="MNY37" s="22"/>
      <c r="MNZ37" s="22"/>
      <c r="MOA37" s="22"/>
      <c r="MOB37" s="22"/>
      <c r="MOC37" s="22"/>
      <c r="MOD37" s="22"/>
      <c r="MOE37" s="22"/>
      <c r="MOF37" s="22"/>
      <c r="MOG37" s="22"/>
      <c r="MOH37" s="22"/>
      <c r="MOI37" s="22"/>
      <c r="MOJ37" s="22"/>
      <c r="MOK37" s="22"/>
      <c r="MOL37" s="22"/>
      <c r="MOM37" s="22"/>
      <c r="MON37" s="22"/>
      <c r="MOO37" s="22"/>
      <c r="MOP37" s="22"/>
      <c r="MOQ37" s="22"/>
      <c r="MOR37" s="22"/>
      <c r="MOS37" s="22"/>
      <c r="MOT37" s="22"/>
      <c r="MOU37" s="22"/>
      <c r="MOV37" s="22"/>
      <c r="MOW37" s="22"/>
      <c r="MOX37" s="22"/>
      <c r="MOY37" s="22"/>
      <c r="MOZ37" s="22"/>
      <c r="MPA37" s="22"/>
      <c r="MPB37" s="22"/>
      <c r="MPC37" s="22"/>
      <c r="MPD37" s="22"/>
      <c r="MPE37" s="22"/>
      <c r="MPF37" s="22"/>
      <c r="MPG37" s="22"/>
      <c r="MPH37" s="22"/>
      <c r="MPI37" s="22"/>
      <c r="MPJ37" s="22"/>
      <c r="MPK37" s="22"/>
      <c r="MPL37" s="22"/>
      <c r="MPM37" s="22"/>
      <c r="MPN37" s="22"/>
      <c r="MPO37" s="22"/>
      <c r="MPP37" s="22"/>
      <c r="MPQ37" s="22"/>
      <c r="MPR37" s="22"/>
      <c r="MPS37" s="22"/>
      <c r="MPT37" s="22"/>
      <c r="MPU37" s="22"/>
      <c r="MPV37" s="22"/>
      <c r="MPW37" s="22"/>
      <c r="MPX37" s="22"/>
      <c r="MPY37" s="22"/>
      <c r="MPZ37" s="22"/>
      <c r="MQA37" s="22"/>
      <c r="MQB37" s="22"/>
      <c r="MQC37" s="22"/>
      <c r="MQD37" s="22"/>
      <c r="MQE37" s="22"/>
      <c r="MQF37" s="22"/>
      <c r="MQG37" s="22"/>
      <c r="MQH37" s="22"/>
      <c r="MQI37" s="22"/>
      <c r="MQJ37" s="22"/>
      <c r="MQK37" s="22"/>
      <c r="MQL37" s="22"/>
      <c r="MQM37" s="22"/>
      <c r="MQN37" s="22"/>
      <c r="MQO37" s="22"/>
      <c r="MQP37" s="22"/>
      <c r="MQQ37" s="22"/>
      <c r="MQR37" s="22"/>
      <c r="MQS37" s="22"/>
      <c r="MQT37" s="22"/>
      <c r="MQU37" s="22"/>
      <c r="MQV37" s="22"/>
      <c r="MQW37" s="22"/>
      <c r="MQX37" s="22"/>
      <c r="MQY37" s="22"/>
      <c r="MQZ37" s="22"/>
      <c r="MRA37" s="22"/>
      <c r="MRB37" s="22"/>
      <c r="MRC37" s="22"/>
      <c r="MRD37" s="22"/>
      <c r="MRE37" s="22"/>
      <c r="MRF37" s="22"/>
      <c r="MRG37" s="22"/>
      <c r="MRH37" s="22"/>
      <c r="MRI37" s="22"/>
      <c r="MRJ37" s="22"/>
      <c r="MRK37" s="22"/>
      <c r="MRL37" s="22"/>
      <c r="MRM37" s="22"/>
      <c r="MRN37" s="22"/>
      <c r="MRO37" s="22"/>
      <c r="MRP37" s="22"/>
      <c r="MRQ37" s="22"/>
      <c r="MRR37" s="22"/>
      <c r="MRS37" s="22"/>
      <c r="MRT37" s="22"/>
      <c r="MRU37" s="22"/>
      <c r="MRV37" s="22"/>
      <c r="MRW37" s="22"/>
      <c r="MRX37" s="22"/>
      <c r="MRY37" s="22"/>
      <c r="MRZ37" s="22"/>
      <c r="MSA37" s="22"/>
      <c r="MSB37" s="22"/>
      <c r="MSC37" s="22"/>
      <c r="MSD37" s="22"/>
      <c r="MSE37" s="22"/>
      <c r="MSF37" s="22"/>
      <c r="MSG37" s="22"/>
      <c r="MSH37" s="22"/>
      <c r="MSI37" s="22"/>
      <c r="MSJ37" s="22"/>
      <c r="MSK37" s="22"/>
      <c r="MSL37" s="22"/>
      <c r="MSM37" s="22"/>
      <c r="MSN37" s="22"/>
      <c r="MSO37" s="22"/>
      <c r="MSP37" s="22"/>
      <c r="MSQ37" s="22"/>
      <c r="MSR37" s="22"/>
      <c r="MSS37" s="22"/>
      <c r="MST37" s="22"/>
      <c r="MSU37" s="22"/>
      <c r="MSV37" s="22"/>
      <c r="MSW37" s="22"/>
      <c r="MSX37" s="22"/>
      <c r="MSY37" s="22"/>
      <c r="MSZ37" s="22"/>
      <c r="MTA37" s="22"/>
      <c r="MTB37" s="22"/>
      <c r="MTC37" s="22"/>
      <c r="MTD37" s="22"/>
      <c r="MTE37" s="22"/>
      <c r="MTF37" s="22"/>
      <c r="MTG37" s="22"/>
      <c r="MTH37" s="22"/>
      <c r="MTI37" s="22"/>
      <c r="MTJ37" s="22"/>
      <c r="MTK37" s="22"/>
      <c r="MTL37" s="22"/>
      <c r="MTM37" s="22"/>
      <c r="MTN37" s="22"/>
      <c r="MTO37" s="22"/>
      <c r="MTP37" s="22"/>
      <c r="MTQ37" s="22"/>
      <c r="MTR37" s="22"/>
      <c r="MTS37" s="22"/>
      <c r="MTT37" s="22"/>
      <c r="MTU37" s="22"/>
      <c r="MTV37" s="22"/>
      <c r="MTW37" s="22"/>
      <c r="MTX37" s="22"/>
      <c r="MTY37" s="22"/>
      <c r="MTZ37" s="22"/>
      <c r="MUA37" s="22"/>
      <c r="MUB37" s="22"/>
      <c r="MUC37" s="22"/>
      <c r="MUD37" s="22"/>
      <c r="MUE37" s="22"/>
      <c r="MUF37" s="22"/>
      <c r="MUG37" s="22"/>
      <c r="MUH37" s="22"/>
      <c r="MUI37" s="22"/>
      <c r="MUJ37" s="22"/>
      <c r="MUK37" s="22"/>
      <c r="MUL37" s="22"/>
      <c r="MUM37" s="22"/>
      <c r="MUN37" s="22"/>
      <c r="MUO37" s="22"/>
      <c r="MUP37" s="22"/>
      <c r="MUQ37" s="22"/>
      <c r="MUR37" s="22"/>
      <c r="MUS37" s="22"/>
      <c r="MUT37" s="22"/>
      <c r="MUU37" s="22"/>
      <c r="MUV37" s="22"/>
      <c r="MUW37" s="22"/>
      <c r="MUX37" s="22"/>
      <c r="MUY37" s="22"/>
      <c r="MUZ37" s="22"/>
      <c r="MVA37" s="22"/>
      <c r="MVB37" s="22"/>
      <c r="MVC37" s="22"/>
      <c r="MVD37" s="22"/>
      <c r="MVE37" s="22"/>
      <c r="MVF37" s="22"/>
      <c r="MVG37" s="22"/>
      <c r="MVH37" s="22"/>
      <c r="MVI37" s="22"/>
      <c r="MVJ37" s="22"/>
      <c r="MVK37" s="22"/>
      <c r="MVL37" s="22"/>
      <c r="MVM37" s="22"/>
      <c r="MVN37" s="22"/>
      <c r="MVO37" s="22"/>
      <c r="MVP37" s="22"/>
      <c r="MVQ37" s="22"/>
      <c r="MVR37" s="22"/>
      <c r="MVS37" s="22"/>
      <c r="MVT37" s="22"/>
      <c r="MVU37" s="22"/>
      <c r="MVV37" s="22"/>
      <c r="MVW37" s="22"/>
      <c r="MVX37" s="22"/>
      <c r="MVY37" s="22"/>
      <c r="MVZ37" s="22"/>
      <c r="MWA37" s="22"/>
      <c r="MWB37" s="22"/>
      <c r="MWC37" s="22"/>
      <c r="MWD37" s="22"/>
      <c r="MWE37" s="22"/>
      <c r="MWF37" s="22"/>
      <c r="MWG37" s="22"/>
      <c r="MWH37" s="22"/>
      <c r="MWI37" s="22"/>
      <c r="MWJ37" s="22"/>
      <c r="MWK37" s="22"/>
      <c r="MWL37" s="22"/>
      <c r="MWM37" s="22"/>
      <c r="MWN37" s="22"/>
      <c r="MWO37" s="22"/>
      <c r="MWP37" s="22"/>
      <c r="MWQ37" s="22"/>
      <c r="MWR37" s="22"/>
      <c r="MWS37" s="22"/>
      <c r="MWT37" s="22"/>
      <c r="MWU37" s="22"/>
      <c r="MWV37" s="22"/>
      <c r="MWW37" s="22"/>
      <c r="MWX37" s="22"/>
      <c r="MWY37" s="22"/>
      <c r="MWZ37" s="22"/>
      <c r="MXA37" s="22"/>
      <c r="MXB37" s="22"/>
      <c r="MXC37" s="22"/>
      <c r="MXD37" s="22"/>
      <c r="MXE37" s="22"/>
      <c r="MXF37" s="22"/>
      <c r="MXG37" s="22"/>
      <c r="MXH37" s="22"/>
      <c r="MXI37" s="22"/>
      <c r="MXJ37" s="22"/>
      <c r="MXK37" s="22"/>
      <c r="MXL37" s="22"/>
      <c r="MXM37" s="22"/>
      <c r="MXN37" s="22"/>
      <c r="MXO37" s="22"/>
      <c r="MXP37" s="22"/>
      <c r="MXQ37" s="22"/>
      <c r="MXR37" s="22"/>
      <c r="MXS37" s="22"/>
      <c r="MXT37" s="22"/>
      <c r="MXU37" s="22"/>
      <c r="MXV37" s="22"/>
      <c r="MXW37" s="22"/>
      <c r="MXX37" s="22"/>
      <c r="MXY37" s="22"/>
      <c r="MXZ37" s="22"/>
      <c r="MYA37" s="22"/>
      <c r="MYB37" s="22"/>
      <c r="MYC37" s="22"/>
      <c r="MYD37" s="22"/>
      <c r="MYE37" s="22"/>
      <c r="MYF37" s="22"/>
      <c r="MYG37" s="22"/>
      <c r="MYH37" s="22"/>
      <c r="MYI37" s="22"/>
      <c r="MYJ37" s="22"/>
      <c r="MYK37" s="22"/>
      <c r="MYL37" s="22"/>
      <c r="MYM37" s="22"/>
      <c r="MYN37" s="22"/>
      <c r="MYO37" s="22"/>
      <c r="MYP37" s="22"/>
      <c r="MYQ37" s="22"/>
      <c r="MYR37" s="22"/>
      <c r="MYS37" s="22"/>
      <c r="MYT37" s="22"/>
      <c r="MYU37" s="22"/>
      <c r="MYV37" s="22"/>
      <c r="MYW37" s="22"/>
      <c r="MYX37" s="22"/>
      <c r="MYY37" s="22"/>
      <c r="MYZ37" s="22"/>
      <c r="MZA37" s="22"/>
      <c r="MZB37" s="22"/>
      <c r="MZC37" s="22"/>
      <c r="MZD37" s="22"/>
      <c r="MZE37" s="22"/>
      <c r="MZF37" s="22"/>
      <c r="MZG37" s="22"/>
      <c r="MZH37" s="22"/>
      <c r="MZI37" s="22"/>
      <c r="MZJ37" s="22"/>
      <c r="MZK37" s="22"/>
      <c r="MZL37" s="22"/>
      <c r="MZM37" s="22"/>
      <c r="MZN37" s="22"/>
      <c r="MZO37" s="22"/>
      <c r="MZP37" s="22"/>
      <c r="MZQ37" s="22"/>
      <c r="MZR37" s="22"/>
      <c r="MZS37" s="22"/>
      <c r="MZT37" s="22"/>
      <c r="MZU37" s="22"/>
      <c r="MZV37" s="22"/>
      <c r="MZW37" s="22"/>
      <c r="MZX37" s="22"/>
      <c r="MZY37" s="22"/>
      <c r="MZZ37" s="22"/>
      <c r="NAA37" s="22"/>
      <c r="NAB37" s="22"/>
      <c r="NAC37" s="22"/>
      <c r="NAD37" s="22"/>
      <c r="NAE37" s="22"/>
      <c r="NAF37" s="22"/>
      <c r="NAG37" s="22"/>
      <c r="NAH37" s="22"/>
      <c r="NAI37" s="22"/>
      <c r="NAJ37" s="22"/>
      <c r="NAK37" s="22"/>
      <c r="NAL37" s="22"/>
      <c r="NAM37" s="22"/>
      <c r="NAN37" s="22"/>
      <c r="NAO37" s="22"/>
      <c r="NAP37" s="22"/>
      <c r="NAQ37" s="22"/>
      <c r="NAR37" s="22"/>
      <c r="NAS37" s="22"/>
      <c r="NAT37" s="22"/>
      <c r="NAU37" s="22"/>
      <c r="NAV37" s="22"/>
      <c r="NAW37" s="22"/>
      <c r="NAX37" s="22"/>
      <c r="NAY37" s="22"/>
      <c r="NAZ37" s="22"/>
      <c r="NBA37" s="30"/>
      <c r="NBB37" s="22"/>
      <c r="NBC37" s="22"/>
      <c r="NBD37" s="22"/>
      <c r="NBE37" s="22"/>
      <c r="NBF37" s="22"/>
      <c r="NBG37" s="22"/>
      <c r="NBH37" s="22"/>
      <c r="NBI37" s="22"/>
      <c r="NBJ37" s="22"/>
      <c r="NBK37" s="22"/>
      <c r="NBL37" s="22"/>
      <c r="NBM37" s="22"/>
      <c r="NBN37" s="22"/>
      <c r="NBO37" s="22"/>
      <c r="NBP37" s="22"/>
      <c r="NBQ37" s="22"/>
      <c r="NBR37" s="22"/>
      <c r="NBS37" s="22"/>
      <c r="NBT37" s="22"/>
      <c r="NBU37" s="22"/>
      <c r="NBV37" s="22"/>
      <c r="NBW37" s="22"/>
      <c r="NBX37" s="22"/>
      <c r="NBY37" s="22"/>
      <c r="NBZ37" s="22"/>
      <c r="NCA37" s="22"/>
      <c r="NCB37" s="22"/>
      <c r="NCC37" s="22"/>
      <c r="NCD37" s="22"/>
      <c r="NCE37" s="22"/>
      <c r="NCF37" s="22"/>
      <c r="NCG37" s="22"/>
      <c r="NCH37" s="22"/>
      <c r="NCI37" s="22"/>
      <c r="NCJ37" s="22"/>
      <c r="NCK37" s="22"/>
      <c r="NCL37" s="22"/>
      <c r="NCM37" s="22"/>
      <c r="NCN37" s="22"/>
      <c r="NCO37" s="22"/>
      <c r="NCP37" s="22"/>
      <c r="NCQ37" s="22"/>
      <c r="NCR37" s="22"/>
      <c r="NCS37" s="22"/>
      <c r="NCT37" s="22"/>
      <c r="NCU37" s="22"/>
      <c r="NCV37" s="22"/>
      <c r="NCW37" s="22"/>
      <c r="NCX37" s="22"/>
      <c r="NCY37" s="22"/>
      <c r="NCZ37" s="22"/>
      <c r="NDA37" s="22"/>
      <c r="NDB37" s="22"/>
      <c r="NDC37" s="22"/>
      <c r="NDD37" s="22"/>
      <c r="NDE37" s="22"/>
      <c r="NDF37" s="22"/>
      <c r="NDG37" s="22"/>
      <c r="NDH37" s="22"/>
      <c r="NDI37" s="22"/>
      <c r="NDJ37" s="22"/>
      <c r="NDK37" s="22"/>
      <c r="NDL37" s="22"/>
      <c r="NDM37" s="22"/>
      <c r="NDN37" s="22"/>
      <c r="NDO37" s="22"/>
      <c r="NDP37" s="22"/>
      <c r="NDQ37" s="22"/>
      <c r="NDR37" s="22"/>
      <c r="NDS37" s="22"/>
      <c r="NDT37" s="22"/>
      <c r="NDU37" s="22"/>
      <c r="NDV37" s="22"/>
      <c r="NDW37" s="22"/>
      <c r="NDX37" s="22"/>
      <c r="NDY37" s="22"/>
      <c r="NDZ37" s="22"/>
      <c r="NEA37" s="22"/>
      <c r="NEB37" s="22"/>
      <c r="NEC37" s="22"/>
      <c r="NED37" s="22"/>
      <c r="NEE37" s="22"/>
      <c r="NEF37" s="22"/>
      <c r="NEG37" s="22"/>
      <c r="NEH37" s="22"/>
      <c r="NEI37" s="22"/>
      <c r="NEJ37" s="22"/>
      <c r="NEK37" s="22"/>
      <c r="NEL37" s="22"/>
      <c r="NEM37" s="22"/>
      <c r="NEN37" s="22"/>
      <c r="NEO37" s="22"/>
      <c r="NEP37" s="22"/>
      <c r="NEQ37" s="22"/>
      <c r="NER37" s="22"/>
      <c r="NES37" s="22"/>
      <c r="NET37" s="22"/>
      <c r="NEU37" s="22"/>
      <c r="NEV37" s="22"/>
      <c r="NEW37" s="22"/>
      <c r="NEX37" s="22"/>
      <c r="NEY37" s="22"/>
      <c r="NEZ37" s="22"/>
      <c r="NFA37" s="22"/>
      <c r="NFB37" s="22"/>
      <c r="NFC37" s="22"/>
      <c r="NFD37" s="22"/>
      <c r="NFE37" s="22"/>
      <c r="NFF37" s="22"/>
      <c r="NFG37" s="22"/>
      <c r="NFH37" s="22"/>
      <c r="NFI37" s="22"/>
      <c r="NFJ37" s="22"/>
      <c r="NFK37" s="22"/>
      <c r="NFL37" s="22"/>
      <c r="NFM37" s="22"/>
      <c r="NFN37" s="22"/>
      <c r="NFO37" s="22"/>
      <c r="NFP37" s="22"/>
      <c r="NFQ37" s="22"/>
      <c r="NFR37" s="22"/>
      <c r="NFS37" s="22"/>
      <c r="NFT37" s="22"/>
      <c r="NFU37" s="22"/>
      <c r="NFV37" s="22"/>
      <c r="NFW37" s="22"/>
      <c r="NFX37" s="22"/>
      <c r="NFY37" s="22"/>
      <c r="NFZ37" s="22"/>
      <c r="NGA37" s="22"/>
      <c r="NGB37" s="22"/>
      <c r="NGC37" s="22"/>
      <c r="NGD37" s="22"/>
      <c r="NGE37" s="22"/>
      <c r="NGF37" s="22"/>
      <c r="NGG37" s="22"/>
      <c r="NGH37" s="22"/>
      <c r="NGI37" s="22"/>
      <c r="NGJ37" s="22"/>
      <c r="NGK37" s="22"/>
      <c r="NGL37" s="22"/>
      <c r="NGM37" s="22"/>
      <c r="NGN37" s="22"/>
      <c r="NGO37" s="22"/>
      <c r="NGP37" s="22"/>
      <c r="NGQ37" s="22"/>
      <c r="NGR37" s="22"/>
      <c r="NGS37" s="22"/>
      <c r="NGT37" s="22"/>
      <c r="NGU37" s="22"/>
      <c r="NGV37" s="22"/>
      <c r="NGW37" s="22"/>
      <c r="NGX37" s="22"/>
      <c r="NGY37" s="22"/>
      <c r="NGZ37" s="22"/>
      <c r="NHA37" s="22"/>
      <c r="NHB37" s="22"/>
      <c r="NHC37" s="22"/>
      <c r="NHD37" s="22"/>
      <c r="NHE37" s="22"/>
      <c r="NHF37" s="22"/>
      <c r="NHG37" s="22"/>
      <c r="NHH37" s="22"/>
      <c r="NHI37" s="22"/>
      <c r="NHJ37" s="22"/>
      <c r="NHK37" s="22"/>
      <c r="NHL37" s="22"/>
      <c r="NHM37" s="22"/>
      <c r="NHN37" s="22"/>
      <c r="NHO37" s="22"/>
      <c r="NHP37" s="22"/>
      <c r="NHQ37" s="22"/>
      <c r="NHR37" s="22"/>
      <c r="NHS37" s="22"/>
      <c r="NHT37" s="22"/>
      <c r="NHU37" s="22"/>
      <c r="NHV37" s="22"/>
      <c r="NHW37" s="22"/>
      <c r="NHX37" s="22"/>
      <c r="NHY37" s="22"/>
      <c r="NHZ37" s="22"/>
      <c r="NIA37" s="22"/>
      <c r="NIB37" s="22"/>
      <c r="NIC37" s="22"/>
      <c r="NID37" s="22"/>
      <c r="NIE37" s="22"/>
      <c r="NIF37" s="22"/>
      <c r="NIG37" s="22"/>
      <c r="NIH37" s="22"/>
      <c r="NII37" s="22"/>
      <c r="NIJ37" s="22"/>
      <c r="NIK37" s="22"/>
      <c r="NIL37" s="22"/>
      <c r="NIM37" s="22"/>
      <c r="NIN37" s="22"/>
      <c r="NIO37" s="22"/>
      <c r="NIP37" s="22"/>
      <c r="NIQ37" s="22"/>
      <c r="NIR37" s="22"/>
      <c r="NIS37" s="22"/>
      <c r="NIT37" s="22"/>
      <c r="NIU37" s="22"/>
      <c r="NIV37" s="22"/>
      <c r="NIW37" s="22"/>
      <c r="NIX37" s="22"/>
      <c r="NIY37" s="22"/>
      <c r="NIZ37" s="22"/>
      <c r="NJA37" s="22"/>
      <c r="NJB37" s="22"/>
      <c r="NJC37" s="22"/>
      <c r="NJD37" s="22"/>
      <c r="NJE37" s="22"/>
      <c r="NJF37" s="22"/>
      <c r="NJG37" s="22"/>
      <c r="NJH37" s="22"/>
      <c r="NJI37" s="22"/>
      <c r="NJJ37" s="22"/>
      <c r="NJK37" s="22"/>
      <c r="NJL37" s="22"/>
      <c r="NJM37" s="22"/>
      <c r="NJN37" s="22"/>
      <c r="NJO37" s="22"/>
      <c r="NJP37" s="22"/>
      <c r="NJQ37" s="22"/>
      <c r="NJR37" s="22"/>
      <c r="NJS37" s="22"/>
      <c r="NJT37" s="22"/>
      <c r="NJU37" s="22"/>
      <c r="NJV37" s="22"/>
      <c r="NJW37" s="22"/>
      <c r="NJX37" s="22"/>
      <c r="NJY37" s="22"/>
      <c r="NJZ37" s="22"/>
      <c r="NKA37" s="22"/>
      <c r="NKB37" s="22"/>
      <c r="NKC37" s="22"/>
      <c r="NKD37" s="22"/>
      <c r="NKE37" s="22"/>
      <c r="NKF37" s="22"/>
      <c r="NKG37" s="22"/>
      <c r="NKH37" s="22"/>
      <c r="NKI37" s="22"/>
      <c r="NKJ37" s="22"/>
      <c r="NKK37" s="22"/>
      <c r="NKL37" s="22"/>
      <c r="NKM37" s="22"/>
      <c r="NKN37" s="22"/>
      <c r="NKO37" s="22"/>
      <c r="NKP37" s="22"/>
      <c r="NKQ37" s="22"/>
      <c r="NKR37" s="22"/>
      <c r="NKS37" s="22"/>
      <c r="NKT37" s="22"/>
      <c r="NKU37" s="22"/>
      <c r="NKV37" s="22"/>
      <c r="NKW37" s="22"/>
      <c r="NKX37" s="22"/>
      <c r="NKY37" s="22"/>
      <c r="NKZ37" s="22"/>
      <c r="NLA37" s="22"/>
      <c r="NLB37" s="22"/>
      <c r="NLC37" s="22"/>
      <c r="NLD37" s="22"/>
      <c r="NLE37" s="22"/>
      <c r="NLF37" s="22"/>
      <c r="NLG37" s="22"/>
      <c r="NLH37" s="22"/>
      <c r="NLI37" s="22"/>
      <c r="NLJ37" s="22"/>
      <c r="NLK37" s="22"/>
      <c r="NLL37" s="22"/>
      <c r="NLM37" s="22"/>
      <c r="NLN37" s="22"/>
      <c r="NLO37" s="22"/>
      <c r="NLP37" s="22"/>
      <c r="NLQ37" s="22"/>
      <c r="NLR37" s="22"/>
      <c r="NLS37" s="22"/>
      <c r="NLT37" s="22"/>
      <c r="NLU37" s="22"/>
      <c r="NLV37" s="22"/>
      <c r="NLW37" s="22"/>
      <c r="NLX37" s="22"/>
      <c r="NLY37" s="22"/>
      <c r="NLZ37" s="22"/>
      <c r="NMA37" s="22"/>
      <c r="NMB37" s="22"/>
      <c r="NMC37" s="22"/>
      <c r="NMD37" s="22"/>
      <c r="NME37" s="22"/>
      <c r="NMF37" s="22"/>
      <c r="NMG37" s="22"/>
      <c r="NMH37" s="22"/>
      <c r="NMI37" s="22"/>
      <c r="NMJ37" s="22"/>
      <c r="NMK37" s="22"/>
      <c r="NML37" s="22"/>
      <c r="NMM37" s="22"/>
      <c r="NMN37" s="22"/>
      <c r="NMO37" s="22"/>
      <c r="NMP37" s="22"/>
      <c r="NMQ37" s="22"/>
      <c r="NMR37" s="22"/>
      <c r="NMS37" s="22"/>
      <c r="NMT37" s="22"/>
      <c r="NMU37" s="22"/>
      <c r="NMV37" s="22"/>
      <c r="NMW37" s="22"/>
      <c r="NMX37" s="22"/>
      <c r="NMY37" s="22"/>
      <c r="NMZ37" s="22"/>
      <c r="NNA37" s="22"/>
      <c r="NNB37" s="22"/>
      <c r="NNC37" s="22"/>
      <c r="NND37" s="22"/>
      <c r="NNE37" s="22"/>
      <c r="NNF37" s="22"/>
      <c r="NNG37" s="22"/>
      <c r="NNH37" s="22"/>
      <c r="NNI37" s="22"/>
      <c r="NNJ37" s="22"/>
      <c r="NNK37" s="22"/>
      <c r="NNL37" s="22"/>
      <c r="NNM37" s="22"/>
      <c r="NNN37" s="22"/>
      <c r="NNO37" s="22"/>
      <c r="NNP37" s="22"/>
      <c r="NNQ37" s="22"/>
      <c r="NNR37" s="22"/>
      <c r="NNS37" s="22"/>
      <c r="NNT37" s="22"/>
      <c r="NNU37" s="22"/>
      <c r="NNV37" s="22"/>
      <c r="NNW37" s="22"/>
      <c r="NNX37" s="22"/>
      <c r="NNY37" s="22"/>
      <c r="NNZ37" s="22"/>
      <c r="NOA37" s="22"/>
      <c r="NOB37" s="22"/>
      <c r="NOC37" s="22"/>
      <c r="NOD37" s="22"/>
      <c r="NOE37" s="22"/>
      <c r="NOF37" s="22"/>
      <c r="NOG37" s="22"/>
      <c r="NOH37" s="22"/>
      <c r="NOI37" s="22"/>
      <c r="NOJ37" s="22"/>
      <c r="NOK37" s="22"/>
      <c r="NOL37" s="22"/>
      <c r="NOM37" s="22"/>
      <c r="NON37" s="22"/>
      <c r="NOO37" s="22"/>
      <c r="NOP37" s="22"/>
      <c r="NOQ37" s="22"/>
      <c r="NOR37" s="22"/>
      <c r="NOS37" s="22"/>
      <c r="NOT37" s="22"/>
      <c r="NOU37" s="22"/>
      <c r="NOV37" s="22"/>
      <c r="NOW37" s="22"/>
      <c r="NOX37" s="22"/>
      <c r="NOY37" s="22"/>
      <c r="NOZ37" s="22"/>
      <c r="NPA37" s="22"/>
      <c r="NPB37" s="22"/>
      <c r="NPC37" s="30"/>
      <c r="NPD37" s="22"/>
      <c r="NPE37" s="22"/>
      <c r="NPF37" s="22"/>
      <c r="NPG37" s="22"/>
      <c r="NPH37" s="22"/>
      <c r="NPI37" s="22"/>
      <c r="NPJ37" s="22"/>
      <c r="NPK37" s="22"/>
      <c r="NPL37" s="22"/>
      <c r="NPM37" s="22"/>
      <c r="NPN37" s="22"/>
      <c r="NPO37" s="22"/>
      <c r="NPP37" s="22"/>
      <c r="NPQ37" s="22"/>
      <c r="NPR37" s="22"/>
      <c r="NPS37" s="22"/>
      <c r="NPT37" s="22"/>
      <c r="NPU37" s="22"/>
      <c r="NPV37" s="22"/>
      <c r="NPW37" s="22"/>
      <c r="NPX37" s="22"/>
      <c r="NPY37" s="22"/>
      <c r="NPZ37" s="22"/>
      <c r="NQA37" s="22"/>
      <c r="NQB37" s="22"/>
      <c r="NQC37" s="22"/>
      <c r="NQD37" s="22"/>
      <c r="NQE37" s="22"/>
      <c r="NQF37" s="22"/>
      <c r="NQG37" s="22"/>
      <c r="NQH37" s="22"/>
      <c r="NQI37" s="22"/>
      <c r="NQJ37" s="22"/>
      <c r="NQK37" s="22"/>
      <c r="NQL37" s="22"/>
      <c r="NQM37" s="22"/>
      <c r="NQN37" s="22"/>
      <c r="NQO37" s="22"/>
      <c r="NQP37" s="22"/>
      <c r="NQQ37" s="22"/>
      <c r="NQR37" s="22"/>
      <c r="NQS37" s="22"/>
      <c r="NQT37" s="22"/>
      <c r="NQU37" s="22"/>
      <c r="NQV37" s="22"/>
      <c r="NQW37" s="22"/>
      <c r="NQX37" s="22"/>
      <c r="NQY37" s="22"/>
      <c r="NQZ37" s="22"/>
      <c r="NRA37" s="22"/>
      <c r="NRB37" s="22"/>
      <c r="NRC37" s="22"/>
      <c r="NRD37" s="22"/>
      <c r="NRE37" s="22"/>
      <c r="NRF37" s="22"/>
      <c r="NRG37" s="22"/>
      <c r="NRH37" s="22"/>
      <c r="NRI37" s="22"/>
      <c r="NRJ37" s="22"/>
      <c r="NRK37" s="22"/>
      <c r="NRL37" s="22"/>
      <c r="NRM37" s="22"/>
      <c r="NRN37" s="22"/>
      <c r="NRO37" s="22"/>
      <c r="NRP37" s="22"/>
      <c r="NRQ37" s="22"/>
      <c r="NRR37" s="22"/>
      <c r="NRS37" s="22"/>
      <c r="NRT37" s="22"/>
      <c r="NRU37" s="22"/>
      <c r="NRV37" s="22"/>
      <c r="NRW37" s="22"/>
      <c r="NRX37" s="22"/>
      <c r="NRY37" s="22"/>
      <c r="NRZ37" s="22"/>
      <c r="NSA37" s="22"/>
      <c r="NSB37" s="22"/>
      <c r="NSC37" s="22"/>
      <c r="NSD37" s="22"/>
      <c r="NSE37" s="22"/>
      <c r="NSF37" s="22"/>
      <c r="NSG37" s="22"/>
      <c r="NSH37" s="22"/>
      <c r="NSI37" s="22"/>
      <c r="NSJ37" s="22"/>
      <c r="NSK37" s="22"/>
      <c r="NSL37" s="22"/>
      <c r="NSM37" s="22"/>
      <c r="NSN37" s="22"/>
      <c r="NSO37" s="22"/>
      <c r="NSP37" s="22"/>
      <c r="NSQ37" s="22"/>
      <c r="NSR37" s="22"/>
      <c r="NSS37" s="22"/>
      <c r="NST37" s="22"/>
      <c r="NSU37" s="22"/>
      <c r="NSV37" s="22"/>
      <c r="NSW37" s="22"/>
      <c r="NSX37" s="22"/>
      <c r="NSY37" s="22"/>
      <c r="NSZ37" s="22"/>
      <c r="NTA37" s="22"/>
      <c r="NTB37" s="22"/>
      <c r="NTC37" s="22"/>
      <c r="NTD37" s="22"/>
      <c r="NTE37" s="22"/>
      <c r="NTF37" s="22"/>
      <c r="NTG37" s="22"/>
      <c r="NTH37" s="22"/>
      <c r="NTI37" s="22"/>
      <c r="NTJ37" s="22"/>
      <c r="NTK37" s="22"/>
      <c r="NTL37" s="22"/>
      <c r="NTM37" s="22"/>
      <c r="NTN37" s="22"/>
      <c r="NTO37" s="22"/>
      <c r="NTP37" s="22"/>
      <c r="NTQ37" s="22"/>
      <c r="NTR37" s="22"/>
      <c r="NTS37" s="22"/>
      <c r="NTT37" s="22"/>
      <c r="NTU37" s="22"/>
      <c r="NTV37" s="22"/>
      <c r="NTW37" s="22"/>
      <c r="NTX37" s="22"/>
      <c r="NTY37" s="22"/>
      <c r="NTZ37" s="22"/>
      <c r="NUA37" s="22"/>
      <c r="NUB37" s="22"/>
      <c r="NUC37" s="22"/>
      <c r="NUD37" s="22"/>
      <c r="NUE37" s="22"/>
      <c r="NUF37" s="22"/>
      <c r="NUG37" s="22"/>
      <c r="NUH37" s="22"/>
      <c r="NUI37" s="22"/>
      <c r="NUJ37" s="22"/>
      <c r="NUK37" s="22"/>
      <c r="NUL37" s="22"/>
      <c r="NUM37" s="22"/>
      <c r="NUN37" s="22"/>
      <c r="NUO37" s="22"/>
      <c r="NUP37" s="22"/>
      <c r="NUQ37" s="22"/>
      <c r="NUR37" s="22"/>
      <c r="NUS37" s="22"/>
      <c r="NUT37" s="22"/>
      <c r="NUU37" s="22"/>
      <c r="NUV37" s="22"/>
      <c r="NUW37" s="22"/>
      <c r="NUX37" s="22"/>
      <c r="NUY37" s="22"/>
      <c r="NUZ37" s="22"/>
      <c r="NVA37" s="22"/>
      <c r="NVB37" s="22"/>
      <c r="NVC37" s="22"/>
      <c r="NVD37" s="22"/>
      <c r="NVE37" s="22"/>
      <c r="NVF37" s="22"/>
      <c r="NVG37" s="22"/>
      <c r="NVH37" s="22"/>
      <c r="NVI37" s="22"/>
      <c r="NVJ37" s="22"/>
      <c r="NVK37" s="22"/>
      <c r="NVL37" s="22"/>
      <c r="NVM37" s="22"/>
      <c r="NVN37" s="22"/>
      <c r="NVO37" s="22"/>
      <c r="NVP37" s="22"/>
      <c r="NVQ37" s="22"/>
      <c r="NVR37" s="22"/>
      <c r="NVS37" s="22"/>
      <c r="NVT37" s="22"/>
      <c r="NVU37" s="22"/>
      <c r="NVV37" s="22"/>
      <c r="NVW37" s="22"/>
      <c r="NVX37" s="22"/>
      <c r="NVY37" s="22"/>
      <c r="NVZ37" s="22"/>
      <c r="NWA37" s="22"/>
      <c r="NWB37" s="22"/>
      <c r="NWC37" s="22"/>
      <c r="NWD37" s="22"/>
      <c r="NWE37" s="22"/>
      <c r="NWF37" s="22"/>
      <c r="NWG37" s="22"/>
      <c r="NWH37" s="22"/>
      <c r="NWI37" s="22"/>
      <c r="NWJ37" s="22"/>
      <c r="NWK37" s="22"/>
      <c r="NWL37" s="22"/>
      <c r="NWM37" s="22"/>
      <c r="NWN37" s="22"/>
      <c r="NWO37" s="22"/>
      <c r="NWP37" s="22"/>
      <c r="NWQ37" s="22"/>
      <c r="NWR37" s="22"/>
      <c r="NWS37" s="22"/>
      <c r="NWT37" s="22"/>
      <c r="NWU37" s="22"/>
      <c r="NWV37" s="22"/>
      <c r="NWW37" s="22"/>
      <c r="NWX37" s="22"/>
      <c r="NWY37" s="22"/>
      <c r="NWZ37" s="22"/>
      <c r="NXA37" s="22"/>
      <c r="NXB37" s="22"/>
      <c r="NXC37" s="22"/>
      <c r="NXD37" s="22"/>
      <c r="NXE37" s="22"/>
      <c r="NXF37" s="22"/>
      <c r="NXG37" s="22"/>
      <c r="NXH37" s="22"/>
      <c r="NXI37" s="22"/>
      <c r="NXJ37" s="22"/>
      <c r="NXK37" s="22"/>
      <c r="NXL37" s="22"/>
      <c r="NXM37" s="22"/>
      <c r="NXN37" s="22"/>
      <c r="NXO37" s="22"/>
      <c r="NXP37" s="22"/>
      <c r="NXQ37" s="22"/>
      <c r="NXR37" s="22"/>
      <c r="NXS37" s="22"/>
      <c r="NXT37" s="22"/>
      <c r="NXU37" s="22"/>
      <c r="NXV37" s="22"/>
      <c r="NXW37" s="22"/>
      <c r="NXX37" s="22"/>
      <c r="NXY37" s="22"/>
      <c r="NXZ37" s="22"/>
      <c r="NYA37" s="22"/>
      <c r="NYB37" s="22"/>
      <c r="NYC37" s="22"/>
      <c r="NYD37" s="22"/>
      <c r="NYE37" s="22"/>
      <c r="NYF37" s="22"/>
      <c r="NYG37" s="22"/>
      <c r="NYH37" s="22"/>
      <c r="NYI37" s="22"/>
      <c r="NYJ37" s="22"/>
      <c r="NYK37" s="22"/>
      <c r="NYL37" s="22"/>
      <c r="NYM37" s="22"/>
      <c r="NYN37" s="22"/>
      <c r="NYO37" s="22"/>
      <c r="NYP37" s="22"/>
      <c r="NYQ37" s="22"/>
      <c r="NYR37" s="22"/>
      <c r="NYS37" s="22"/>
      <c r="NYT37" s="22"/>
      <c r="NYU37" s="22"/>
      <c r="NYV37" s="22"/>
      <c r="NYW37" s="22"/>
      <c r="NYX37" s="22"/>
      <c r="NYY37" s="22"/>
      <c r="NYZ37" s="22"/>
      <c r="NZA37" s="22"/>
      <c r="NZB37" s="22"/>
      <c r="NZC37" s="22"/>
      <c r="NZD37" s="22"/>
      <c r="NZE37" s="22"/>
      <c r="NZF37" s="22"/>
      <c r="NZG37" s="22"/>
      <c r="NZH37" s="22"/>
      <c r="NZI37" s="22"/>
      <c r="NZJ37" s="22"/>
      <c r="NZK37" s="22"/>
      <c r="NZL37" s="22"/>
      <c r="NZM37" s="22"/>
      <c r="NZN37" s="22"/>
      <c r="NZO37" s="22"/>
      <c r="NZP37" s="22"/>
      <c r="NZQ37" s="22"/>
      <c r="NZR37" s="22"/>
      <c r="NZS37" s="22"/>
      <c r="NZT37" s="22"/>
      <c r="NZU37" s="22"/>
      <c r="NZV37" s="22"/>
      <c r="NZW37" s="22"/>
      <c r="NZX37" s="22"/>
      <c r="NZY37" s="22"/>
      <c r="NZZ37" s="22"/>
      <c r="OAA37" s="22"/>
      <c r="OAB37" s="22"/>
      <c r="OAC37" s="22"/>
      <c r="OAD37" s="22"/>
      <c r="OAE37" s="22"/>
      <c r="OAF37" s="22"/>
      <c r="OAG37" s="22"/>
      <c r="OAH37" s="22"/>
      <c r="OAI37" s="22"/>
      <c r="OAJ37" s="22"/>
      <c r="OAK37" s="22"/>
      <c r="OAL37" s="22"/>
      <c r="OAM37" s="22"/>
      <c r="OAN37" s="22"/>
      <c r="OAO37" s="22"/>
      <c r="OAP37" s="22"/>
      <c r="OAQ37" s="22"/>
      <c r="OAR37" s="22"/>
      <c r="OAS37" s="22"/>
      <c r="OAT37" s="22"/>
      <c r="OAU37" s="22"/>
      <c r="OAV37" s="22"/>
      <c r="OAW37" s="22"/>
      <c r="OAX37" s="22"/>
      <c r="OAY37" s="22"/>
      <c r="OAZ37" s="22"/>
      <c r="OBA37" s="22"/>
      <c r="OBB37" s="22"/>
      <c r="OBC37" s="22"/>
      <c r="OBD37" s="22"/>
      <c r="OBE37" s="22"/>
      <c r="OBF37" s="22"/>
      <c r="OBG37" s="22"/>
      <c r="OBH37" s="22"/>
      <c r="OBI37" s="22"/>
      <c r="OBJ37" s="22"/>
      <c r="OBK37" s="22"/>
      <c r="OBL37" s="22"/>
      <c r="OBM37" s="22"/>
      <c r="OBN37" s="22"/>
      <c r="OBO37" s="22"/>
      <c r="OBP37" s="22"/>
      <c r="OBQ37" s="22"/>
      <c r="OBR37" s="22"/>
      <c r="OBS37" s="22"/>
      <c r="OBT37" s="22"/>
      <c r="OBU37" s="22"/>
      <c r="OBV37" s="22"/>
      <c r="OBW37" s="22"/>
      <c r="OBX37" s="22"/>
      <c r="OBY37" s="22"/>
      <c r="OBZ37" s="22"/>
      <c r="OCA37" s="22"/>
      <c r="OCB37" s="22"/>
      <c r="OCC37" s="22"/>
      <c r="OCD37" s="22"/>
      <c r="OCE37" s="22"/>
      <c r="OCF37" s="22"/>
      <c r="OCG37" s="22"/>
      <c r="OCH37" s="22"/>
      <c r="OCI37" s="22"/>
      <c r="OCJ37" s="22"/>
      <c r="OCK37" s="22"/>
      <c r="OCL37" s="22"/>
      <c r="OCM37" s="22"/>
      <c r="OCN37" s="22"/>
      <c r="OCO37" s="22"/>
      <c r="OCP37" s="22"/>
      <c r="OCQ37" s="22"/>
      <c r="OCR37" s="22"/>
      <c r="OCS37" s="22"/>
      <c r="OCT37" s="22"/>
      <c r="OCU37" s="22"/>
      <c r="OCV37" s="22"/>
      <c r="OCW37" s="22"/>
      <c r="OCX37" s="22"/>
      <c r="OCY37" s="22"/>
      <c r="OCZ37" s="22"/>
      <c r="ODA37" s="22"/>
      <c r="ODB37" s="22"/>
      <c r="ODC37" s="22"/>
      <c r="ODD37" s="22"/>
      <c r="ODE37" s="30"/>
      <c r="ODF37" s="22"/>
      <c r="ODG37" s="22"/>
      <c r="ODH37" s="22"/>
      <c r="ODI37" s="22"/>
      <c r="ODJ37" s="22"/>
      <c r="ODK37" s="22"/>
      <c r="ODL37" s="22"/>
      <c r="ODM37" s="22"/>
      <c r="ODN37" s="22"/>
      <c r="ODO37" s="22"/>
      <c r="ODP37" s="22"/>
      <c r="ODQ37" s="22"/>
      <c r="ODR37" s="22"/>
      <c r="ODS37" s="22"/>
      <c r="ODT37" s="22"/>
      <c r="ODU37" s="22"/>
      <c r="ODV37" s="22"/>
      <c r="ODW37" s="22"/>
      <c r="ODX37" s="22"/>
      <c r="ODY37" s="22"/>
      <c r="ODZ37" s="22"/>
      <c r="OEA37" s="22"/>
      <c r="OEB37" s="22"/>
      <c r="OEC37" s="22"/>
      <c r="OED37" s="22"/>
      <c r="OEE37" s="22"/>
      <c r="OEF37" s="22"/>
      <c r="OEG37" s="22"/>
      <c r="OEH37" s="22"/>
      <c r="OEI37" s="22"/>
      <c r="OEJ37" s="22"/>
      <c r="OEK37" s="22"/>
      <c r="OEL37" s="22"/>
      <c r="OEM37" s="22"/>
      <c r="OEN37" s="22"/>
      <c r="OEO37" s="22"/>
      <c r="OEP37" s="22"/>
      <c r="OEQ37" s="22"/>
      <c r="OER37" s="22"/>
      <c r="OES37" s="22"/>
      <c r="OET37" s="22"/>
      <c r="OEU37" s="22"/>
      <c r="OEV37" s="22"/>
      <c r="OEW37" s="22"/>
      <c r="OEX37" s="22"/>
      <c r="OEY37" s="22"/>
      <c r="OEZ37" s="22"/>
      <c r="OFA37" s="22"/>
      <c r="OFB37" s="22"/>
      <c r="OFC37" s="22"/>
      <c r="OFD37" s="22"/>
      <c r="OFE37" s="22"/>
      <c r="OFF37" s="22"/>
      <c r="OFG37" s="22"/>
      <c r="OFH37" s="22"/>
      <c r="OFI37" s="22"/>
      <c r="OFJ37" s="22"/>
      <c r="OFK37" s="22"/>
      <c r="OFL37" s="22"/>
      <c r="OFM37" s="22"/>
      <c r="OFN37" s="22"/>
      <c r="OFO37" s="22"/>
      <c r="OFP37" s="22"/>
      <c r="OFQ37" s="22"/>
      <c r="OFR37" s="22"/>
      <c r="OFS37" s="22"/>
      <c r="OFT37" s="22"/>
      <c r="OFU37" s="22"/>
      <c r="OFV37" s="22"/>
      <c r="OFW37" s="22"/>
      <c r="OFX37" s="22"/>
      <c r="OFY37" s="22"/>
      <c r="OFZ37" s="22"/>
      <c r="OGA37" s="22"/>
      <c r="OGB37" s="22"/>
      <c r="OGC37" s="22"/>
      <c r="OGD37" s="22"/>
      <c r="OGE37" s="22"/>
      <c r="OGF37" s="22"/>
      <c r="OGG37" s="22"/>
      <c r="OGH37" s="22"/>
      <c r="OGI37" s="22"/>
      <c r="OGJ37" s="22"/>
      <c r="OGK37" s="22"/>
      <c r="OGL37" s="22"/>
      <c r="OGM37" s="22"/>
      <c r="OGN37" s="22"/>
      <c r="OGO37" s="22"/>
      <c r="OGP37" s="22"/>
      <c r="OGQ37" s="22"/>
      <c r="OGR37" s="22"/>
      <c r="OGS37" s="22"/>
      <c r="OGT37" s="22"/>
      <c r="OGU37" s="22"/>
      <c r="OGV37" s="22"/>
      <c r="OGW37" s="22"/>
      <c r="OGX37" s="22"/>
      <c r="OGY37" s="22"/>
      <c r="OGZ37" s="22"/>
      <c r="OHA37" s="22"/>
      <c r="OHB37" s="22"/>
      <c r="OHC37" s="22"/>
      <c r="OHD37" s="22"/>
      <c r="OHE37" s="22"/>
      <c r="OHF37" s="22"/>
      <c r="OHG37" s="22"/>
      <c r="OHH37" s="22"/>
      <c r="OHI37" s="22"/>
      <c r="OHJ37" s="22"/>
      <c r="OHK37" s="22"/>
      <c r="OHL37" s="22"/>
      <c r="OHM37" s="22"/>
      <c r="OHN37" s="22"/>
      <c r="OHO37" s="22"/>
      <c r="OHP37" s="22"/>
      <c r="OHQ37" s="22"/>
      <c r="OHR37" s="22"/>
      <c r="OHS37" s="22"/>
      <c r="OHT37" s="22"/>
      <c r="OHU37" s="22"/>
      <c r="OHV37" s="22"/>
      <c r="OHW37" s="22"/>
      <c r="OHX37" s="22"/>
      <c r="OHY37" s="22"/>
      <c r="OHZ37" s="22"/>
      <c r="OIA37" s="22"/>
      <c r="OIB37" s="22"/>
      <c r="OIC37" s="22"/>
      <c r="OID37" s="22"/>
      <c r="OIE37" s="22"/>
      <c r="OIF37" s="22"/>
      <c r="OIG37" s="22"/>
      <c r="OIH37" s="22"/>
      <c r="OII37" s="22"/>
      <c r="OIJ37" s="22"/>
      <c r="OIK37" s="22"/>
      <c r="OIL37" s="22"/>
      <c r="OIM37" s="22"/>
      <c r="OIN37" s="22"/>
      <c r="OIO37" s="22"/>
      <c r="OIP37" s="22"/>
      <c r="OIQ37" s="22"/>
      <c r="OIR37" s="22"/>
      <c r="OIS37" s="22"/>
      <c r="OIT37" s="22"/>
      <c r="OIU37" s="22"/>
      <c r="OIV37" s="22"/>
      <c r="OIW37" s="22"/>
      <c r="OIX37" s="22"/>
      <c r="OIY37" s="22"/>
      <c r="OIZ37" s="22"/>
      <c r="OJA37" s="22"/>
      <c r="OJB37" s="22"/>
      <c r="OJC37" s="22"/>
      <c r="OJD37" s="22"/>
      <c r="OJE37" s="22"/>
      <c r="OJF37" s="22"/>
      <c r="OJG37" s="22"/>
      <c r="OJH37" s="22"/>
      <c r="OJI37" s="22"/>
      <c r="OJJ37" s="22"/>
      <c r="OJK37" s="22"/>
      <c r="OJL37" s="22"/>
      <c r="OJM37" s="22"/>
      <c r="OJN37" s="22"/>
      <c r="OJO37" s="22"/>
      <c r="OJP37" s="22"/>
      <c r="OJQ37" s="22"/>
      <c r="OJR37" s="22"/>
      <c r="OJS37" s="22"/>
      <c r="OJT37" s="22"/>
      <c r="OJU37" s="22"/>
      <c r="OJV37" s="22"/>
      <c r="OJW37" s="22"/>
      <c r="OJX37" s="22"/>
      <c r="OJY37" s="22"/>
      <c r="OJZ37" s="22"/>
      <c r="OKA37" s="22"/>
      <c r="OKB37" s="22"/>
      <c r="OKC37" s="22"/>
      <c r="OKD37" s="22"/>
      <c r="OKE37" s="22"/>
      <c r="OKF37" s="22"/>
      <c r="OKG37" s="22"/>
      <c r="OKH37" s="22"/>
      <c r="OKI37" s="22"/>
      <c r="OKJ37" s="22"/>
      <c r="OKK37" s="22"/>
      <c r="OKL37" s="22"/>
      <c r="OKM37" s="22"/>
      <c r="OKN37" s="22"/>
      <c r="OKO37" s="22"/>
      <c r="OKP37" s="22"/>
      <c r="OKQ37" s="22"/>
      <c r="OKR37" s="22"/>
      <c r="OKS37" s="22"/>
      <c r="OKT37" s="22"/>
      <c r="OKU37" s="22"/>
      <c r="OKV37" s="22"/>
      <c r="OKW37" s="22"/>
      <c r="OKX37" s="22"/>
      <c r="OKY37" s="22"/>
      <c r="OKZ37" s="22"/>
      <c r="OLA37" s="22"/>
      <c r="OLB37" s="22"/>
      <c r="OLC37" s="22"/>
      <c r="OLD37" s="22"/>
      <c r="OLE37" s="22"/>
      <c r="OLF37" s="22"/>
      <c r="OLG37" s="22"/>
      <c r="OLH37" s="22"/>
      <c r="OLI37" s="22"/>
      <c r="OLJ37" s="22"/>
      <c r="OLK37" s="22"/>
      <c r="OLL37" s="22"/>
      <c r="OLM37" s="22"/>
      <c r="OLN37" s="22"/>
      <c r="OLO37" s="22"/>
      <c r="OLP37" s="22"/>
      <c r="OLQ37" s="22"/>
      <c r="OLR37" s="22"/>
      <c r="OLS37" s="22"/>
      <c r="OLT37" s="22"/>
      <c r="OLU37" s="22"/>
      <c r="OLV37" s="22"/>
      <c r="OLW37" s="22"/>
      <c r="OLX37" s="22"/>
      <c r="OLY37" s="22"/>
      <c r="OLZ37" s="22"/>
      <c r="OMA37" s="22"/>
      <c r="OMB37" s="22"/>
      <c r="OMC37" s="22"/>
      <c r="OMD37" s="22"/>
      <c r="OME37" s="22"/>
      <c r="OMF37" s="22"/>
      <c r="OMG37" s="22"/>
      <c r="OMH37" s="22"/>
      <c r="OMI37" s="22"/>
      <c r="OMJ37" s="22"/>
      <c r="OMK37" s="22"/>
      <c r="OML37" s="22"/>
      <c r="OMM37" s="22"/>
      <c r="OMN37" s="22"/>
      <c r="OMO37" s="22"/>
      <c r="OMP37" s="22"/>
      <c r="OMQ37" s="22"/>
      <c r="OMR37" s="22"/>
      <c r="OMS37" s="22"/>
      <c r="OMT37" s="22"/>
      <c r="OMU37" s="22"/>
      <c r="OMV37" s="22"/>
      <c r="OMW37" s="22"/>
      <c r="OMX37" s="22"/>
      <c r="OMY37" s="22"/>
      <c r="OMZ37" s="22"/>
      <c r="ONA37" s="22"/>
      <c r="ONB37" s="22"/>
      <c r="ONC37" s="22"/>
      <c r="OND37" s="22"/>
      <c r="ONE37" s="22"/>
      <c r="ONF37" s="22"/>
      <c r="ONG37" s="22"/>
      <c r="ONH37" s="22"/>
      <c r="ONI37" s="22"/>
      <c r="ONJ37" s="22"/>
      <c r="ONK37" s="22"/>
      <c r="ONL37" s="22"/>
      <c r="ONM37" s="22"/>
      <c r="ONN37" s="22"/>
      <c r="ONO37" s="22"/>
      <c r="ONP37" s="22"/>
      <c r="ONQ37" s="22"/>
      <c r="ONR37" s="22"/>
      <c r="ONS37" s="22"/>
      <c r="ONT37" s="22"/>
      <c r="ONU37" s="22"/>
      <c r="ONV37" s="22"/>
      <c r="ONW37" s="22"/>
      <c r="ONX37" s="22"/>
      <c r="ONY37" s="22"/>
      <c r="ONZ37" s="22"/>
      <c r="OOA37" s="22"/>
      <c r="OOB37" s="22"/>
      <c r="OOC37" s="22"/>
      <c r="OOD37" s="22"/>
      <c r="OOE37" s="22"/>
      <c r="OOF37" s="22"/>
      <c r="OOG37" s="22"/>
      <c r="OOH37" s="22"/>
      <c r="OOI37" s="22"/>
      <c r="OOJ37" s="22"/>
      <c r="OOK37" s="22"/>
      <c r="OOL37" s="22"/>
      <c r="OOM37" s="22"/>
      <c r="OON37" s="22"/>
      <c r="OOO37" s="22"/>
      <c r="OOP37" s="22"/>
      <c r="OOQ37" s="22"/>
      <c r="OOR37" s="22"/>
      <c r="OOS37" s="22"/>
      <c r="OOT37" s="22"/>
      <c r="OOU37" s="22"/>
      <c r="OOV37" s="22"/>
      <c r="OOW37" s="22"/>
      <c r="OOX37" s="22"/>
      <c r="OOY37" s="22"/>
      <c r="OOZ37" s="22"/>
      <c r="OPA37" s="22"/>
      <c r="OPB37" s="22"/>
      <c r="OPC37" s="22"/>
      <c r="OPD37" s="22"/>
      <c r="OPE37" s="22"/>
      <c r="OPF37" s="22"/>
      <c r="OPG37" s="22"/>
      <c r="OPH37" s="22"/>
      <c r="OPI37" s="22"/>
      <c r="OPJ37" s="22"/>
      <c r="OPK37" s="22"/>
      <c r="OPL37" s="22"/>
      <c r="OPM37" s="22"/>
      <c r="OPN37" s="22"/>
      <c r="OPO37" s="22"/>
      <c r="OPP37" s="22"/>
      <c r="OPQ37" s="22"/>
      <c r="OPR37" s="22"/>
      <c r="OPS37" s="22"/>
      <c r="OPT37" s="22"/>
      <c r="OPU37" s="22"/>
      <c r="OPV37" s="22"/>
      <c r="OPW37" s="22"/>
      <c r="OPX37" s="22"/>
      <c r="OPY37" s="22"/>
      <c r="OPZ37" s="22"/>
      <c r="OQA37" s="22"/>
      <c r="OQB37" s="22"/>
      <c r="OQC37" s="22"/>
      <c r="OQD37" s="22"/>
      <c r="OQE37" s="22"/>
      <c r="OQF37" s="22"/>
      <c r="OQG37" s="22"/>
      <c r="OQH37" s="22"/>
      <c r="OQI37" s="22"/>
      <c r="OQJ37" s="22"/>
      <c r="OQK37" s="22"/>
      <c r="OQL37" s="22"/>
      <c r="OQM37" s="22"/>
      <c r="OQN37" s="22"/>
      <c r="OQO37" s="22"/>
      <c r="OQP37" s="22"/>
      <c r="OQQ37" s="22"/>
      <c r="OQR37" s="22"/>
      <c r="OQS37" s="22"/>
      <c r="OQT37" s="22"/>
      <c r="OQU37" s="22"/>
      <c r="OQV37" s="22"/>
      <c r="OQW37" s="22"/>
      <c r="OQX37" s="22"/>
      <c r="OQY37" s="22"/>
      <c r="OQZ37" s="22"/>
      <c r="ORA37" s="22"/>
      <c r="ORB37" s="22"/>
      <c r="ORC37" s="22"/>
      <c r="ORD37" s="22"/>
      <c r="ORE37" s="22"/>
      <c r="ORF37" s="22"/>
      <c r="ORG37" s="30"/>
      <c r="ORH37" s="22"/>
      <c r="ORI37" s="22"/>
      <c r="ORJ37" s="22"/>
      <c r="ORK37" s="22"/>
      <c r="ORL37" s="22"/>
      <c r="ORM37" s="22"/>
      <c r="ORN37" s="22"/>
      <c r="ORO37" s="22"/>
      <c r="ORP37" s="22"/>
      <c r="ORQ37" s="22"/>
      <c r="ORR37" s="22"/>
      <c r="ORS37" s="22"/>
      <c r="ORT37" s="22"/>
      <c r="ORU37" s="22"/>
      <c r="ORV37" s="22"/>
      <c r="ORW37" s="22"/>
      <c r="ORX37" s="22"/>
      <c r="ORY37" s="22"/>
      <c r="ORZ37" s="22"/>
      <c r="OSA37" s="22"/>
      <c r="OSB37" s="22"/>
      <c r="OSC37" s="22"/>
      <c r="OSD37" s="22"/>
      <c r="OSE37" s="22"/>
      <c r="OSF37" s="22"/>
      <c r="OSG37" s="22"/>
      <c r="OSH37" s="22"/>
      <c r="OSI37" s="22"/>
      <c r="OSJ37" s="22"/>
      <c r="OSK37" s="22"/>
      <c r="OSL37" s="22"/>
      <c r="OSM37" s="22"/>
      <c r="OSN37" s="22"/>
      <c r="OSO37" s="22"/>
      <c r="OSP37" s="22"/>
      <c r="OSQ37" s="22"/>
      <c r="OSR37" s="22"/>
      <c r="OSS37" s="22"/>
      <c r="OST37" s="22"/>
      <c r="OSU37" s="22"/>
      <c r="OSV37" s="22"/>
      <c r="OSW37" s="22"/>
      <c r="OSX37" s="22"/>
      <c r="OSY37" s="22"/>
      <c r="OSZ37" s="22"/>
      <c r="OTA37" s="22"/>
      <c r="OTB37" s="22"/>
      <c r="OTC37" s="22"/>
      <c r="OTD37" s="22"/>
      <c r="OTE37" s="22"/>
      <c r="OTF37" s="22"/>
      <c r="OTG37" s="22"/>
      <c r="OTH37" s="22"/>
      <c r="OTI37" s="22"/>
      <c r="OTJ37" s="22"/>
      <c r="OTK37" s="22"/>
      <c r="OTL37" s="22"/>
      <c r="OTM37" s="22"/>
      <c r="OTN37" s="22"/>
      <c r="OTO37" s="22"/>
      <c r="OTP37" s="22"/>
      <c r="OTQ37" s="22"/>
      <c r="OTR37" s="22"/>
      <c r="OTS37" s="22"/>
      <c r="OTT37" s="22"/>
      <c r="OTU37" s="22"/>
      <c r="OTV37" s="22"/>
      <c r="OTW37" s="22"/>
      <c r="OTX37" s="22"/>
      <c r="OTY37" s="22"/>
      <c r="OTZ37" s="22"/>
      <c r="OUA37" s="22"/>
      <c r="OUB37" s="22"/>
      <c r="OUC37" s="22"/>
      <c r="OUD37" s="22"/>
      <c r="OUE37" s="22"/>
      <c r="OUF37" s="22"/>
      <c r="OUG37" s="22"/>
      <c r="OUH37" s="22"/>
      <c r="OUI37" s="22"/>
      <c r="OUJ37" s="22"/>
      <c r="OUK37" s="22"/>
      <c r="OUL37" s="22"/>
      <c r="OUM37" s="22"/>
      <c r="OUN37" s="22"/>
      <c r="OUO37" s="22"/>
      <c r="OUP37" s="22"/>
      <c r="OUQ37" s="22"/>
      <c r="OUR37" s="22"/>
      <c r="OUS37" s="22"/>
      <c r="OUT37" s="22"/>
      <c r="OUU37" s="22"/>
      <c r="OUV37" s="22"/>
      <c r="OUW37" s="22"/>
      <c r="OUX37" s="22"/>
      <c r="OUY37" s="22"/>
      <c r="OUZ37" s="22"/>
      <c r="OVA37" s="22"/>
      <c r="OVB37" s="22"/>
      <c r="OVC37" s="22"/>
      <c r="OVD37" s="22"/>
      <c r="OVE37" s="22"/>
      <c r="OVF37" s="22"/>
      <c r="OVG37" s="22"/>
      <c r="OVH37" s="22"/>
      <c r="OVI37" s="22"/>
      <c r="OVJ37" s="22"/>
      <c r="OVK37" s="22"/>
      <c r="OVL37" s="22"/>
      <c r="OVM37" s="22"/>
      <c r="OVN37" s="22"/>
      <c r="OVO37" s="22"/>
      <c r="OVP37" s="22"/>
      <c r="OVQ37" s="22"/>
      <c r="OVR37" s="22"/>
      <c r="OVS37" s="22"/>
      <c r="OVT37" s="22"/>
      <c r="OVU37" s="22"/>
      <c r="OVV37" s="22"/>
      <c r="OVW37" s="22"/>
      <c r="OVX37" s="22"/>
      <c r="OVY37" s="22"/>
      <c r="OVZ37" s="22"/>
      <c r="OWA37" s="22"/>
      <c r="OWB37" s="22"/>
      <c r="OWC37" s="22"/>
      <c r="OWD37" s="22"/>
      <c r="OWE37" s="22"/>
      <c r="OWF37" s="22"/>
      <c r="OWG37" s="22"/>
      <c r="OWH37" s="22"/>
      <c r="OWI37" s="22"/>
      <c r="OWJ37" s="22"/>
      <c r="OWK37" s="22"/>
      <c r="OWL37" s="22"/>
      <c r="OWM37" s="22"/>
      <c r="OWN37" s="22"/>
      <c r="OWO37" s="22"/>
      <c r="OWP37" s="22"/>
      <c r="OWQ37" s="22"/>
      <c r="OWR37" s="22"/>
      <c r="OWS37" s="22"/>
      <c r="OWT37" s="22"/>
      <c r="OWU37" s="22"/>
      <c r="OWV37" s="22"/>
      <c r="OWW37" s="22"/>
      <c r="OWX37" s="22"/>
      <c r="OWY37" s="22"/>
      <c r="OWZ37" s="22"/>
      <c r="OXA37" s="22"/>
      <c r="OXB37" s="22"/>
      <c r="OXC37" s="22"/>
      <c r="OXD37" s="22"/>
      <c r="OXE37" s="22"/>
      <c r="OXF37" s="22"/>
      <c r="OXG37" s="22"/>
      <c r="OXH37" s="22"/>
      <c r="OXI37" s="22"/>
      <c r="OXJ37" s="22"/>
      <c r="OXK37" s="22"/>
      <c r="OXL37" s="22"/>
      <c r="OXM37" s="22"/>
      <c r="OXN37" s="22"/>
      <c r="OXO37" s="22"/>
      <c r="OXP37" s="22"/>
      <c r="OXQ37" s="22"/>
      <c r="OXR37" s="22"/>
      <c r="OXS37" s="22"/>
      <c r="OXT37" s="22"/>
      <c r="OXU37" s="22"/>
      <c r="OXV37" s="22"/>
      <c r="OXW37" s="22"/>
      <c r="OXX37" s="22"/>
      <c r="OXY37" s="22"/>
      <c r="OXZ37" s="22"/>
      <c r="OYA37" s="22"/>
      <c r="OYB37" s="22"/>
      <c r="OYC37" s="22"/>
      <c r="OYD37" s="22"/>
      <c r="OYE37" s="22"/>
      <c r="OYF37" s="22"/>
      <c r="OYG37" s="22"/>
      <c r="OYH37" s="22"/>
      <c r="OYI37" s="22"/>
      <c r="OYJ37" s="22"/>
      <c r="OYK37" s="22"/>
      <c r="OYL37" s="22"/>
      <c r="OYM37" s="22"/>
      <c r="OYN37" s="22"/>
      <c r="OYO37" s="22"/>
      <c r="OYP37" s="22"/>
      <c r="OYQ37" s="22"/>
      <c r="OYR37" s="22"/>
      <c r="OYS37" s="22"/>
      <c r="OYT37" s="22"/>
      <c r="OYU37" s="22"/>
      <c r="OYV37" s="22"/>
      <c r="OYW37" s="22"/>
      <c r="OYX37" s="22"/>
      <c r="OYY37" s="22"/>
      <c r="OYZ37" s="22"/>
      <c r="OZA37" s="22"/>
      <c r="OZB37" s="22"/>
      <c r="OZC37" s="22"/>
      <c r="OZD37" s="22"/>
      <c r="OZE37" s="22"/>
      <c r="OZF37" s="22"/>
      <c r="OZG37" s="22"/>
      <c r="OZH37" s="22"/>
      <c r="OZI37" s="22"/>
      <c r="OZJ37" s="22"/>
      <c r="OZK37" s="22"/>
      <c r="OZL37" s="22"/>
      <c r="OZM37" s="22"/>
      <c r="OZN37" s="22"/>
      <c r="OZO37" s="22"/>
      <c r="OZP37" s="22"/>
      <c r="OZQ37" s="22"/>
      <c r="OZR37" s="22"/>
      <c r="OZS37" s="22"/>
      <c r="OZT37" s="22"/>
      <c r="OZU37" s="22"/>
      <c r="OZV37" s="22"/>
      <c r="OZW37" s="22"/>
      <c r="OZX37" s="22"/>
      <c r="OZY37" s="22"/>
      <c r="OZZ37" s="22"/>
      <c r="PAA37" s="22"/>
      <c r="PAB37" s="22"/>
      <c r="PAC37" s="22"/>
      <c r="PAD37" s="22"/>
      <c r="PAE37" s="22"/>
      <c r="PAF37" s="22"/>
      <c r="PAG37" s="22"/>
      <c r="PAH37" s="22"/>
      <c r="PAI37" s="22"/>
      <c r="PAJ37" s="22"/>
      <c r="PAK37" s="22"/>
      <c r="PAL37" s="22"/>
      <c r="PAM37" s="22"/>
      <c r="PAN37" s="22"/>
      <c r="PAO37" s="22"/>
      <c r="PAP37" s="22"/>
      <c r="PAQ37" s="22"/>
      <c r="PAR37" s="22"/>
      <c r="PAS37" s="22"/>
      <c r="PAT37" s="22"/>
      <c r="PAU37" s="22"/>
      <c r="PAV37" s="22"/>
      <c r="PAW37" s="22"/>
      <c r="PAX37" s="22"/>
      <c r="PAY37" s="22"/>
      <c r="PAZ37" s="22"/>
      <c r="PBA37" s="22"/>
      <c r="PBB37" s="22"/>
      <c r="PBC37" s="22"/>
      <c r="PBD37" s="22"/>
      <c r="PBE37" s="22"/>
      <c r="PBF37" s="22"/>
      <c r="PBG37" s="22"/>
      <c r="PBH37" s="22"/>
      <c r="PBI37" s="22"/>
      <c r="PBJ37" s="22"/>
      <c r="PBK37" s="22"/>
      <c r="PBL37" s="22"/>
      <c r="PBM37" s="22"/>
      <c r="PBN37" s="22"/>
      <c r="PBO37" s="22"/>
      <c r="PBP37" s="22"/>
      <c r="PBQ37" s="22"/>
      <c r="PBR37" s="22"/>
      <c r="PBS37" s="22"/>
      <c r="PBT37" s="22"/>
      <c r="PBU37" s="22"/>
      <c r="PBV37" s="22"/>
      <c r="PBW37" s="22"/>
      <c r="PBX37" s="22"/>
      <c r="PBY37" s="22"/>
      <c r="PBZ37" s="22"/>
      <c r="PCA37" s="22"/>
      <c r="PCB37" s="22"/>
      <c r="PCC37" s="22"/>
      <c r="PCD37" s="22"/>
      <c r="PCE37" s="22"/>
      <c r="PCF37" s="22"/>
      <c r="PCG37" s="22"/>
      <c r="PCH37" s="22"/>
      <c r="PCI37" s="22"/>
      <c r="PCJ37" s="22"/>
      <c r="PCK37" s="22"/>
      <c r="PCL37" s="22"/>
      <c r="PCM37" s="22"/>
      <c r="PCN37" s="22"/>
      <c r="PCO37" s="22"/>
      <c r="PCP37" s="22"/>
      <c r="PCQ37" s="22"/>
      <c r="PCR37" s="22"/>
      <c r="PCS37" s="22"/>
      <c r="PCT37" s="22"/>
      <c r="PCU37" s="22"/>
      <c r="PCV37" s="22"/>
      <c r="PCW37" s="22"/>
      <c r="PCX37" s="22"/>
      <c r="PCY37" s="22"/>
      <c r="PCZ37" s="22"/>
      <c r="PDA37" s="22"/>
      <c r="PDB37" s="22"/>
      <c r="PDC37" s="22"/>
      <c r="PDD37" s="22"/>
      <c r="PDE37" s="22"/>
      <c r="PDF37" s="22"/>
      <c r="PDG37" s="22"/>
      <c r="PDH37" s="22"/>
      <c r="PDI37" s="22"/>
      <c r="PDJ37" s="22"/>
      <c r="PDK37" s="22"/>
      <c r="PDL37" s="22"/>
      <c r="PDM37" s="22"/>
      <c r="PDN37" s="22"/>
      <c r="PDO37" s="22"/>
      <c r="PDP37" s="22"/>
      <c r="PDQ37" s="22"/>
      <c r="PDR37" s="22"/>
      <c r="PDS37" s="22"/>
      <c r="PDT37" s="22"/>
      <c r="PDU37" s="22"/>
      <c r="PDV37" s="22"/>
      <c r="PDW37" s="22"/>
      <c r="PDX37" s="22"/>
      <c r="PDY37" s="22"/>
      <c r="PDZ37" s="22"/>
      <c r="PEA37" s="22"/>
      <c r="PEB37" s="22"/>
      <c r="PEC37" s="22"/>
      <c r="PED37" s="22"/>
      <c r="PEE37" s="22"/>
      <c r="PEF37" s="22"/>
      <c r="PEG37" s="22"/>
      <c r="PEH37" s="22"/>
      <c r="PEI37" s="22"/>
      <c r="PEJ37" s="22"/>
      <c r="PEK37" s="22"/>
      <c r="PEL37" s="22"/>
      <c r="PEM37" s="22"/>
      <c r="PEN37" s="22"/>
      <c r="PEO37" s="22"/>
      <c r="PEP37" s="22"/>
      <c r="PEQ37" s="22"/>
      <c r="PER37" s="22"/>
      <c r="PES37" s="22"/>
      <c r="PET37" s="22"/>
      <c r="PEU37" s="22"/>
      <c r="PEV37" s="22"/>
      <c r="PEW37" s="22"/>
      <c r="PEX37" s="22"/>
      <c r="PEY37" s="22"/>
      <c r="PEZ37" s="22"/>
      <c r="PFA37" s="22"/>
      <c r="PFB37" s="22"/>
      <c r="PFC37" s="22"/>
      <c r="PFD37" s="22"/>
      <c r="PFE37" s="22"/>
      <c r="PFF37" s="22"/>
      <c r="PFG37" s="22"/>
      <c r="PFH37" s="22"/>
      <c r="PFI37" s="30"/>
      <c r="PFJ37" s="22"/>
      <c r="PFK37" s="22"/>
      <c r="PFL37" s="22"/>
      <c r="PFM37" s="22"/>
      <c r="PFN37" s="22"/>
      <c r="PFO37" s="22"/>
      <c r="PFP37" s="22"/>
      <c r="PFQ37" s="22"/>
      <c r="PFR37" s="22"/>
      <c r="PFS37" s="22"/>
      <c r="PFT37" s="22"/>
      <c r="PFU37" s="22"/>
      <c r="PFV37" s="22"/>
      <c r="PFW37" s="22"/>
      <c r="PFX37" s="22"/>
      <c r="PFY37" s="22"/>
      <c r="PFZ37" s="22"/>
      <c r="PGA37" s="22"/>
      <c r="PGB37" s="22"/>
      <c r="PGC37" s="22"/>
      <c r="PGD37" s="22"/>
      <c r="PGE37" s="22"/>
      <c r="PGF37" s="22"/>
      <c r="PGG37" s="22"/>
      <c r="PGH37" s="22"/>
      <c r="PGI37" s="22"/>
      <c r="PGJ37" s="22"/>
      <c r="PGK37" s="22"/>
      <c r="PGL37" s="22"/>
      <c r="PGM37" s="22"/>
      <c r="PGN37" s="22"/>
      <c r="PGO37" s="22"/>
      <c r="PGP37" s="22"/>
      <c r="PGQ37" s="22"/>
      <c r="PGR37" s="22"/>
      <c r="PGS37" s="22"/>
      <c r="PGT37" s="22"/>
      <c r="PGU37" s="22"/>
      <c r="PGV37" s="22"/>
      <c r="PGW37" s="22"/>
      <c r="PGX37" s="22"/>
      <c r="PGY37" s="22"/>
      <c r="PGZ37" s="22"/>
      <c r="PHA37" s="22"/>
      <c r="PHB37" s="22"/>
      <c r="PHC37" s="22"/>
      <c r="PHD37" s="22"/>
      <c r="PHE37" s="22"/>
      <c r="PHF37" s="22"/>
      <c r="PHG37" s="22"/>
      <c r="PHH37" s="22"/>
      <c r="PHI37" s="22"/>
      <c r="PHJ37" s="22"/>
      <c r="PHK37" s="22"/>
      <c r="PHL37" s="22"/>
      <c r="PHM37" s="22"/>
      <c r="PHN37" s="22"/>
      <c r="PHO37" s="22"/>
      <c r="PHP37" s="22"/>
      <c r="PHQ37" s="22"/>
      <c r="PHR37" s="22"/>
      <c r="PHS37" s="22"/>
      <c r="PHT37" s="22"/>
      <c r="PHU37" s="22"/>
      <c r="PHV37" s="22"/>
      <c r="PHW37" s="22"/>
      <c r="PHX37" s="22"/>
      <c r="PHY37" s="22"/>
      <c r="PHZ37" s="22"/>
      <c r="PIA37" s="22"/>
      <c r="PIB37" s="22"/>
      <c r="PIC37" s="22"/>
      <c r="PID37" s="22"/>
      <c r="PIE37" s="22"/>
      <c r="PIF37" s="22"/>
      <c r="PIG37" s="22"/>
      <c r="PIH37" s="22"/>
      <c r="PII37" s="22"/>
      <c r="PIJ37" s="22"/>
      <c r="PIK37" s="22"/>
      <c r="PIL37" s="22"/>
      <c r="PIM37" s="22"/>
      <c r="PIN37" s="22"/>
      <c r="PIO37" s="22"/>
      <c r="PIP37" s="22"/>
      <c r="PIQ37" s="22"/>
      <c r="PIR37" s="22"/>
      <c r="PIS37" s="22"/>
      <c r="PIT37" s="22"/>
      <c r="PIU37" s="22"/>
      <c r="PIV37" s="22"/>
      <c r="PIW37" s="22"/>
      <c r="PIX37" s="22"/>
      <c r="PIY37" s="22"/>
      <c r="PIZ37" s="22"/>
      <c r="PJA37" s="22"/>
      <c r="PJB37" s="22"/>
      <c r="PJC37" s="22"/>
      <c r="PJD37" s="22"/>
      <c r="PJE37" s="22"/>
      <c r="PJF37" s="22"/>
      <c r="PJG37" s="22"/>
      <c r="PJH37" s="22"/>
      <c r="PJI37" s="22"/>
      <c r="PJJ37" s="22"/>
      <c r="PJK37" s="22"/>
      <c r="PJL37" s="22"/>
      <c r="PJM37" s="22"/>
      <c r="PJN37" s="22"/>
      <c r="PJO37" s="22"/>
      <c r="PJP37" s="22"/>
      <c r="PJQ37" s="22"/>
      <c r="PJR37" s="22"/>
      <c r="PJS37" s="22"/>
      <c r="PJT37" s="22"/>
      <c r="PJU37" s="22"/>
      <c r="PJV37" s="22"/>
      <c r="PJW37" s="22"/>
      <c r="PJX37" s="22"/>
      <c r="PJY37" s="22"/>
      <c r="PJZ37" s="22"/>
      <c r="PKA37" s="22"/>
      <c r="PKB37" s="22"/>
      <c r="PKC37" s="22"/>
      <c r="PKD37" s="22"/>
      <c r="PKE37" s="22"/>
      <c r="PKF37" s="22"/>
      <c r="PKG37" s="22"/>
      <c r="PKH37" s="22"/>
      <c r="PKI37" s="22"/>
      <c r="PKJ37" s="22"/>
      <c r="PKK37" s="22"/>
      <c r="PKL37" s="22"/>
      <c r="PKM37" s="22"/>
      <c r="PKN37" s="22"/>
      <c r="PKO37" s="22"/>
      <c r="PKP37" s="22"/>
      <c r="PKQ37" s="22"/>
      <c r="PKR37" s="22"/>
      <c r="PKS37" s="22"/>
      <c r="PKT37" s="22"/>
      <c r="PKU37" s="22"/>
      <c r="PKV37" s="22"/>
      <c r="PKW37" s="22"/>
      <c r="PKX37" s="22"/>
      <c r="PKY37" s="22"/>
      <c r="PKZ37" s="22"/>
      <c r="PLA37" s="22"/>
      <c r="PLB37" s="22"/>
      <c r="PLC37" s="22"/>
      <c r="PLD37" s="22"/>
      <c r="PLE37" s="22"/>
      <c r="PLF37" s="22"/>
      <c r="PLG37" s="22"/>
      <c r="PLH37" s="22"/>
      <c r="PLI37" s="22"/>
      <c r="PLJ37" s="22"/>
      <c r="PLK37" s="22"/>
      <c r="PLL37" s="22"/>
      <c r="PLM37" s="22"/>
      <c r="PLN37" s="22"/>
      <c r="PLO37" s="22"/>
      <c r="PLP37" s="22"/>
      <c r="PLQ37" s="22"/>
      <c r="PLR37" s="22"/>
      <c r="PLS37" s="22"/>
      <c r="PLT37" s="22"/>
      <c r="PLU37" s="22"/>
      <c r="PLV37" s="22"/>
      <c r="PLW37" s="22"/>
      <c r="PLX37" s="22"/>
      <c r="PLY37" s="22"/>
      <c r="PLZ37" s="22"/>
      <c r="PMA37" s="22"/>
      <c r="PMB37" s="22"/>
      <c r="PMC37" s="22"/>
      <c r="PMD37" s="22"/>
      <c r="PME37" s="22"/>
      <c r="PMF37" s="22"/>
      <c r="PMG37" s="22"/>
      <c r="PMH37" s="22"/>
      <c r="PMI37" s="22"/>
      <c r="PMJ37" s="22"/>
      <c r="PMK37" s="22"/>
      <c r="PML37" s="22"/>
      <c r="PMM37" s="22"/>
      <c r="PMN37" s="22"/>
      <c r="PMO37" s="22"/>
      <c r="PMP37" s="22"/>
      <c r="PMQ37" s="22"/>
      <c r="PMR37" s="22"/>
      <c r="PMS37" s="22"/>
      <c r="PMT37" s="22"/>
      <c r="PMU37" s="22"/>
      <c r="PMV37" s="22"/>
      <c r="PMW37" s="22"/>
      <c r="PMX37" s="22"/>
      <c r="PMY37" s="22"/>
      <c r="PMZ37" s="22"/>
      <c r="PNA37" s="22"/>
      <c r="PNB37" s="22"/>
      <c r="PNC37" s="22"/>
      <c r="PND37" s="22"/>
      <c r="PNE37" s="22"/>
      <c r="PNF37" s="22"/>
      <c r="PNG37" s="22"/>
      <c r="PNH37" s="22"/>
      <c r="PNI37" s="22"/>
      <c r="PNJ37" s="22"/>
      <c r="PNK37" s="22"/>
      <c r="PNL37" s="22"/>
      <c r="PNM37" s="22"/>
      <c r="PNN37" s="22"/>
      <c r="PNO37" s="22"/>
      <c r="PNP37" s="22"/>
      <c r="PNQ37" s="22"/>
      <c r="PNR37" s="22"/>
      <c r="PNS37" s="22"/>
      <c r="PNT37" s="22"/>
      <c r="PNU37" s="22"/>
      <c r="PNV37" s="22"/>
      <c r="PNW37" s="22"/>
      <c r="PNX37" s="22"/>
      <c r="PNY37" s="22"/>
      <c r="PNZ37" s="22"/>
      <c r="POA37" s="22"/>
      <c r="POB37" s="22"/>
      <c r="POC37" s="22"/>
      <c r="POD37" s="22"/>
      <c r="POE37" s="22"/>
      <c r="POF37" s="22"/>
      <c r="POG37" s="22"/>
      <c r="POH37" s="22"/>
      <c r="POI37" s="22"/>
      <c r="POJ37" s="22"/>
      <c r="POK37" s="22"/>
      <c r="POL37" s="22"/>
      <c r="POM37" s="22"/>
      <c r="PON37" s="22"/>
      <c r="POO37" s="22"/>
      <c r="POP37" s="22"/>
      <c r="POQ37" s="22"/>
      <c r="POR37" s="22"/>
      <c r="POS37" s="22"/>
      <c r="POT37" s="22"/>
      <c r="POU37" s="22"/>
      <c r="POV37" s="22"/>
      <c r="POW37" s="22"/>
      <c r="POX37" s="22"/>
      <c r="POY37" s="22"/>
      <c r="POZ37" s="22"/>
      <c r="PPA37" s="22"/>
      <c r="PPB37" s="22"/>
      <c r="PPC37" s="22"/>
      <c r="PPD37" s="22"/>
      <c r="PPE37" s="22"/>
      <c r="PPF37" s="22"/>
      <c r="PPG37" s="22"/>
      <c r="PPH37" s="22"/>
      <c r="PPI37" s="22"/>
      <c r="PPJ37" s="22"/>
      <c r="PPK37" s="22"/>
      <c r="PPL37" s="22"/>
      <c r="PPM37" s="22"/>
      <c r="PPN37" s="22"/>
      <c r="PPO37" s="22"/>
      <c r="PPP37" s="22"/>
      <c r="PPQ37" s="22"/>
      <c r="PPR37" s="22"/>
      <c r="PPS37" s="22"/>
      <c r="PPT37" s="22"/>
      <c r="PPU37" s="22"/>
      <c r="PPV37" s="22"/>
      <c r="PPW37" s="22"/>
      <c r="PPX37" s="22"/>
      <c r="PPY37" s="22"/>
      <c r="PPZ37" s="22"/>
      <c r="PQA37" s="22"/>
      <c r="PQB37" s="22"/>
      <c r="PQC37" s="22"/>
      <c r="PQD37" s="22"/>
      <c r="PQE37" s="22"/>
      <c r="PQF37" s="22"/>
      <c r="PQG37" s="22"/>
      <c r="PQH37" s="22"/>
      <c r="PQI37" s="22"/>
      <c r="PQJ37" s="22"/>
      <c r="PQK37" s="22"/>
      <c r="PQL37" s="22"/>
      <c r="PQM37" s="22"/>
      <c r="PQN37" s="22"/>
      <c r="PQO37" s="22"/>
      <c r="PQP37" s="22"/>
      <c r="PQQ37" s="22"/>
      <c r="PQR37" s="22"/>
      <c r="PQS37" s="22"/>
      <c r="PQT37" s="22"/>
      <c r="PQU37" s="22"/>
      <c r="PQV37" s="22"/>
      <c r="PQW37" s="22"/>
      <c r="PQX37" s="22"/>
      <c r="PQY37" s="22"/>
      <c r="PQZ37" s="22"/>
      <c r="PRA37" s="22"/>
      <c r="PRB37" s="22"/>
      <c r="PRC37" s="22"/>
      <c r="PRD37" s="22"/>
      <c r="PRE37" s="22"/>
      <c r="PRF37" s="22"/>
      <c r="PRG37" s="22"/>
      <c r="PRH37" s="22"/>
      <c r="PRI37" s="22"/>
      <c r="PRJ37" s="22"/>
      <c r="PRK37" s="22"/>
      <c r="PRL37" s="22"/>
      <c r="PRM37" s="22"/>
      <c r="PRN37" s="22"/>
      <c r="PRO37" s="22"/>
      <c r="PRP37" s="22"/>
      <c r="PRQ37" s="22"/>
      <c r="PRR37" s="22"/>
      <c r="PRS37" s="22"/>
      <c r="PRT37" s="22"/>
      <c r="PRU37" s="22"/>
      <c r="PRV37" s="22"/>
      <c r="PRW37" s="22"/>
      <c r="PRX37" s="22"/>
      <c r="PRY37" s="22"/>
      <c r="PRZ37" s="22"/>
      <c r="PSA37" s="22"/>
      <c r="PSB37" s="22"/>
      <c r="PSC37" s="22"/>
      <c r="PSD37" s="22"/>
      <c r="PSE37" s="22"/>
      <c r="PSF37" s="22"/>
      <c r="PSG37" s="22"/>
      <c r="PSH37" s="22"/>
      <c r="PSI37" s="22"/>
      <c r="PSJ37" s="22"/>
      <c r="PSK37" s="22"/>
      <c r="PSL37" s="22"/>
      <c r="PSM37" s="22"/>
      <c r="PSN37" s="22"/>
      <c r="PSO37" s="22"/>
      <c r="PSP37" s="22"/>
      <c r="PSQ37" s="22"/>
      <c r="PSR37" s="22"/>
      <c r="PSS37" s="22"/>
      <c r="PST37" s="22"/>
      <c r="PSU37" s="22"/>
      <c r="PSV37" s="22"/>
      <c r="PSW37" s="22"/>
      <c r="PSX37" s="22"/>
      <c r="PSY37" s="22"/>
      <c r="PSZ37" s="22"/>
      <c r="PTA37" s="22"/>
      <c r="PTB37" s="22"/>
      <c r="PTC37" s="22"/>
      <c r="PTD37" s="22"/>
      <c r="PTE37" s="22"/>
      <c r="PTF37" s="22"/>
      <c r="PTG37" s="22"/>
      <c r="PTH37" s="22"/>
      <c r="PTI37" s="22"/>
      <c r="PTJ37" s="22"/>
      <c r="PTK37" s="30"/>
      <c r="PTL37" s="22"/>
      <c r="PTM37" s="22"/>
      <c r="PTN37" s="22"/>
      <c r="PTO37" s="22"/>
      <c r="PTP37" s="22"/>
      <c r="PTQ37" s="22"/>
      <c r="PTR37" s="22"/>
      <c r="PTS37" s="22"/>
      <c r="PTT37" s="22"/>
      <c r="PTU37" s="22"/>
      <c r="PTV37" s="22"/>
      <c r="PTW37" s="22"/>
      <c r="PTX37" s="22"/>
      <c r="PTY37" s="22"/>
      <c r="PTZ37" s="22"/>
      <c r="PUA37" s="22"/>
      <c r="PUB37" s="22"/>
      <c r="PUC37" s="22"/>
      <c r="PUD37" s="22"/>
      <c r="PUE37" s="22"/>
      <c r="PUF37" s="22"/>
      <c r="PUG37" s="22"/>
      <c r="PUH37" s="22"/>
      <c r="PUI37" s="22"/>
      <c r="PUJ37" s="22"/>
      <c r="PUK37" s="22"/>
      <c r="PUL37" s="22"/>
      <c r="PUM37" s="22"/>
      <c r="PUN37" s="22"/>
      <c r="PUO37" s="22"/>
      <c r="PUP37" s="22"/>
      <c r="PUQ37" s="22"/>
      <c r="PUR37" s="22"/>
      <c r="PUS37" s="22"/>
      <c r="PUT37" s="22"/>
      <c r="PUU37" s="22"/>
      <c r="PUV37" s="22"/>
      <c r="PUW37" s="22"/>
      <c r="PUX37" s="22"/>
      <c r="PUY37" s="22"/>
      <c r="PUZ37" s="22"/>
      <c r="PVA37" s="22"/>
      <c r="PVB37" s="22"/>
      <c r="PVC37" s="22"/>
      <c r="PVD37" s="22"/>
      <c r="PVE37" s="22"/>
      <c r="PVF37" s="22"/>
      <c r="PVG37" s="22"/>
      <c r="PVH37" s="22"/>
      <c r="PVI37" s="22"/>
      <c r="PVJ37" s="22"/>
      <c r="PVK37" s="22"/>
      <c r="PVL37" s="22"/>
      <c r="PVM37" s="22"/>
      <c r="PVN37" s="22"/>
      <c r="PVO37" s="22"/>
      <c r="PVP37" s="22"/>
      <c r="PVQ37" s="22"/>
      <c r="PVR37" s="22"/>
      <c r="PVS37" s="22"/>
      <c r="PVT37" s="22"/>
      <c r="PVU37" s="22"/>
      <c r="PVV37" s="22"/>
      <c r="PVW37" s="22"/>
      <c r="PVX37" s="22"/>
      <c r="PVY37" s="22"/>
      <c r="PVZ37" s="22"/>
      <c r="PWA37" s="22"/>
      <c r="PWB37" s="22"/>
      <c r="PWC37" s="22"/>
      <c r="PWD37" s="22"/>
      <c r="PWE37" s="22"/>
      <c r="PWF37" s="22"/>
      <c r="PWG37" s="22"/>
      <c r="PWH37" s="22"/>
      <c r="PWI37" s="22"/>
      <c r="PWJ37" s="22"/>
      <c r="PWK37" s="22"/>
      <c r="PWL37" s="22"/>
      <c r="PWM37" s="22"/>
      <c r="PWN37" s="22"/>
      <c r="PWO37" s="22"/>
      <c r="PWP37" s="22"/>
      <c r="PWQ37" s="22"/>
      <c r="PWR37" s="22"/>
      <c r="PWS37" s="22"/>
      <c r="PWT37" s="22"/>
      <c r="PWU37" s="22"/>
      <c r="PWV37" s="22"/>
      <c r="PWW37" s="22"/>
      <c r="PWX37" s="22"/>
      <c r="PWY37" s="22"/>
      <c r="PWZ37" s="22"/>
      <c r="PXA37" s="22"/>
      <c r="PXB37" s="22"/>
      <c r="PXC37" s="22"/>
      <c r="PXD37" s="22"/>
      <c r="PXE37" s="22"/>
      <c r="PXF37" s="22"/>
      <c r="PXG37" s="22"/>
      <c r="PXH37" s="22"/>
      <c r="PXI37" s="22"/>
      <c r="PXJ37" s="22"/>
      <c r="PXK37" s="22"/>
      <c r="PXL37" s="22"/>
      <c r="PXM37" s="22"/>
      <c r="PXN37" s="22"/>
      <c r="PXO37" s="22"/>
      <c r="PXP37" s="22"/>
      <c r="PXQ37" s="22"/>
      <c r="PXR37" s="22"/>
      <c r="PXS37" s="22"/>
      <c r="PXT37" s="22"/>
      <c r="PXU37" s="22"/>
      <c r="PXV37" s="22"/>
      <c r="PXW37" s="22"/>
      <c r="PXX37" s="22"/>
      <c r="PXY37" s="22"/>
      <c r="PXZ37" s="22"/>
      <c r="PYA37" s="22"/>
      <c r="PYB37" s="22"/>
      <c r="PYC37" s="22"/>
      <c r="PYD37" s="22"/>
      <c r="PYE37" s="22"/>
      <c r="PYF37" s="22"/>
      <c r="PYG37" s="22"/>
      <c r="PYH37" s="22"/>
      <c r="PYI37" s="22"/>
      <c r="PYJ37" s="22"/>
      <c r="PYK37" s="22"/>
      <c r="PYL37" s="22"/>
      <c r="PYM37" s="22"/>
      <c r="PYN37" s="22"/>
      <c r="PYO37" s="22"/>
      <c r="PYP37" s="22"/>
      <c r="PYQ37" s="22"/>
      <c r="PYR37" s="22"/>
      <c r="PYS37" s="22"/>
      <c r="PYT37" s="22"/>
      <c r="PYU37" s="22"/>
      <c r="PYV37" s="22"/>
      <c r="PYW37" s="22"/>
      <c r="PYX37" s="22"/>
      <c r="PYY37" s="22"/>
      <c r="PYZ37" s="22"/>
      <c r="PZA37" s="22"/>
      <c r="PZB37" s="22"/>
      <c r="PZC37" s="22"/>
      <c r="PZD37" s="22"/>
      <c r="PZE37" s="22"/>
      <c r="PZF37" s="22"/>
      <c r="PZG37" s="22"/>
      <c r="PZH37" s="22"/>
      <c r="PZI37" s="22"/>
      <c r="PZJ37" s="22"/>
      <c r="PZK37" s="22"/>
      <c r="PZL37" s="22"/>
      <c r="PZM37" s="22"/>
      <c r="PZN37" s="22"/>
      <c r="PZO37" s="22"/>
      <c r="PZP37" s="22"/>
      <c r="PZQ37" s="22"/>
      <c r="PZR37" s="22"/>
      <c r="PZS37" s="22"/>
      <c r="PZT37" s="22"/>
      <c r="PZU37" s="22"/>
      <c r="PZV37" s="22"/>
      <c r="PZW37" s="22"/>
      <c r="PZX37" s="22"/>
      <c r="PZY37" s="22"/>
      <c r="PZZ37" s="22"/>
      <c r="QAA37" s="22"/>
      <c r="QAB37" s="22"/>
      <c r="QAC37" s="22"/>
      <c r="QAD37" s="22"/>
      <c r="QAE37" s="22"/>
      <c r="QAF37" s="22"/>
      <c r="QAG37" s="22"/>
      <c r="QAH37" s="22"/>
      <c r="QAI37" s="22"/>
      <c r="QAJ37" s="22"/>
      <c r="QAK37" s="22"/>
      <c r="QAL37" s="22"/>
      <c r="QAM37" s="22"/>
      <c r="QAN37" s="22"/>
      <c r="QAO37" s="22"/>
      <c r="QAP37" s="22"/>
      <c r="QAQ37" s="22"/>
      <c r="QAR37" s="22"/>
      <c r="QAS37" s="22"/>
      <c r="QAT37" s="22"/>
      <c r="QAU37" s="22"/>
      <c r="QAV37" s="22"/>
      <c r="QAW37" s="22"/>
      <c r="QAX37" s="22"/>
      <c r="QAY37" s="22"/>
      <c r="QAZ37" s="22"/>
      <c r="QBA37" s="22"/>
      <c r="QBB37" s="22"/>
      <c r="QBC37" s="22"/>
      <c r="QBD37" s="22"/>
      <c r="QBE37" s="22"/>
      <c r="QBF37" s="22"/>
      <c r="QBG37" s="22"/>
      <c r="QBH37" s="22"/>
      <c r="QBI37" s="22"/>
      <c r="QBJ37" s="22"/>
      <c r="QBK37" s="22"/>
      <c r="QBL37" s="22"/>
      <c r="QBM37" s="22"/>
      <c r="QBN37" s="22"/>
      <c r="QBO37" s="22"/>
      <c r="QBP37" s="22"/>
      <c r="QBQ37" s="22"/>
      <c r="QBR37" s="22"/>
      <c r="QBS37" s="22"/>
      <c r="QBT37" s="22"/>
      <c r="QBU37" s="22"/>
      <c r="QBV37" s="22"/>
      <c r="QBW37" s="22"/>
      <c r="QBX37" s="22"/>
      <c r="QBY37" s="22"/>
      <c r="QBZ37" s="22"/>
      <c r="QCA37" s="22"/>
      <c r="QCB37" s="22"/>
      <c r="QCC37" s="22"/>
      <c r="QCD37" s="22"/>
      <c r="QCE37" s="22"/>
      <c r="QCF37" s="22"/>
      <c r="QCG37" s="22"/>
      <c r="QCH37" s="22"/>
      <c r="QCI37" s="22"/>
      <c r="QCJ37" s="22"/>
      <c r="QCK37" s="22"/>
      <c r="QCL37" s="22"/>
      <c r="QCM37" s="22"/>
      <c r="QCN37" s="22"/>
      <c r="QCO37" s="22"/>
      <c r="QCP37" s="22"/>
      <c r="QCQ37" s="22"/>
      <c r="QCR37" s="22"/>
      <c r="QCS37" s="22"/>
      <c r="QCT37" s="22"/>
      <c r="QCU37" s="22"/>
      <c r="QCV37" s="22"/>
      <c r="QCW37" s="22"/>
      <c r="QCX37" s="22"/>
      <c r="QCY37" s="22"/>
      <c r="QCZ37" s="22"/>
      <c r="QDA37" s="22"/>
      <c r="QDB37" s="22"/>
      <c r="QDC37" s="22"/>
      <c r="QDD37" s="22"/>
      <c r="QDE37" s="22"/>
      <c r="QDF37" s="22"/>
      <c r="QDG37" s="22"/>
      <c r="QDH37" s="22"/>
      <c r="QDI37" s="22"/>
      <c r="QDJ37" s="22"/>
      <c r="QDK37" s="22"/>
      <c r="QDL37" s="22"/>
      <c r="QDM37" s="22"/>
      <c r="QDN37" s="22"/>
      <c r="QDO37" s="22"/>
      <c r="QDP37" s="22"/>
      <c r="QDQ37" s="22"/>
      <c r="QDR37" s="22"/>
      <c r="QDS37" s="22"/>
      <c r="QDT37" s="22"/>
      <c r="QDU37" s="22"/>
      <c r="QDV37" s="22"/>
      <c r="QDW37" s="22"/>
      <c r="QDX37" s="22"/>
      <c r="QDY37" s="22"/>
      <c r="QDZ37" s="22"/>
      <c r="QEA37" s="22"/>
      <c r="QEB37" s="22"/>
      <c r="QEC37" s="22"/>
      <c r="QED37" s="22"/>
      <c r="QEE37" s="22"/>
      <c r="QEF37" s="22"/>
      <c r="QEG37" s="22"/>
      <c r="QEH37" s="22"/>
      <c r="QEI37" s="22"/>
      <c r="QEJ37" s="22"/>
      <c r="QEK37" s="22"/>
      <c r="QEL37" s="22"/>
      <c r="QEM37" s="22"/>
      <c r="QEN37" s="22"/>
      <c r="QEO37" s="22"/>
      <c r="QEP37" s="22"/>
      <c r="QEQ37" s="22"/>
      <c r="QER37" s="22"/>
      <c r="QES37" s="22"/>
      <c r="QET37" s="22"/>
      <c r="QEU37" s="22"/>
      <c r="QEV37" s="22"/>
      <c r="QEW37" s="22"/>
      <c r="QEX37" s="22"/>
      <c r="QEY37" s="22"/>
      <c r="QEZ37" s="22"/>
      <c r="QFA37" s="22"/>
      <c r="QFB37" s="22"/>
      <c r="QFC37" s="22"/>
      <c r="QFD37" s="22"/>
      <c r="QFE37" s="22"/>
      <c r="QFF37" s="22"/>
      <c r="QFG37" s="22"/>
      <c r="QFH37" s="22"/>
      <c r="QFI37" s="22"/>
      <c r="QFJ37" s="22"/>
      <c r="QFK37" s="22"/>
      <c r="QFL37" s="22"/>
      <c r="QFM37" s="22"/>
      <c r="QFN37" s="22"/>
      <c r="QFO37" s="22"/>
      <c r="QFP37" s="22"/>
      <c r="QFQ37" s="22"/>
      <c r="QFR37" s="22"/>
      <c r="QFS37" s="22"/>
      <c r="QFT37" s="22"/>
      <c r="QFU37" s="22"/>
      <c r="QFV37" s="22"/>
      <c r="QFW37" s="22"/>
      <c r="QFX37" s="22"/>
      <c r="QFY37" s="22"/>
      <c r="QFZ37" s="22"/>
      <c r="QGA37" s="22"/>
      <c r="QGB37" s="22"/>
      <c r="QGC37" s="22"/>
      <c r="QGD37" s="22"/>
      <c r="QGE37" s="22"/>
      <c r="QGF37" s="22"/>
      <c r="QGG37" s="22"/>
      <c r="QGH37" s="22"/>
      <c r="QGI37" s="22"/>
      <c r="QGJ37" s="22"/>
      <c r="QGK37" s="22"/>
      <c r="QGL37" s="22"/>
      <c r="QGM37" s="22"/>
      <c r="QGN37" s="22"/>
      <c r="QGO37" s="22"/>
      <c r="QGP37" s="22"/>
      <c r="QGQ37" s="22"/>
      <c r="QGR37" s="22"/>
      <c r="QGS37" s="22"/>
      <c r="QGT37" s="22"/>
      <c r="QGU37" s="22"/>
      <c r="QGV37" s="22"/>
      <c r="QGW37" s="22"/>
      <c r="QGX37" s="22"/>
      <c r="QGY37" s="22"/>
      <c r="QGZ37" s="22"/>
      <c r="QHA37" s="22"/>
      <c r="QHB37" s="22"/>
      <c r="QHC37" s="22"/>
      <c r="QHD37" s="22"/>
      <c r="QHE37" s="22"/>
      <c r="QHF37" s="22"/>
      <c r="QHG37" s="22"/>
      <c r="QHH37" s="22"/>
      <c r="QHI37" s="22"/>
      <c r="QHJ37" s="22"/>
      <c r="QHK37" s="22"/>
      <c r="QHL37" s="22"/>
      <c r="QHM37" s="30"/>
      <c r="QHN37" s="22"/>
      <c r="QHO37" s="22"/>
      <c r="QHP37" s="22"/>
      <c r="QHQ37" s="22"/>
      <c r="QHR37" s="22"/>
      <c r="QHS37" s="22"/>
      <c r="QHT37" s="22"/>
      <c r="QHU37" s="22"/>
      <c r="QHV37" s="22"/>
      <c r="QHW37" s="22"/>
      <c r="QHX37" s="22"/>
      <c r="QHY37" s="22"/>
      <c r="QHZ37" s="22"/>
      <c r="QIA37" s="22"/>
      <c r="QIB37" s="22"/>
      <c r="QIC37" s="22"/>
      <c r="QID37" s="22"/>
      <c r="QIE37" s="22"/>
      <c r="QIF37" s="22"/>
      <c r="QIG37" s="22"/>
      <c r="QIH37" s="22"/>
      <c r="QII37" s="22"/>
      <c r="QIJ37" s="22"/>
      <c r="QIK37" s="22"/>
      <c r="QIL37" s="22"/>
      <c r="QIM37" s="22"/>
      <c r="QIN37" s="22"/>
      <c r="QIO37" s="22"/>
      <c r="QIP37" s="22"/>
      <c r="QIQ37" s="22"/>
      <c r="QIR37" s="22"/>
      <c r="QIS37" s="22"/>
      <c r="QIT37" s="22"/>
      <c r="QIU37" s="22"/>
      <c r="QIV37" s="22"/>
      <c r="QIW37" s="22"/>
      <c r="QIX37" s="22"/>
      <c r="QIY37" s="22"/>
      <c r="QIZ37" s="22"/>
      <c r="QJA37" s="22"/>
      <c r="QJB37" s="22"/>
      <c r="QJC37" s="22"/>
      <c r="QJD37" s="22"/>
      <c r="QJE37" s="22"/>
      <c r="QJF37" s="22"/>
      <c r="QJG37" s="22"/>
      <c r="QJH37" s="22"/>
      <c r="QJI37" s="22"/>
      <c r="QJJ37" s="22"/>
      <c r="QJK37" s="22"/>
      <c r="QJL37" s="22"/>
      <c r="QJM37" s="22"/>
      <c r="QJN37" s="22"/>
      <c r="QJO37" s="22"/>
      <c r="QJP37" s="22"/>
      <c r="QJQ37" s="22"/>
      <c r="QJR37" s="22"/>
      <c r="QJS37" s="22"/>
      <c r="QJT37" s="22"/>
      <c r="QJU37" s="22"/>
      <c r="QJV37" s="22"/>
      <c r="QJW37" s="22"/>
      <c r="QJX37" s="22"/>
      <c r="QJY37" s="22"/>
      <c r="QJZ37" s="22"/>
      <c r="QKA37" s="22"/>
      <c r="QKB37" s="22"/>
      <c r="QKC37" s="22"/>
      <c r="QKD37" s="22"/>
      <c r="QKE37" s="22"/>
      <c r="QKF37" s="22"/>
      <c r="QKG37" s="22"/>
      <c r="QKH37" s="22"/>
      <c r="QKI37" s="22"/>
      <c r="QKJ37" s="22"/>
      <c r="QKK37" s="22"/>
      <c r="QKL37" s="22"/>
      <c r="QKM37" s="22"/>
      <c r="QKN37" s="22"/>
      <c r="QKO37" s="22"/>
      <c r="QKP37" s="22"/>
      <c r="QKQ37" s="22"/>
      <c r="QKR37" s="22"/>
      <c r="QKS37" s="22"/>
      <c r="QKT37" s="22"/>
      <c r="QKU37" s="22"/>
      <c r="QKV37" s="22"/>
      <c r="QKW37" s="22"/>
      <c r="QKX37" s="22"/>
      <c r="QKY37" s="22"/>
      <c r="QKZ37" s="22"/>
      <c r="QLA37" s="22"/>
      <c r="QLB37" s="22"/>
      <c r="QLC37" s="22"/>
      <c r="QLD37" s="22"/>
      <c r="QLE37" s="22"/>
      <c r="QLF37" s="22"/>
      <c r="QLG37" s="22"/>
      <c r="QLH37" s="22"/>
      <c r="QLI37" s="22"/>
      <c r="QLJ37" s="22"/>
      <c r="QLK37" s="22"/>
      <c r="QLL37" s="22"/>
      <c r="QLM37" s="22"/>
      <c r="QLN37" s="22"/>
      <c r="QLO37" s="22"/>
      <c r="QLP37" s="22"/>
      <c r="QLQ37" s="22"/>
      <c r="QLR37" s="22"/>
      <c r="QLS37" s="22"/>
      <c r="QLT37" s="22"/>
      <c r="QLU37" s="22"/>
      <c r="QLV37" s="22"/>
      <c r="QLW37" s="22"/>
      <c r="QLX37" s="22"/>
      <c r="QLY37" s="22"/>
      <c r="QLZ37" s="22"/>
      <c r="QMA37" s="22"/>
      <c r="QMB37" s="22"/>
      <c r="QMC37" s="22"/>
      <c r="QMD37" s="22"/>
      <c r="QME37" s="22"/>
      <c r="QMF37" s="22"/>
      <c r="QMG37" s="22"/>
      <c r="QMH37" s="22"/>
      <c r="QMI37" s="22"/>
      <c r="QMJ37" s="22"/>
      <c r="QMK37" s="22"/>
      <c r="QML37" s="22"/>
      <c r="QMM37" s="22"/>
      <c r="QMN37" s="22"/>
      <c r="QMO37" s="22"/>
      <c r="QMP37" s="22"/>
      <c r="QMQ37" s="22"/>
      <c r="QMR37" s="22"/>
      <c r="QMS37" s="22"/>
      <c r="QMT37" s="22"/>
      <c r="QMU37" s="22"/>
      <c r="QMV37" s="22"/>
      <c r="QMW37" s="22"/>
      <c r="QMX37" s="22"/>
      <c r="QMY37" s="22"/>
      <c r="QMZ37" s="22"/>
      <c r="QNA37" s="22"/>
      <c r="QNB37" s="22"/>
      <c r="QNC37" s="22"/>
      <c r="QND37" s="22"/>
      <c r="QNE37" s="22"/>
      <c r="QNF37" s="22"/>
      <c r="QNG37" s="22"/>
      <c r="QNH37" s="22"/>
      <c r="QNI37" s="22"/>
      <c r="QNJ37" s="22"/>
      <c r="QNK37" s="22"/>
      <c r="QNL37" s="22"/>
      <c r="QNM37" s="22"/>
      <c r="QNN37" s="22"/>
      <c r="QNO37" s="22"/>
      <c r="QNP37" s="22"/>
      <c r="QNQ37" s="22"/>
      <c r="QNR37" s="22"/>
      <c r="QNS37" s="22"/>
      <c r="QNT37" s="22"/>
      <c r="QNU37" s="22"/>
      <c r="QNV37" s="22"/>
      <c r="QNW37" s="22"/>
      <c r="QNX37" s="22"/>
      <c r="QNY37" s="22"/>
      <c r="QNZ37" s="22"/>
      <c r="QOA37" s="22"/>
      <c r="QOB37" s="22"/>
      <c r="QOC37" s="22"/>
      <c r="QOD37" s="22"/>
      <c r="QOE37" s="22"/>
      <c r="QOF37" s="22"/>
      <c r="QOG37" s="22"/>
      <c r="QOH37" s="22"/>
      <c r="QOI37" s="22"/>
      <c r="QOJ37" s="22"/>
      <c r="QOK37" s="22"/>
      <c r="QOL37" s="22"/>
      <c r="QOM37" s="22"/>
      <c r="QON37" s="22"/>
      <c r="QOO37" s="22"/>
      <c r="QOP37" s="22"/>
      <c r="QOQ37" s="22"/>
      <c r="QOR37" s="22"/>
      <c r="QOS37" s="22"/>
      <c r="QOT37" s="22"/>
      <c r="QOU37" s="22"/>
      <c r="QOV37" s="22"/>
      <c r="QOW37" s="22"/>
      <c r="QOX37" s="22"/>
      <c r="QOY37" s="22"/>
      <c r="QOZ37" s="22"/>
      <c r="QPA37" s="22"/>
      <c r="QPB37" s="22"/>
      <c r="QPC37" s="22"/>
      <c r="QPD37" s="22"/>
      <c r="QPE37" s="22"/>
      <c r="QPF37" s="22"/>
      <c r="QPG37" s="22"/>
      <c r="QPH37" s="22"/>
      <c r="QPI37" s="22"/>
      <c r="QPJ37" s="22"/>
      <c r="QPK37" s="22"/>
      <c r="QPL37" s="22"/>
      <c r="QPM37" s="22"/>
      <c r="QPN37" s="22"/>
      <c r="QPO37" s="22"/>
      <c r="QPP37" s="22"/>
      <c r="QPQ37" s="22"/>
      <c r="QPR37" s="22"/>
      <c r="QPS37" s="22"/>
      <c r="QPT37" s="22"/>
      <c r="QPU37" s="22"/>
      <c r="QPV37" s="22"/>
      <c r="QPW37" s="22"/>
      <c r="QPX37" s="22"/>
      <c r="QPY37" s="22"/>
      <c r="QPZ37" s="22"/>
      <c r="QQA37" s="22"/>
      <c r="QQB37" s="22"/>
      <c r="QQC37" s="22"/>
      <c r="QQD37" s="22"/>
      <c r="QQE37" s="22"/>
      <c r="QQF37" s="22"/>
      <c r="QQG37" s="22"/>
      <c r="QQH37" s="22"/>
      <c r="QQI37" s="22"/>
      <c r="QQJ37" s="22"/>
      <c r="QQK37" s="22"/>
      <c r="QQL37" s="22"/>
      <c r="QQM37" s="22"/>
      <c r="QQN37" s="22"/>
      <c r="QQO37" s="22"/>
      <c r="QQP37" s="22"/>
      <c r="QQQ37" s="22"/>
      <c r="QQR37" s="22"/>
      <c r="QQS37" s="22"/>
      <c r="QQT37" s="22"/>
      <c r="QQU37" s="22"/>
      <c r="QQV37" s="22"/>
      <c r="QQW37" s="22"/>
      <c r="QQX37" s="22"/>
      <c r="QQY37" s="22"/>
      <c r="QQZ37" s="22"/>
      <c r="QRA37" s="22"/>
      <c r="QRB37" s="22"/>
      <c r="QRC37" s="22"/>
      <c r="QRD37" s="22"/>
      <c r="QRE37" s="22"/>
      <c r="QRF37" s="22"/>
      <c r="QRG37" s="22"/>
      <c r="QRH37" s="22"/>
      <c r="QRI37" s="22"/>
      <c r="QRJ37" s="22"/>
      <c r="QRK37" s="22"/>
      <c r="QRL37" s="22"/>
      <c r="QRM37" s="22"/>
      <c r="QRN37" s="22"/>
      <c r="QRO37" s="22"/>
      <c r="QRP37" s="22"/>
      <c r="QRQ37" s="22"/>
      <c r="QRR37" s="22"/>
      <c r="QRS37" s="22"/>
      <c r="QRT37" s="22"/>
      <c r="QRU37" s="22"/>
      <c r="QRV37" s="22"/>
      <c r="QRW37" s="22"/>
      <c r="QRX37" s="22"/>
      <c r="QRY37" s="22"/>
      <c r="QRZ37" s="22"/>
      <c r="QSA37" s="22"/>
      <c r="QSB37" s="22"/>
      <c r="QSC37" s="22"/>
      <c r="QSD37" s="22"/>
      <c r="QSE37" s="22"/>
      <c r="QSF37" s="22"/>
      <c r="QSG37" s="22"/>
      <c r="QSH37" s="22"/>
      <c r="QSI37" s="22"/>
      <c r="QSJ37" s="22"/>
      <c r="QSK37" s="22"/>
      <c r="QSL37" s="22"/>
      <c r="QSM37" s="22"/>
      <c r="QSN37" s="22"/>
      <c r="QSO37" s="22"/>
      <c r="QSP37" s="22"/>
      <c r="QSQ37" s="22"/>
      <c r="QSR37" s="22"/>
      <c r="QSS37" s="22"/>
      <c r="QST37" s="22"/>
      <c r="QSU37" s="22"/>
      <c r="QSV37" s="22"/>
      <c r="QSW37" s="22"/>
      <c r="QSX37" s="22"/>
      <c r="QSY37" s="22"/>
      <c r="QSZ37" s="22"/>
      <c r="QTA37" s="22"/>
      <c r="QTB37" s="22"/>
      <c r="QTC37" s="22"/>
      <c r="QTD37" s="22"/>
      <c r="QTE37" s="22"/>
      <c r="QTF37" s="22"/>
      <c r="QTG37" s="22"/>
      <c r="QTH37" s="22"/>
      <c r="QTI37" s="22"/>
      <c r="QTJ37" s="22"/>
      <c r="QTK37" s="22"/>
      <c r="QTL37" s="22"/>
      <c r="QTM37" s="22"/>
      <c r="QTN37" s="22"/>
      <c r="QTO37" s="22"/>
      <c r="QTP37" s="22"/>
      <c r="QTQ37" s="22"/>
      <c r="QTR37" s="22"/>
      <c r="QTS37" s="22"/>
      <c r="QTT37" s="22"/>
      <c r="QTU37" s="22"/>
      <c r="QTV37" s="22"/>
      <c r="QTW37" s="22"/>
      <c r="QTX37" s="22"/>
      <c r="QTY37" s="22"/>
      <c r="QTZ37" s="22"/>
      <c r="QUA37" s="22"/>
      <c r="QUB37" s="22"/>
      <c r="QUC37" s="22"/>
      <c r="QUD37" s="22"/>
      <c r="QUE37" s="22"/>
      <c r="QUF37" s="22"/>
      <c r="QUG37" s="22"/>
      <c r="QUH37" s="22"/>
      <c r="QUI37" s="22"/>
      <c r="QUJ37" s="22"/>
      <c r="QUK37" s="22"/>
      <c r="QUL37" s="22"/>
      <c r="QUM37" s="22"/>
      <c r="QUN37" s="22"/>
      <c r="QUO37" s="22"/>
      <c r="QUP37" s="22"/>
      <c r="QUQ37" s="22"/>
      <c r="QUR37" s="22"/>
      <c r="QUS37" s="22"/>
      <c r="QUT37" s="22"/>
      <c r="QUU37" s="22"/>
      <c r="QUV37" s="22"/>
      <c r="QUW37" s="22"/>
      <c r="QUX37" s="22"/>
      <c r="QUY37" s="22"/>
      <c r="QUZ37" s="22"/>
      <c r="QVA37" s="22"/>
      <c r="QVB37" s="22"/>
      <c r="QVC37" s="22"/>
      <c r="QVD37" s="22"/>
      <c r="QVE37" s="22"/>
      <c r="QVF37" s="22"/>
      <c r="QVG37" s="22"/>
      <c r="QVH37" s="22"/>
      <c r="QVI37" s="22"/>
      <c r="QVJ37" s="22"/>
      <c r="QVK37" s="22"/>
      <c r="QVL37" s="22"/>
      <c r="QVM37" s="22"/>
      <c r="QVN37" s="22"/>
      <c r="QVO37" s="30"/>
      <c r="QVP37" s="22"/>
      <c r="QVQ37" s="22"/>
      <c r="QVR37" s="22"/>
      <c r="QVS37" s="22"/>
      <c r="QVT37" s="22"/>
      <c r="QVU37" s="22"/>
      <c r="QVV37" s="22"/>
      <c r="QVW37" s="22"/>
      <c r="QVX37" s="22"/>
      <c r="QVY37" s="22"/>
      <c r="QVZ37" s="22"/>
      <c r="QWA37" s="22"/>
      <c r="QWB37" s="22"/>
      <c r="QWC37" s="22"/>
      <c r="QWD37" s="22"/>
      <c r="QWE37" s="22"/>
      <c r="QWF37" s="22"/>
      <c r="QWG37" s="22"/>
      <c r="QWH37" s="22"/>
      <c r="QWI37" s="22"/>
      <c r="QWJ37" s="22"/>
      <c r="QWK37" s="22"/>
      <c r="QWL37" s="22"/>
      <c r="QWM37" s="22"/>
      <c r="QWN37" s="22"/>
      <c r="QWO37" s="22"/>
      <c r="QWP37" s="22"/>
      <c r="QWQ37" s="22"/>
      <c r="QWR37" s="22"/>
      <c r="QWS37" s="22"/>
      <c r="QWT37" s="22"/>
      <c r="QWU37" s="22"/>
      <c r="QWV37" s="22"/>
      <c r="QWW37" s="22"/>
      <c r="QWX37" s="22"/>
      <c r="QWY37" s="22"/>
      <c r="QWZ37" s="22"/>
      <c r="QXA37" s="22"/>
      <c r="QXB37" s="22"/>
      <c r="QXC37" s="22"/>
      <c r="QXD37" s="22"/>
      <c r="QXE37" s="22"/>
      <c r="QXF37" s="22"/>
      <c r="QXG37" s="22"/>
      <c r="QXH37" s="22"/>
      <c r="QXI37" s="22"/>
      <c r="QXJ37" s="22"/>
      <c r="QXK37" s="22"/>
      <c r="QXL37" s="22"/>
      <c r="QXM37" s="22"/>
      <c r="QXN37" s="22"/>
      <c r="QXO37" s="22"/>
      <c r="QXP37" s="22"/>
      <c r="QXQ37" s="22"/>
      <c r="QXR37" s="22"/>
      <c r="QXS37" s="22"/>
      <c r="QXT37" s="22"/>
      <c r="QXU37" s="22"/>
      <c r="QXV37" s="22"/>
      <c r="QXW37" s="22"/>
      <c r="QXX37" s="22"/>
      <c r="QXY37" s="22"/>
      <c r="QXZ37" s="22"/>
      <c r="QYA37" s="22"/>
      <c r="QYB37" s="22"/>
      <c r="QYC37" s="22"/>
      <c r="QYD37" s="22"/>
      <c r="QYE37" s="22"/>
      <c r="QYF37" s="22"/>
      <c r="QYG37" s="22"/>
      <c r="QYH37" s="22"/>
      <c r="QYI37" s="22"/>
      <c r="QYJ37" s="22"/>
      <c r="QYK37" s="22"/>
      <c r="QYL37" s="22"/>
      <c r="QYM37" s="22"/>
      <c r="QYN37" s="22"/>
      <c r="QYO37" s="22"/>
      <c r="QYP37" s="22"/>
      <c r="QYQ37" s="22"/>
      <c r="QYR37" s="22"/>
      <c r="QYS37" s="22"/>
      <c r="QYT37" s="22"/>
      <c r="QYU37" s="22"/>
      <c r="QYV37" s="22"/>
      <c r="QYW37" s="22"/>
      <c r="QYX37" s="22"/>
      <c r="QYY37" s="22"/>
      <c r="QYZ37" s="22"/>
      <c r="QZA37" s="22"/>
      <c r="QZB37" s="22"/>
      <c r="QZC37" s="22"/>
      <c r="QZD37" s="22"/>
      <c r="QZE37" s="22"/>
      <c r="QZF37" s="22"/>
      <c r="QZG37" s="22"/>
      <c r="QZH37" s="22"/>
      <c r="QZI37" s="22"/>
      <c r="QZJ37" s="22"/>
      <c r="QZK37" s="22"/>
      <c r="QZL37" s="22"/>
      <c r="QZM37" s="22"/>
      <c r="QZN37" s="22"/>
      <c r="QZO37" s="22"/>
      <c r="QZP37" s="22"/>
      <c r="QZQ37" s="22"/>
      <c r="QZR37" s="22"/>
      <c r="QZS37" s="22"/>
      <c r="QZT37" s="22"/>
      <c r="QZU37" s="22"/>
      <c r="QZV37" s="22"/>
      <c r="QZW37" s="22"/>
      <c r="QZX37" s="22"/>
      <c r="QZY37" s="22"/>
      <c r="QZZ37" s="22"/>
      <c r="RAA37" s="22"/>
      <c r="RAB37" s="22"/>
      <c r="RAC37" s="22"/>
      <c r="RAD37" s="22"/>
      <c r="RAE37" s="22"/>
      <c r="RAF37" s="22"/>
      <c r="RAG37" s="22"/>
      <c r="RAH37" s="22"/>
      <c r="RAI37" s="22"/>
      <c r="RAJ37" s="22"/>
      <c r="RAK37" s="22"/>
      <c r="RAL37" s="22"/>
      <c r="RAM37" s="22"/>
      <c r="RAN37" s="22"/>
      <c r="RAO37" s="22"/>
      <c r="RAP37" s="22"/>
      <c r="RAQ37" s="22"/>
      <c r="RAR37" s="22"/>
      <c r="RAS37" s="22"/>
      <c r="RAT37" s="22"/>
      <c r="RAU37" s="22"/>
      <c r="RAV37" s="22"/>
      <c r="RAW37" s="22"/>
      <c r="RAX37" s="22"/>
      <c r="RAY37" s="22"/>
      <c r="RAZ37" s="22"/>
      <c r="RBA37" s="22"/>
      <c r="RBB37" s="22"/>
      <c r="RBC37" s="22"/>
      <c r="RBD37" s="22"/>
      <c r="RBE37" s="22"/>
      <c r="RBF37" s="22"/>
      <c r="RBG37" s="22"/>
      <c r="RBH37" s="22"/>
      <c r="RBI37" s="22"/>
      <c r="RBJ37" s="22"/>
      <c r="RBK37" s="22"/>
      <c r="RBL37" s="22"/>
      <c r="RBM37" s="22"/>
      <c r="RBN37" s="22"/>
      <c r="RBO37" s="22"/>
      <c r="RBP37" s="22"/>
      <c r="RBQ37" s="22"/>
      <c r="RBR37" s="22"/>
      <c r="RBS37" s="22"/>
      <c r="RBT37" s="22"/>
      <c r="RBU37" s="22"/>
      <c r="RBV37" s="22"/>
      <c r="RBW37" s="22"/>
      <c r="RBX37" s="22"/>
      <c r="RBY37" s="22"/>
      <c r="RBZ37" s="22"/>
      <c r="RCA37" s="22"/>
      <c r="RCB37" s="22"/>
      <c r="RCC37" s="22"/>
      <c r="RCD37" s="22"/>
      <c r="RCE37" s="22"/>
      <c r="RCF37" s="22"/>
      <c r="RCG37" s="22"/>
      <c r="RCH37" s="22"/>
      <c r="RCI37" s="22"/>
      <c r="RCJ37" s="22"/>
      <c r="RCK37" s="22"/>
      <c r="RCL37" s="22"/>
      <c r="RCM37" s="22"/>
      <c r="RCN37" s="22"/>
      <c r="RCO37" s="22"/>
      <c r="RCP37" s="22"/>
      <c r="RCQ37" s="22"/>
      <c r="RCR37" s="22"/>
      <c r="RCS37" s="22"/>
      <c r="RCT37" s="22"/>
      <c r="RCU37" s="22"/>
      <c r="RCV37" s="22"/>
      <c r="RCW37" s="22"/>
      <c r="RCX37" s="22"/>
      <c r="RCY37" s="22"/>
      <c r="RCZ37" s="22"/>
      <c r="RDA37" s="22"/>
      <c r="RDB37" s="22"/>
      <c r="RDC37" s="22"/>
      <c r="RDD37" s="22"/>
      <c r="RDE37" s="22"/>
      <c r="RDF37" s="22"/>
      <c r="RDG37" s="22"/>
      <c r="RDH37" s="22"/>
      <c r="RDI37" s="22"/>
      <c r="RDJ37" s="22"/>
      <c r="RDK37" s="22"/>
      <c r="RDL37" s="22"/>
      <c r="RDM37" s="22"/>
      <c r="RDN37" s="22"/>
      <c r="RDO37" s="22"/>
      <c r="RDP37" s="22"/>
      <c r="RDQ37" s="22"/>
      <c r="RDR37" s="22"/>
      <c r="RDS37" s="22"/>
      <c r="RDT37" s="22"/>
      <c r="RDU37" s="22"/>
      <c r="RDV37" s="22"/>
      <c r="RDW37" s="22"/>
      <c r="RDX37" s="22"/>
      <c r="RDY37" s="22"/>
      <c r="RDZ37" s="22"/>
      <c r="REA37" s="22"/>
      <c r="REB37" s="22"/>
      <c r="REC37" s="22"/>
      <c r="RED37" s="22"/>
      <c r="REE37" s="22"/>
      <c r="REF37" s="22"/>
      <c r="REG37" s="22"/>
      <c r="REH37" s="22"/>
      <c r="REI37" s="22"/>
      <c r="REJ37" s="22"/>
      <c r="REK37" s="22"/>
      <c r="REL37" s="22"/>
      <c r="REM37" s="22"/>
      <c r="REN37" s="22"/>
      <c r="REO37" s="22"/>
      <c r="REP37" s="22"/>
      <c r="REQ37" s="22"/>
      <c r="RER37" s="22"/>
      <c r="RES37" s="22"/>
      <c r="RET37" s="22"/>
      <c r="REU37" s="22"/>
      <c r="REV37" s="22"/>
      <c r="REW37" s="22"/>
      <c r="REX37" s="22"/>
      <c r="REY37" s="22"/>
      <c r="REZ37" s="22"/>
      <c r="RFA37" s="22"/>
      <c r="RFB37" s="22"/>
      <c r="RFC37" s="22"/>
      <c r="RFD37" s="22"/>
      <c r="RFE37" s="22"/>
      <c r="RFF37" s="22"/>
      <c r="RFG37" s="22"/>
      <c r="RFH37" s="22"/>
      <c r="RFI37" s="22"/>
      <c r="RFJ37" s="22"/>
      <c r="RFK37" s="22"/>
      <c r="RFL37" s="22"/>
      <c r="RFM37" s="22"/>
      <c r="RFN37" s="22"/>
      <c r="RFO37" s="22"/>
      <c r="RFP37" s="22"/>
      <c r="RFQ37" s="22"/>
      <c r="RFR37" s="22"/>
      <c r="RFS37" s="22"/>
      <c r="RFT37" s="22"/>
      <c r="RFU37" s="22"/>
      <c r="RFV37" s="22"/>
      <c r="RFW37" s="22"/>
      <c r="RFX37" s="22"/>
      <c r="RFY37" s="22"/>
      <c r="RFZ37" s="22"/>
      <c r="RGA37" s="22"/>
      <c r="RGB37" s="22"/>
      <c r="RGC37" s="22"/>
      <c r="RGD37" s="22"/>
      <c r="RGE37" s="22"/>
      <c r="RGF37" s="22"/>
      <c r="RGG37" s="22"/>
      <c r="RGH37" s="22"/>
      <c r="RGI37" s="22"/>
      <c r="RGJ37" s="22"/>
      <c r="RGK37" s="22"/>
      <c r="RGL37" s="22"/>
      <c r="RGM37" s="22"/>
      <c r="RGN37" s="22"/>
      <c r="RGO37" s="22"/>
      <c r="RGP37" s="22"/>
      <c r="RGQ37" s="22"/>
      <c r="RGR37" s="22"/>
      <c r="RGS37" s="22"/>
      <c r="RGT37" s="22"/>
      <c r="RGU37" s="22"/>
      <c r="RGV37" s="22"/>
      <c r="RGW37" s="22"/>
      <c r="RGX37" s="22"/>
      <c r="RGY37" s="22"/>
      <c r="RGZ37" s="22"/>
      <c r="RHA37" s="22"/>
      <c r="RHB37" s="22"/>
      <c r="RHC37" s="22"/>
      <c r="RHD37" s="22"/>
      <c r="RHE37" s="22"/>
      <c r="RHF37" s="22"/>
      <c r="RHG37" s="22"/>
      <c r="RHH37" s="22"/>
      <c r="RHI37" s="22"/>
      <c r="RHJ37" s="22"/>
      <c r="RHK37" s="22"/>
      <c r="RHL37" s="22"/>
      <c r="RHM37" s="22"/>
      <c r="RHN37" s="22"/>
      <c r="RHO37" s="22"/>
      <c r="RHP37" s="22"/>
      <c r="RHQ37" s="22"/>
      <c r="RHR37" s="22"/>
      <c r="RHS37" s="22"/>
      <c r="RHT37" s="22"/>
      <c r="RHU37" s="22"/>
      <c r="RHV37" s="22"/>
      <c r="RHW37" s="22"/>
      <c r="RHX37" s="22"/>
      <c r="RHY37" s="22"/>
      <c r="RHZ37" s="22"/>
      <c r="RIA37" s="22"/>
      <c r="RIB37" s="22"/>
      <c r="RIC37" s="22"/>
      <c r="RID37" s="22"/>
      <c r="RIE37" s="22"/>
      <c r="RIF37" s="22"/>
      <c r="RIG37" s="22"/>
      <c r="RIH37" s="22"/>
      <c r="RII37" s="22"/>
      <c r="RIJ37" s="22"/>
      <c r="RIK37" s="22"/>
      <c r="RIL37" s="22"/>
      <c r="RIM37" s="22"/>
      <c r="RIN37" s="22"/>
      <c r="RIO37" s="22"/>
      <c r="RIP37" s="22"/>
      <c r="RIQ37" s="22"/>
      <c r="RIR37" s="22"/>
      <c r="RIS37" s="22"/>
      <c r="RIT37" s="22"/>
      <c r="RIU37" s="22"/>
      <c r="RIV37" s="22"/>
      <c r="RIW37" s="22"/>
      <c r="RIX37" s="22"/>
      <c r="RIY37" s="22"/>
      <c r="RIZ37" s="22"/>
      <c r="RJA37" s="22"/>
      <c r="RJB37" s="22"/>
      <c r="RJC37" s="22"/>
      <c r="RJD37" s="22"/>
      <c r="RJE37" s="22"/>
      <c r="RJF37" s="22"/>
      <c r="RJG37" s="22"/>
      <c r="RJH37" s="22"/>
      <c r="RJI37" s="22"/>
      <c r="RJJ37" s="22"/>
      <c r="RJK37" s="22"/>
      <c r="RJL37" s="22"/>
      <c r="RJM37" s="22"/>
      <c r="RJN37" s="22"/>
      <c r="RJO37" s="22"/>
      <c r="RJP37" s="22"/>
      <c r="RJQ37" s="30"/>
      <c r="RJR37" s="22"/>
      <c r="RJS37" s="22"/>
      <c r="RJT37" s="22"/>
      <c r="RJU37" s="22"/>
      <c r="RJV37" s="22"/>
      <c r="RJW37" s="22"/>
      <c r="RJX37" s="22"/>
      <c r="RJY37" s="22"/>
      <c r="RJZ37" s="22"/>
      <c r="RKA37" s="22"/>
      <c r="RKB37" s="22"/>
      <c r="RKC37" s="22"/>
      <c r="RKD37" s="22"/>
      <c r="RKE37" s="22"/>
      <c r="RKF37" s="22"/>
      <c r="RKG37" s="22"/>
      <c r="RKH37" s="22"/>
      <c r="RKI37" s="22"/>
      <c r="RKJ37" s="22"/>
      <c r="RKK37" s="22"/>
      <c r="RKL37" s="22"/>
      <c r="RKM37" s="22"/>
      <c r="RKN37" s="22"/>
      <c r="RKO37" s="22"/>
      <c r="RKP37" s="22"/>
      <c r="RKQ37" s="22"/>
      <c r="RKR37" s="22"/>
      <c r="RKS37" s="22"/>
      <c r="RKT37" s="22"/>
      <c r="RKU37" s="22"/>
      <c r="RKV37" s="22"/>
      <c r="RKW37" s="22"/>
      <c r="RKX37" s="22"/>
      <c r="RKY37" s="22"/>
      <c r="RKZ37" s="22"/>
      <c r="RLA37" s="22"/>
      <c r="RLB37" s="22"/>
      <c r="RLC37" s="22"/>
      <c r="RLD37" s="22"/>
      <c r="RLE37" s="22"/>
      <c r="RLF37" s="22"/>
      <c r="RLG37" s="22"/>
      <c r="RLH37" s="22"/>
      <c r="RLI37" s="22"/>
      <c r="RLJ37" s="22"/>
      <c r="RLK37" s="22"/>
      <c r="RLL37" s="22"/>
      <c r="RLM37" s="22"/>
      <c r="RLN37" s="22"/>
      <c r="RLO37" s="22"/>
      <c r="RLP37" s="22"/>
      <c r="RLQ37" s="22"/>
      <c r="RLR37" s="22"/>
      <c r="RLS37" s="22"/>
      <c r="RLT37" s="22"/>
      <c r="RLU37" s="22"/>
      <c r="RLV37" s="22"/>
      <c r="RLW37" s="22"/>
      <c r="RLX37" s="22"/>
      <c r="RLY37" s="22"/>
      <c r="RLZ37" s="22"/>
      <c r="RMA37" s="22"/>
      <c r="RMB37" s="22"/>
      <c r="RMC37" s="22"/>
      <c r="RMD37" s="22"/>
      <c r="RME37" s="22"/>
      <c r="RMF37" s="22"/>
      <c r="RMG37" s="22"/>
      <c r="RMH37" s="22"/>
      <c r="RMI37" s="22"/>
      <c r="RMJ37" s="22"/>
      <c r="RMK37" s="22"/>
      <c r="RML37" s="22"/>
      <c r="RMM37" s="22"/>
      <c r="RMN37" s="22"/>
      <c r="RMO37" s="22"/>
      <c r="RMP37" s="22"/>
      <c r="RMQ37" s="22"/>
      <c r="RMR37" s="22"/>
      <c r="RMS37" s="22"/>
      <c r="RMT37" s="22"/>
      <c r="RMU37" s="22"/>
      <c r="RMV37" s="22"/>
      <c r="RMW37" s="22"/>
      <c r="RMX37" s="22"/>
      <c r="RMY37" s="22"/>
      <c r="RMZ37" s="22"/>
      <c r="RNA37" s="22"/>
      <c r="RNB37" s="22"/>
      <c r="RNC37" s="22"/>
      <c r="RND37" s="22"/>
      <c r="RNE37" s="22"/>
      <c r="RNF37" s="22"/>
      <c r="RNG37" s="22"/>
      <c r="RNH37" s="22"/>
      <c r="RNI37" s="22"/>
      <c r="RNJ37" s="22"/>
      <c r="RNK37" s="22"/>
      <c r="RNL37" s="22"/>
      <c r="RNM37" s="22"/>
      <c r="RNN37" s="22"/>
      <c r="RNO37" s="22"/>
      <c r="RNP37" s="22"/>
      <c r="RNQ37" s="22"/>
      <c r="RNR37" s="22"/>
      <c r="RNS37" s="22"/>
      <c r="RNT37" s="22"/>
      <c r="RNU37" s="22"/>
      <c r="RNV37" s="22"/>
      <c r="RNW37" s="22"/>
      <c r="RNX37" s="22"/>
      <c r="RNY37" s="22"/>
      <c r="RNZ37" s="22"/>
      <c r="ROA37" s="22"/>
      <c r="ROB37" s="22"/>
      <c r="ROC37" s="22"/>
      <c r="ROD37" s="22"/>
      <c r="ROE37" s="22"/>
      <c r="ROF37" s="22"/>
      <c r="ROG37" s="22"/>
      <c r="ROH37" s="22"/>
      <c r="ROI37" s="22"/>
      <c r="ROJ37" s="22"/>
      <c r="ROK37" s="22"/>
      <c r="ROL37" s="22"/>
      <c r="ROM37" s="22"/>
      <c r="RON37" s="22"/>
      <c r="ROO37" s="22"/>
      <c r="ROP37" s="22"/>
      <c r="ROQ37" s="22"/>
      <c r="ROR37" s="22"/>
      <c r="ROS37" s="22"/>
      <c r="ROT37" s="22"/>
      <c r="ROU37" s="22"/>
      <c r="ROV37" s="22"/>
      <c r="ROW37" s="22"/>
      <c r="ROX37" s="22"/>
      <c r="ROY37" s="22"/>
      <c r="ROZ37" s="22"/>
      <c r="RPA37" s="22"/>
      <c r="RPB37" s="22"/>
      <c r="RPC37" s="22"/>
      <c r="RPD37" s="22"/>
      <c r="RPE37" s="22"/>
      <c r="RPF37" s="22"/>
      <c r="RPG37" s="22"/>
      <c r="RPH37" s="22"/>
      <c r="RPI37" s="22"/>
      <c r="RPJ37" s="22"/>
      <c r="RPK37" s="22"/>
      <c r="RPL37" s="22"/>
      <c r="RPM37" s="22"/>
      <c r="RPN37" s="22"/>
      <c r="RPO37" s="22"/>
      <c r="RPP37" s="22"/>
      <c r="RPQ37" s="22"/>
      <c r="RPR37" s="22"/>
      <c r="RPS37" s="22"/>
      <c r="RPT37" s="22"/>
      <c r="RPU37" s="22"/>
      <c r="RPV37" s="22"/>
      <c r="RPW37" s="22"/>
      <c r="RPX37" s="22"/>
      <c r="RPY37" s="22"/>
      <c r="RPZ37" s="22"/>
      <c r="RQA37" s="22"/>
      <c r="RQB37" s="22"/>
      <c r="RQC37" s="22"/>
      <c r="RQD37" s="22"/>
      <c r="RQE37" s="22"/>
      <c r="RQF37" s="22"/>
      <c r="RQG37" s="22"/>
      <c r="RQH37" s="22"/>
      <c r="RQI37" s="22"/>
      <c r="RQJ37" s="22"/>
      <c r="RQK37" s="22"/>
      <c r="RQL37" s="22"/>
      <c r="RQM37" s="22"/>
      <c r="RQN37" s="22"/>
      <c r="RQO37" s="22"/>
      <c r="RQP37" s="22"/>
      <c r="RQQ37" s="22"/>
      <c r="RQR37" s="22"/>
      <c r="RQS37" s="22"/>
      <c r="RQT37" s="22"/>
      <c r="RQU37" s="22"/>
      <c r="RQV37" s="22"/>
      <c r="RQW37" s="22"/>
      <c r="RQX37" s="22"/>
      <c r="RQY37" s="22"/>
      <c r="RQZ37" s="22"/>
      <c r="RRA37" s="22"/>
      <c r="RRB37" s="22"/>
      <c r="RRC37" s="22"/>
      <c r="RRD37" s="22"/>
      <c r="RRE37" s="22"/>
      <c r="RRF37" s="22"/>
      <c r="RRG37" s="22"/>
      <c r="RRH37" s="22"/>
      <c r="RRI37" s="22"/>
      <c r="RRJ37" s="22"/>
      <c r="RRK37" s="22"/>
      <c r="RRL37" s="22"/>
      <c r="RRM37" s="22"/>
      <c r="RRN37" s="22"/>
      <c r="RRO37" s="22"/>
      <c r="RRP37" s="22"/>
      <c r="RRQ37" s="22"/>
      <c r="RRR37" s="22"/>
      <c r="RRS37" s="22"/>
      <c r="RRT37" s="22"/>
      <c r="RRU37" s="22"/>
      <c r="RRV37" s="22"/>
      <c r="RRW37" s="22"/>
      <c r="RRX37" s="22"/>
      <c r="RRY37" s="22"/>
      <c r="RRZ37" s="22"/>
      <c r="RSA37" s="22"/>
      <c r="RSB37" s="22"/>
      <c r="RSC37" s="22"/>
      <c r="RSD37" s="22"/>
      <c r="RSE37" s="22"/>
      <c r="RSF37" s="22"/>
      <c r="RSG37" s="22"/>
      <c r="RSH37" s="22"/>
      <c r="RSI37" s="22"/>
      <c r="RSJ37" s="22"/>
      <c r="RSK37" s="22"/>
      <c r="RSL37" s="22"/>
      <c r="RSM37" s="22"/>
      <c r="RSN37" s="22"/>
      <c r="RSO37" s="22"/>
      <c r="RSP37" s="22"/>
      <c r="RSQ37" s="22"/>
      <c r="RSR37" s="22"/>
      <c r="RSS37" s="22"/>
      <c r="RST37" s="22"/>
      <c r="RSU37" s="22"/>
      <c r="RSV37" s="22"/>
      <c r="RSW37" s="22"/>
      <c r="RSX37" s="22"/>
      <c r="RSY37" s="22"/>
      <c r="RSZ37" s="22"/>
      <c r="RTA37" s="22"/>
      <c r="RTB37" s="22"/>
      <c r="RTC37" s="22"/>
      <c r="RTD37" s="22"/>
      <c r="RTE37" s="22"/>
      <c r="RTF37" s="22"/>
      <c r="RTG37" s="22"/>
      <c r="RTH37" s="22"/>
      <c r="RTI37" s="22"/>
      <c r="RTJ37" s="22"/>
      <c r="RTK37" s="22"/>
      <c r="RTL37" s="22"/>
      <c r="RTM37" s="22"/>
      <c r="RTN37" s="22"/>
      <c r="RTO37" s="22"/>
      <c r="RTP37" s="22"/>
      <c r="RTQ37" s="22"/>
      <c r="RTR37" s="22"/>
      <c r="RTS37" s="22"/>
      <c r="RTT37" s="22"/>
      <c r="RTU37" s="22"/>
      <c r="RTV37" s="22"/>
      <c r="RTW37" s="22"/>
      <c r="RTX37" s="22"/>
      <c r="RTY37" s="22"/>
      <c r="RTZ37" s="22"/>
      <c r="RUA37" s="22"/>
      <c r="RUB37" s="22"/>
      <c r="RUC37" s="22"/>
      <c r="RUD37" s="22"/>
      <c r="RUE37" s="22"/>
      <c r="RUF37" s="22"/>
      <c r="RUG37" s="22"/>
      <c r="RUH37" s="22"/>
      <c r="RUI37" s="22"/>
      <c r="RUJ37" s="22"/>
      <c r="RUK37" s="22"/>
      <c r="RUL37" s="22"/>
      <c r="RUM37" s="22"/>
      <c r="RUN37" s="22"/>
      <c r="RUO37" s="22"/>
      <c r="RUP37" s="22"/>
      <c r="RUQ37" s="22"/>
      <c r="RUR37" s="22"/>
      <c r="RUS37" s="22"/>
      <c r="RUT37" s="22"/>
      <c r="RUU37" s="22"/>
      <c r="RUV37" s="22"/>
      <c r="RUW37" s="22"/>
      <c r="RUX37" s="22"/>
      <c r="RUY37" s="22"/>
      <c r="RUZ37" s="22"/>
      <c r="RVA37" s="22"/>
      <c r="RVB37" s="22"/>
      <c r="RVC37" s="22"/>
      <c r="RVD37" s="22"/>
      <c r="RVE37" s="22"/>
      <c r="RVF37" s="22"/>
      <c r="RVG37" s="22"/>
      <c r="RVH37" s="22"/>
      <c r="RVI37" s="22"/>
      <c r="RVJ37" s="22"/>
      <c r="RVK37" s="22"/>
      <c r="RVL37" s="22"/>
      <c r="RVM37" s="22"/>
      <c r="RVN37" s="22"/>
      <c r="RVO37" s="22"/>
      <c r="RVP37" s="22"/>
      <c r="RVQ37" s="22"/>
      <c r="RVR37" s="22"/>
      <c r="RVS37" s="22"/>
      <c r="RVT37" s="22"/>
      <c r="RVU37" s="22"/>
      <c r="RVV37" s="22"/>
      <c r="RVW37" s="22"/>
      <c r="RVX37" s="22"/>
      <c r="RVY37" s="22"/>
      <c r="RVZ37" s="22"/>
      <c r="RWA37" s="22"/>
      <c r="RWB37" s="22"/>
      <c r="RWC37" s="22"/>
      <c r="RWD37" s="22"/>
      <c r="RWE37" s="22"/>
      <c r="RWF37" s="22"/>
      <c r="RWG37" s="22"/>
      <c r="RWH37" s="22"/>
      <c r="RWI37" s="22"/>
      <c r="RWJ37" s="22"/>
      <c r="RWK37" s="22"/>
      <c r="RWL37" s="22"/>
      <c r="RWM37" s="22"/>
      <c r="RWN37" s="22"/>
      <c r="RWO37" s="22"/>
      <c r="RWP37" s="22"/>
      <c r="RWQ37" s="22"/>
      <c r="RWR37" s="22"/>
      <c r="RWS37" s="22"/>
      <c r="RWT37" s="22"/>
      <c r="RWU37" s="22"/>
      <c r="RWV37" s="22"/>
      <c r="RWW37" s="22"/>
      <c r="RWX37" s="22"/>
      <c r="RWY37" s="22"/>
      <c r="RWZ37" s="22"/>
      <c r="RXA37" s="22"/>
      <c r="RXB37" s="22"/>
      <c r="RXC37" s="22"/>
      <c r="RXD37" s="22"/>
      <c r="RXE37" s="22"/>
      <c r="RXF37" s="22"/>
      <c r="RXG37" s="22"/>
      <c r="RXH37" s="22"/>
      <c r="RXI37" s="22"/>
      <c r="RXJ37" s="22"/>
      <c r="RXK37" s="22"/>
      <c r="RXL37" s="22"/>
      <c r="RXM37" s="22"/>
      <c r="RXN37" s="22"/>
      <c r="RXO37" s="22"/>
      <c r="RXP37" s="22"/>
      <c r="RXQ37" s="22"/>
      <c r="RXR37" s="22"/>
      <c r="RXS37" s="30"/>
      <c r="RXT37" s="22"/>
      <c r="RXU37" s="22"/>
      <c r="RXV37" s="22"/>
      <c r="RXW37" s="22"/>
      <c r="RXX37" s="22"/>
      <c r="RXY37" s="22"/>
      <c r="RXZ37" s="22"/>
      <c r="RYA37" s="22"/>
      <c r="RYB37" s="22"/>
      <c r="RYC37" s="22"/>
      <c r="RYD37" s="22"/>
      <c r="RYE37" s="22"/>
      <c r="RYF37" s="22"/>
      <c r="RYG37" s="22"/>
      <c r="RYH37" s="22"/>
      <c r="RYI37" s="22"/>
      <c r="RYJ37" s="22"/>
      <c r="RYK37" s="22"/>
      <c r="RYL37" s="22"/>
      <c r="RYM37" s="22"/>
      <c r="RYN37" s="22"/>
      <c r="RYO37" s="22"/>
      <c r="RYP37" s="22"/>
      <c r="RYQ37" s="22"/>
      <c r="RYR37" s="22"/>
      <c r="RYS37" s="22"/>
      <c r="RYT37" s="22"/>
      <c r="RYU37" s="22"/>
      <c r="RYV37" s="22"/>
      <c r="RYW37" s="22"/>
      <c r="RYX37" s="22"/>
      <c r="RYY37" s="22"/>
      <c r="RYZ37" s="22"/>
      <c r="RZA37" s="22"/>
      <c r="RZB37" s="22"/>
      <c r="RZC37" s="22"/>
      <c r="RZD37" s="22"/>
      <c r="RZE37" s="22"/>
      <c r="RZF37" s="22"/>
      <c r="RZG37" s="22"/>
      <c r="RZH37" s="22"/>
      <c r="RZI37" s="22"/>
      <c r="RZJ37" s="22"/>
      <c r="RZK37" s="22"/>
      <c r="RZL37" s="22"/>
      <c r="RZM37" s="22"/>
      <c r="RZN37" s="22"/>
      <c r="RZO37" s="22"/>
      <c r="RZP37" s="22"/>
      <c r="RZQ37" s="22"/>
      <c r="RZR37" s="22"/>
      <c r="RZS37" s="22"/>
      <c r="RZT37" s="22"/>
      <c r="RZU37" s="22"/>
      <c r="RZV37" s="22"/>
      <c r="RZW37" s="22"/>
      <c r="RZX37" s="22"/>
      <c r="RZY37" s="22"/>
      <c r="RZZ37" s="22"/>
      <c r="SAA37" s="22"/>
      <c r="SAB37" s="22"/>
      <c r="SAC37" s="22"/>
      <c r="SAD37" s="22"/>
      <c r="SAE37" s="22"/>
      <c r="SAF37" s="22"/>
      <c r="SAG37" s="22"/>
      <c r="SAH37" s="22"/>
      <c r="SAI37" s="22"/>
      <c r="SAJ37" s="22"/>
      <c r="SAK37" s="22"/>
      <c r="SAL37" s="22"/>
      <c r="SAM37" s="22"/>
      <c r="SAN37" s="22"/>
      <c r="SAO37" s="22"/>
      <c r="SAP37" s="22"/>
      <c r="SAQ37" s="22"/>
      <c r="SAR37" s="22"/>
      <c r="SAS37" s="22"/>
      <c r="SAT37" s="22"/>
      <c r="SAU37" s="22"/>
      <c r="SAV37" s="22"/>
      <c r="SAW37" s="22"/>
      <c r="SAX37" s="22"/>
      <c r="SAY37" s="22"/>
      <c r="SAZ37" s="22"/>
      <c r="SBA37" s="22"/>
      <c r="SBB37" s="22"/>
      <c r="SBC37" s="22"/>
      <c r="SBD37" s="22"/>
      <c r="SBE37" s="22"/>
      <c r="SBF37" s="22"/>
      <c r="SBG37" s="22"/>
      <c r="SBH37" s="22"/>
      <c r="SBI37" s="22"/>
      <c r="SBJ37" s="22"/>
      <c r="SBK37" s="22"/>
      <c r="SBL37" s="22"/>
      <c r="SBM37" s="22"/>
      <c r="SBN37" s="22"/>
      <c r="SBO37" s="22"/>
      <c r="SBP37" s="22"/>
      <c r="SBQ37" s="22"/>
      <c r="SBR37" s="22"/>
      <c r="SBS37" s="22"/>
      <c r="SBT37" s="22"/>
      <c r="SBU37" s="22"/>
      <c r="SBV37" s="22"/>
      <c r="SBW37" s="22"/>
      <c r="SBX37" s="22"/>
      <c r="SBY37" s="22"/>
      <c r="SBZ37" s="22"/>
      <c r="SCA37" s="22"/>
      <c r="SCB37" s="22"/>
      <c r="SCC37" s="22"/>
      <c r="SCD37" s="22"/>
      <c r="SCE37" s="22"/>
      <c r="SCF37" s="22"/>
      <c r="SCG37" s="22"/>
      <c r="SCH37" s="22"/>
      <c r="SCI37" s="22"/>
      <c r="SCJ37" s="22"/>
      <c r="SCK37" s="22"/>
      <c r="SCL37" s="22"/>
      <c r="SCM37" s="22"/>
      <c r="SCN37" s="22"/>
      <c r="SCO37" s="22"/>
      <c r="SCP37" s="22"/>
      <c r="SCQ37" s="22"/>
      <c r="SCR37" s="22"/>
      <c r="SCS37" s="22"/>
      <c r="SCT37" s="22"/>
      <c r="SCU37" s="22"/>
      <c r="SCV37" s="22"/>
      <c r="SCW37" s="22"/>
      <c r="SCX37" s="22"/>
      <c r="SCY37" s="22"/>
      <c r="SCZ37" s="22"/>
      <c r="SDA37" s="22"/>
      <c r="SDB37" s="22"/>
      <c r="SDC37" s="22"/>
      <c r="SDD37" s="22"/>
      <c r="SDE37" s="22"/>
      <c r="SDF37" s="22"/>
      <c r="SDG37" s="22"/>
      <c r="SDH37" s="22"/>
      <c r="SDI37" s="22"/>
      <c r="SDJ37" s="22"/>
      <c r="SDK37" s="22"/>
      <c r="SDL37" s="22"/>
      <c r="SDM37" s="22"/>
      <c r="SDN37" s="22"/>
      <c r="SDO37" s="22"/>
      <c r="SDP37" s="22"/>
      <c r="SDQ37" s="22"/>
      <c r="SDR37" s="22"/>
      <c r="SDS37" s="22"/>
      <c r="SDT37" s="22"/>
      <c r="SDU37" s="22"/>
      <c r="SDV37" s="22"/>
      <c r="SDW37" s="22"/>
      <c r="SDX37" s="22"/>
      <c r="SDY37" s="22"/>
      <c r="SDZ37" s="22"/>
      <c r="SEA37" s="22"/>
      <c r="SEB37" s="22"/>
      <c r="SEC37" s="22"/>
      <c r="SED37" s="22"/>
      <c r="SEE37" s="22"/>
      <c r="SEF37" s="22"/>
      <c r="SEG37" s="22"/>
      <c r="SEH37" s="22"/>
      <c r="SEI37" s="22"/>
      <c r="SEJ37" s="22"/>
      <c r="SEK37" s="22"/>
      <c r="SEL37" s="22"/>
      <c r="SEM37" s="22"/>
      <c r="SEN37" s="22"/>
      <c r="SEO37" s="22"/>
      <c r="SEP37" s="22"/>
      <c r="SEQ37" s="22"/>
      <c r="SER37" s="22"/>
      <c r="SES37" s="22"/>
      <c r="SET37" s="22"/>
      <c r="SEU37" s="22"/>
      <c r="SEV37" s="22"/>
      <c r="SEW37" s="22"/>
      <c r="SEX37" s="22"/>
      <c r="SEY37" s="22"/>
      <c r="SEZ37" s="22"/>
      <c r="SFA37" s="22"/>
      <c r="SFB37" s="22"/>
      <c r="SFC37" s="22"/>
      <c r="SFD37" s="22"/>
      <c r="SFE37" s="22"/>
      <c r="SFF37" s="22"/>
      <c r="SFG37" s="22"/>
      <c r="SFH37" s="22"/>
      <c r="SFI37" s="22"/>
      <c r="SFJ37" s="22"/>
      <c r="SFK37" s="22"/>
      <c r="SFL37" s="22"/>
      <c r="SFM37" s="22"/>
      <c r="SFN37" s="22"/>
      <c r="SFO37" s="22"/>
      <c r="SFP37" s="22"/>
      <c r="SFQ37" s="22"/>
      <c r="SFR37" s="22"/>
      <c r="SFS37" s="22"/>
      <c r="SFT37" s="22"/>
      <c r="SFU37" s="22"/>
      <c r="SFV37" s="22"/>
      <c r="SFW37" s="22"/>
      <c r="SFX37" s="22"/>
      <c r="SFY37" s="22"/>
      <c r="SFZ37" s="22"/>
      <c r="SGA37" s="22"/>
      <c r="SGB37" s="22"/>
      <c r="SGC37" s="22"/>
      <c r="SGD37" s="22"/>
      <c r="SGE37" s="22"/>
      <c r="SGF37" s="22"/>
      <c r="SGG37" s="22"/>
      <c r="SGH37" s="22"/>
      <c r="SGI37" s="22"/>
      <c r="SGJ37" s="22"/>
      <c r="SGK37" s="22"/>
      <c r="SGL37" s="22"/>
      <c r="SGM37" s="22"/>
      <c r="SGN37" s="22"/>
      <c r="SGO37" s="22"/>
      <c r="SGP37" s="22"/>
      <c r="SGQ37" s="22"/>
      <c r="SGR37" s="22"/>
      <c r="SGS37" s="22"/>
      <c r="SGT37" s="22"/>
      <c r="SGU37" s="22"/>
      <c r="SGV37" s="22"/>
      <c r="SGW37" s="22"/>
      <c r="SGX37" s="22"/>
      <c r="SGY37" s="22"/>
      <c r="SGZ37" s="22"/>
      <c r="SHA37" s="22"/>
      <c r="SHB37" s="22"/>
      <c r="SHC37" s="22"/>
      <c r="SHD37" s="22"/>
      <c r="SHE37" s="22"/>
      <c r="SHF37" s="22"/>
      <c r="SHG37" s="22"/>
      <c r="SHH37" s="22"/>
      <c r="SHI37" s="22"/>
      <c r="SHJ37" s="22"/>
      <c r="SHK37" s="22"/>
      <c r="SHL37" s="22"/>
      <c r="SHM37" s="22"/>
      <c r="SHN37" s="22"/>
      <c r="SHO37" s="22"/>
      <c r="SHP37" s="22"/>
      <c r="SHQ37" s="22"/>
      <c r="SHR37" s="22"/>
      <c r="SHS37" s="22"/>
      <c r="SHT37" s="22"/>
      <c r="SHU37" s="22"/>
      <c r="SHV37" s="22"/>
      <c r="SHW37" s="22"/>
      <c r="SHX37" s="22"/>
      <c r="SHY37" s="22"/>
      <c r="SHZ37" s="22"/>
      <c r="SIA37" s="22"/>
      <c r="SIB37" s="22"/>
      <c r="SIC37" s="22"/>
      <c r="SID37" s="22"/>
      <c r="SIE37" s="22"/>
      <c r="SIF37" s="22"/>
      <c r="SIG37" s="22"/>
      <c r="SIH37" s="22"/>
      <c r="SII37" s="22"/>
      <c r="SIJ37" s="22"/>
      <c r="SIK37" s="22"/>
      <c r="SIL37" s="22"/>
      <c r="SIM37" s="22"/>
      <c r="SIN37" s="22"/>
      <c r="SIO37" s="22"/>
      <c r="SIP37" s="22"/>
      <c r="SIQ37" s="22"/>
      <c r="SIR37" s="22"/>
      <c r="SIS37" s="22"/>
      <c r="SIT37" s="22"/>
      <c r="SIU37" s="22"/>
      <c r="SIV37" s="22"/>
      <c r="SIW37" s="22"/>
      <c r="SIX37" s="22"/>
      <c r="SIY37" s="22"/>
      <c r="SIZ37" s="22"/>
      <c r="SJA37" s="22"/>
      <c r="SJB37" s="22"/>
      <c r="SJC37" s="22"/>
      <c r="SJD37" s="22"/>
      <c r="SJE37" s="22"/>
      <c r="SJF37" s="22"/>
      <c r="SJG37" s="22"/>
      <c r="SJH37" s="22"/>
      <c r="SJI37" s="22"/>
      <c r="SJJ37" s="22"/>
      <c r="SJK37" s="22"/>
      <c r="SJL37" s="22"/>
      <c r="SJM37" s="22"/>
      <c r="SJN37" s="22"/>
      <c r="SJO37" s="22"/>
      <c r="SJP37" s="22"/>
      <c r="SJQ37" s="22"/>
      <c r="SJR37" s="22"/>
      <c r="SJS37" s="22"/>
      <c r="SJT37" s="22"/>
      <c r="SJU37" s="22"/>
      <c r="SJV37" s="22"/>
      <c r="SJW37" s="22"/>
      <c r="SJX37" s="22"/>
      <c r="SJY37" s="22"/>
      <c r="SJZ37" s="22"/>
      <c r="SKA37" s="22"/>
      <c r="SKB37" s="22"/>
      <c r="SKC37" s="22"/>
      <c r="SKD37" s="22"/>
      <c r="SKE37" s="22"/>
      <c r="SKF37" s="22"/>
      <c r="SKG37" s="22"/>
      <c r="SKH37" s="22"/>
      <c r="SKI37" s="22"/>
      <c r="SKJ37" s="22"/>
      <c r="SKK37" s="22"/>
      <c r="SKL37" s="22"/>
      <c r="SKM37" s="22"/>
      <c r="SKN37" s="22"/>
      <c r="SKO37" s="22"/>
      <c r="SKP37" s="22"/>
      <c r="SKQ37" s="22"/>
      <c r="SKR37" s="22"/>
      <c r="SKS37" s="22"/>
      <c r="SKT37" s="22"/>
      <c r="SKU37" s="22"/>
      <c r="SKV37" s="22"/>
      <c r="SKW37" s="22"/>
      <c r="SKX37" s="22"/>
      <c r="SKY37" s="22"/>
      <c r="SKZ37" s="22"/>
      <c r="SLA37" s="22"/>
      <c r="SLB37" s="22"/>
      <c r="SLC37" s="22"/>
      <c r="SLD37" s="22"/>
      <c r="SLE37" s="22"/>
      <c r="SLF37" s="22"/>
      <c r="SLG37" s="22"/>
      <c r="SLH37" s="22"/>
      <c r="SLI37" s="22"/>
      <c r="SLJ37" s="22"/>
      <c r="SLK37" s="22"/>
      <c r="SLL37" s="22"/>
      <c r="SLM37" s="22"/>
      <c r="SLN37" s="22"/>
      <c r="SLO37" s="22"/>
      <c r="SLP37" s="22"/>
      <c r="SLQ37" s="22"/>
      <c r="SLR37" s="22"/>
      <c r="SLS37" s="22"/>
      <c r="SLT37" s="22"/>
      <c r="SLU37" s="30"/>
      <c r="SLV37" s="22"/>
      <c r="SLW37" s="22"/>
      <c r="SLX37" s="22"/>
      <c r="SLY37" s="22"/>
      <c r="SLZ37" s="22"/>
      <c r="SMA37" s="22"/>
      <c r="SMB37" s="22"/>
      <c r="SMC37" s="22"/>
      <c r="SMD37" s="22"/>
      <c r="SME37" s="22"/>
      <c r="SMF37" s="22"/>
      <c r="SMG37" s="22"/>
      <c r="SMH37" s="22"/>
      <c r="SMI37" s="22"/>
      <c r="SMJ37" s="22"/>
      <c r="SMK37" s="22"/>
      <c r="SML37" s="22"/>
      <c r="SMM37" s="22"/>
      <c r="SMN37" s="22"/>
      <c r="SMO37" s="22"/>
      <c r="SMP37" s="22"/>
      <c r="SMQ37" s="22"/>
      <c r="SMR37" s="22"/>
      <c r="SMS37" s="22"/>
      <c r="SMT37" s="22"/>
      <c r="SMU37" s="22"/>
      <c r="SMV37" s="22"/>
      <c r="SMW37" s="22"/>
      <c r="SMX37" s="22"/>
      <c r="SMY37" s="22"/>
      <c r="SMZ37" s="22"/>
      <c r="SNA37" s="22"/>
      <c r="SNB37" s="22"/>
      <c r="SNC37" s="22"/>
      <c r="SND37" s="22"/>
      <c r="SNE37" s="22"/>
      <c r="SNF37" s="22"/>
      <c r="SNG37" s="22"/>
      <c r="SNH37" s="22"/>
      <c r="SNI37" s="22"/>
      <c r="SNJ37" s="22"/>
      <c r="SNK37" s="22"/>
      <c r="SNL37" s="22"/>
      <c r="SNM37" s="22"/>
      <c r="SNN37" s="22"/>
      <c r="SNO37" s="22"/>
      <c r="SNP37" s="22"/>
      <c r="SNQ37" s="22"/>
      <c r="SNR37" s="22"/>
      <c r="SNS37" s="22"/>
      <c r="SNT37" s="22"/>
      <c r="SNU37" s="22"/>
      <c r="SNV37" s="22"/>
      <c r="SNW37" s="22"/>
      <c r="SNX37" s="22"/>
      <c r="SNY37" s="22"/>
      <c r="SNZ37" s="22"/>
      <c r="SOA37" s="22"/>
      <c r="SOB37" s="22"/>
      <c r="SOC37" s="22"/>
      <c r="SOD37" s="22"/>
      <c r="SOE37" s="22"/>
      <c r="SOF37" s="22"/>
      <c r="SOG37" s="22"/>
      <c r="SOH37" s="22"/>
      <c r="SOI37" s="22"/>
      <c r="SOJ37" s="22"/>
      <c r="SOK37" s="22"/>
      <c r="SOL37" s="22"/>
      <c r="SOM37" s="22"/>
      <c r="SON37" s="22"/>
      <c r="SOO37" s="22"/>
      <c r="SOP37" s="22"/>
      <c r="SOQ37" s="22"/>
      <c r="SOR37" s="22"/>
      <c r="SOS37" s="22"/>
      <c r="SOT37" s="22"/>
      <c r="SOU37" s="22"/>
      <c r="SOV37" s="22"/>
      <c r="SOW37" s="22"/>
      <c r="SOX37" s="22"/>
      <c r="SOY37" s="22"/>
      <c r="SOZ37" s="22"/>
      <c r="SPA37" s="22"/>
      <c r="SPB37" s="22"/>
      <c r="SPC37" s="22"/>
      <c r="SPD37" s="22"/>
      <c r="SPE37" s="22"/>
      <c r="SPF37" s="22"/>
      <c r="SPG37" s="22"/>
      <c r="SPH37" s="22"/>
      <c r="SPI37" s="22"/>
      <c r="SPJ37" s="22"/>
      <c r="SPK37" s="22"/>
      <c r="SPL37" s="22"/>
      <c r="SPM37" s="22"/>
      <c r="SPN37" s="22"/>
      <c r="SPO37" s="22"/>
      <c r="SPP37" s="22"/>
      <c r="SPQ37" s="22"/>
      <c r="SPR37" s="22"/>
      <c r="SPS37" s="22"/>
      <c r="SPT37" s="22"/>
      <c r="SPU37" s="22"/>
      <c r="SPV37" s="22"/>
      <c r="SPW37" s="22"/>
      <c r="SPX37" s="22"/>
      <c r="SPY37" s="22"/>
      <c r="SPZ37" s="22"/>
      <c r="SQA37" s="22"/>
      <c r="SQB37" s="22"/>
      <c r="SQC37" s="22"/>
      <c r="SQD37" s="22"/>
      <c r="SQE37" s="22"/>
      <c r="SQF37" s="22"/>
      <c r="SQG37" s="22"/>
      <c r="SQH37" s="22"/>
      <c r="SQI37" s="22"/>
      <c r="SQJ37" s="22"/>
      <c r="SQK37" s="22"/>
      <c r="SQL37" s="22"/>
      <c r="SQM37" s="22"/>
      <c r="SQN37" s="22"/>
      <c r="SQO37" s="22"/>
      <c r="SQP37" s="22"/>
      <c r="SQQ37" s="22"/>
      <c r="SQR37" s="22"/>
      <c r="SQS37" s="22"/>
      <c r="SQT37" s="22"/>
      <c r="SQU37" s="22"/>
      <c r="SQV37" s="22"/>
      <c r="SQW37" s="22"/>
      <c r="SQX37" s="22"/>
      <c r="SQY37" s="22"/>
      <c r="SQZ37" s="22"/>
      <c r="SRA37" s="22"/>
      <c r="SRB37" s="22"/>
      <c r="SRC37" s="22"/>
      <c r="SRD37" s="22"/>
      <c r="SRE37" s="22"/>
      <c r="SRF37" s="22"/>
      <c r="SRG37" s="22"/>
      <c r="SRH37" s="22"/>
      <c r="SRI37" s="22"/>
      <c r="SRJ37" s="22"/>
      <c r="SRK37" s="22"/>
      <c r="SRL37" s="22"/>
      <c r="SRM37" s="22"/>
      <c r="SRN37" s="22"/>
      <c r="SRO37" s="22"/>
      <c r="SRP37" s="22"/>
      <c r="SRQ37" s="22"/>
      <c r="SRR37" s="22"/>
      <c r="SRS37" s="22"/>
      <c r="SRT37" s="22"/>
      <c r="SRU37" s="22"/>
      <c r="SRV37" s="22"/>
      <c r="SRW37" s="22"/>
      <c r="SRX37" s="22"/>
      <c r="SRY37" s="22"/>
      <c r="SRZ37" s="22"/>
      <c r="SSA37" s="22"/>
      <c r="SSB37" s="22"/>
      <c r="SSC37" s="22"/>
      <c r="SSD37" s="22"/>
      <c r="SSE37" s="22"/>
      <c r="SSF37" s="22"/>
      <c r="SSG37" s="22"/>
      <c r="SSH37" s="22"/>
      <c r="SSI37" s="22"/>
      <c r="SSJ37" s="22"/>
      <c r="SSK37" s="22"/>
      <c r="SSL37" s="22"/>
      <c r="SSM37" s="22"/>
      <c r="SSN37" s="22"/>
      <c r="SSO37" s="22"/>
      <c r="SSP37" s="22"/>
      <c r="SSQ37" s="22"/>
      <c r="SSR37" s="22"/>
      <c r="SSS37" s="22"/>
      <c r="SST37" s="22"/>
      <c r="SSU37" s="22"/>
      <c r="SSV37" s="22"/>
      <c r="SSW37" s="22"/>
      <c r="SSX37" s="22"/>
      <c r="SSY37" s="22"/>
      <c r="SSZ37" s="22"/>
      <c r="STA37" s="22"/>
      <c r="STB37" s="22"/>
      <c r="STC37" s="22"/>
      <c r="STD37" s="22"/>
      <c r="STE37" s="22"/>
      <c r="STF37" s="22"/>
      <c r="STG37" s="22"/>
      <c r="STH37" s="22"/>
      <c r="STI37" s="22"/>
      <c r="STJ37" s="22"/>
      <c r="STK37" s="22"/>
      <c r="STL37" s="22"/>
      <c r="STM37" s="22"/>
      <c r="STN37" s="22"/>
      <c r="STO37" s="22"/>
      <c r="STP37" s="22"/>
      <c r="STQ37" s="22"/>
      <c r="STR37" s="22"/>
      <c r="STS37" s="22"/>
      <c r="STT37" s="22"/>
      <c r="STU37" s="22"/>
      <c r="STV37" s="22"/>
      <c r="STW37" s="22"/>
      <c r="STX37" s="22"/>
      <c r="STY37" s="22"/>
      <c r="STZ37" s="22"/>
      <c r="SUA37" s="22"/>
      <c r="SUB37" s="22"/>
      <c r="SUC37" s="22"/>
      <c r="SUD37" s="22"/>
      <c r="SUE37" s="22"/>
      <c r="SUF37" s="22"/>
      <c r="SUG37" s="22"/>
      <c r="SUH37" s="22"/>
      <c r="SUI37" s="22"/>
      <c r="SUJ37" s="22"/>
      <c r="SUK37" s="22"/>
      <c r="SUL37" s="22"/>
      <c r="SUM37" s="22"/>
      <c r="SUN37" s="22"/>
      <c r="SUO37" s="22"/>
      <c r="SUP37" s="22"/>
      <c r="SUQ37" s="22"/>
      <c r="SUR37" s="22"/>
      <c r="SUS37" s="22"/>
      <c r="SUT37" s="22"/>
      <c r="SUU37" s="22"/>
      <c r="SUV37" s="22"/>
      <c r="SUW37" s="22"/>
      <c r="SUX37" s="22"/>
      <c r="SUY37" s="22"/>
      <c r="SUZ37" s="22"/>
      <c r="SVA37" s="22"/>
      <c r="SVB37" s="22"/>
      <c r="SVC37" s="22"/>
      <c r="SVD37" s="22"/>
      <c r="SVE37" s="22"/>
      <c r="SVF37" s="22"/>
      <c r="SVG37" s="22"/>
      <c r="SVH37" s="22"/>
      <c r="SVI37" s="22"/>
      <c r="SVJ37" s="22"/>
      <c r="SVK37" s="22"/>
      <c r="SVL37" s="22"/>
      <c r="SVM37" s="22"/>
      <c r="SVN37" s="22"/>
      <c r="SVO37" s="22"/>
      <c r="SVP37" s="22"/>
      <c r="SVQ37" s="22"/>
      <c r="SVR37" s="22"/>
      <c r="SVS37" s="22"/>
      <c r="SVT37" s="22"/>
      <c r="SVU37" s="22"/>
      <c r="SVV37" s="22"/>
      <c r="SVW37" s="22"/>
      <c r="SVX37" s="22"/>
      <c r="SVY37" s="22"/>
      <c r="SVZ37" s="22"/>
      <c r="SWA37" s="22"/>
      <c r="SWB37" s="22"/>
      <c r="SWC37" s="22"/>
      <c r="SWD37" s="22"/>
      <c r="SWE37" s="22"/>
      <c r="SWF37" s="22"/>
      <c r="SWG37" s="22"/>
      <c r="SWH37" s="22"/>
      <c r="SWI37" s="22"/>
      <c r="SWJ37" s="22"/>
      <c r="SWK37" s="22"/>
      <c r="SWL37" s="22"/>
      <c r="SWM37" s="22"/>
      <c r="SWN37" s="22"/>
      <c r="SWO37" s="22"/>
      <c r="SWP37" s="22"/>
      <c r="SWQ37" s="22"/>
      <c r="SWR37" s="22"/>
      <c r="SWS37" s="22"/>
      <c r="SWT37" s="22"/>
      <c r="SWU37" s="22"/>
      <c r="SWV37" s="22"/>
      <c r="SWW37" s="22"/>
      <c r="SWX37" s="22"/>
      <c r="SWY37" s="22"/>
      <c r="SWZ37" s="22"/>
      <c r="SXA37" s="22"/>
      <c r="SXB37" s="22"/>
      <c r="SXC37" s="22"/>
      <c r="SXD37" s="22"/>
      <c r="SXE37" s="22"/>
      <c r="SXF37" s="22"/>
      <c r="SXG37" s="22"/>
      <c r="SXH37" s="22"/>
      <c r="SXI37" s="22"/>
      <c r="SXJ37" s="22"/>
      <c r="SXK37" s="22"/>
      <c r="SXL37" s="22"/>
      <c r="SXM37" s="22"/>
      <c r="SXN37" s="22"/>
      <c r="SXO37" s="22"/>
      <c r="SXP37" s="22"/>
      <c r="SXQ37" s="22"/>
      <c r="SXR37" s="22"/>
      <c r="SXS37" s="22"/>
      <c r="SXT37" s="22"/>
      <c r="SXU37" s="22"/>
      <c r="SXV37" s="22"/>
      <c r="SXW37" s="22"/>
      <c r="SXX37" s="22"/>
      <c r="SXY37" s="22"/>
      <c r="SXZ37" s="22"/>
      <c r="SYA37" s="22"/>
      <c r="SYB37" s="22"/>
      <c r="SYC37" s="22"/>
      <c r="SYD37" s="22"/>
      <c r="SYE37" s="22"/>
      <c r="SYF37" s="22"/>
      <c r="SYG37" s="22"/>
      <c r="SYH37" s="22"/>
      <c r="SYI37" s="22"/>
      <c r="SYJ37" s="22"/>
      <c r="SYK37" s="22"/>
      <c r="SYL37" s="22"/>
      <c r="SYM37" s="22"/>
      <c r="SYN37" s="22"/>
      <c r="SYO37" s="22"/>
      <c r="SYP37" s="22"/>
      <c r="SYQ37" s="22"/>
      <c r="SYR37" s="22"/>
      <c r="SYS37" s="22"/>
      <c r="SYT37" s="22"/>
      <c r="SYU37" s="22"/>
      <c r="SYV37" s="22"/>
      <c r="SYW37" s="22"/>
      <c r="SYX37" s="22"/>
      <c r="SYY37" s="22"/>
      <c r="SYZ37" s="22"/>
      <c r="SZA37" s="22"/>
      <c r="SZB37" s="22"/>
      <c r="SZC37" s="22"/>
      <c r="SZD37" s="22"/>
      <c r="SZE37" s="22"/>
      <c r="SZF37" s="22"/>
      <c r="SZG37" s="22"/>
      <c r="SZH37" s="22"/>
      <c r="SZI37" s="22"/>
      <c r="SZJ37" s="22"/>
      <c r="SZK37" s="22"/>
      <c r="SZL37" s="22"/>
      <c r="SZM37" s="22"/>
      <c r="SZN37" s="22"/>
      <c r="SZO37" s="22"/>
      <c r="SZP37" s="22"/>
      <c r="SZQ37" s="22"/>
      <c r="SZR37" s="22"/>
      <c r="SZS37" s="22"/>
      <c r="SZT37" s="22"/>
      <c r="SZU37" s="22"/>
      <c r="SZV37" s="22"/>
      <c r="SZW37" s="30"/>
      <c r="SZX37" s="22"/>
      <c r="SZY37" s="22"/>
      <c r="SZZ37" s="22"/>
      <c r="TAA37" s="22"/>
      <c r="TAB37" s="22"/>
      <c r="TAC37" s="22"/>
      <c r="TAD37" s="22"/>
      <c r="TAE37" s="22"/>
      <c r="TAF37" s="22"/>
      <c r="TAG37" s="22"/>
      <c r="TAH37" s="22"/>
      <c r="TAI37" s="22"/>
      <c r="TAJ37" s="22"/>
      <c r="TAK37" s="22"/>
      <c r="TAL37" s="22"/>
      <c r="TAM37" s="22"/>
      <c r="TAN37" s="22"/>
      <c r="TAO37" s="22"/>
      <c r="TAP37" s="22"/>
      <c r="TAQ37" s="22"/>
      <c r="TAR37" s="22"/>
      <c r="TAS37" s="22"/>
      <c r="TAT37" s="22"/>
      <c r="TAU37" s="22"/>
      <c r="TAV37" s="22"/>
      <c r="TAW37" s="22"/>
      <c r="TAX37" s="22"/>
      <c r="TAY37" s="22"/>
      <c r="TAZ37" s="22"/>
      <c r="TBA37" s="22"/>
      <c r="TBB37" s="22"/>
      <c r="TBC37" s="22"/>
      <c r="TBD37" s="22"/>
      <c r="TBE37" s="22"/>
      <c r="TBF37" s="22"/>
      <c r="TBG37" s="22"/>
      <c r="TBH37" s="22"/>
      <c r="TBI37" s="22"/>
      <c r="TBJ37" s="22"/>
      <c r="TBK37" s="22"/>
      <c r="TBL37" s="22"/>
      <c r="TBM37" s="22"/>
      <c r="TBN37" s="22"/>
      <c r="TBO37" s="22"/>
      <c r="TBP37" s="22"/>
      <c r="TBQ37" s="22"/>
      <c r="TBR37" s="22"/>
      <c r="TBS37" s="22"/>
      <c r="TBT37" s="22"/>
      <c r="TBU37" s="22"/>
      <c r="TBV37" s="22"/>
      <c r="TBW37" s="22"/>
      <c r="TBX37" s="22"/>
      <c r="TBY37" s="22"/>
      <c r="TBZ37" s="22"/>
      <c r="TCA37" s="22"/>
      <c r="TCB37" s="22"/>
      <c r="TCC37" s="22"/>
      <c r="TCD37" s="22"/>
      <c r="TCE37" s="22"/>
      <c r="TCF37" s="22"/>
      <c r="TCG37" s="22"/>
      <c r="TCH37" s="22"/>
      <c r="TCI37" s="22"/>
      <c r="TCJ37" s="22"/>
      <c r="TCK37" s="22"/>
      <c r="TCL37" s="22"/>
      <c r="TCM37" s="22"/>
      <c r="TCN37" s="22"/>
      <c r="TCO37" s="22"/>
      <c r="TCP37" s="22"/>
      <c r="TCQ37" s="22"/>
      <c r="TCR37" s="22"/>
      <c r="TCS37" s="22"/>
      <c r="TCT37" s="22"/>
      <c r="TCU37" s="22"/>
      <c r="TCV37" s="22"/>
      <c r="TCW37" s="22"/>
      <c r="TCX37" s="22"/>
      <c r="TCY37" s="22"/>
      <c r="TCZ37" s="22"/>
      <c r="TDA37" s="22"/>
      <c r="TDB37" s="22"/>
      <c r="TDC37" s="22"/>
      <c r="TDD37" s="22"/>
      <c r="TDE37" s="22"/>
      <c r="TDF37" s="22"/>
      <c r="TDG37" s="22"/>
      <c r="TDH37" s="22"/>
      <c r="TDI37" s="22"/>
      <c r="TDJ37" s="22"/>
      <c r="TDK37" s="22"/>
      <c r="TDL37" s="22"/>
      <c r="TDM37" s="22"/>
      <c r="TDN37" s="22"/>
      <c r="TDO37" s="22"/>
      <c r="TDP37" s="22"/>
      <c r="TDQ37" s="22"/>
      <c r="TDR37" s="22"/>
      <c r="TDS37" s="22"/>
      <c r="TDT37" s="22"/>
      <c r="TDU37" s="22"/>
      <c r="TDV37" s="22"/>
      <c r="TDW37" s="22"/>
      <c r="TDX37" s="22"/>
      <c r="TDY37" s="22"/>
      <c r="TDZ37" s="22"/>
      <c r="TEA37" s="22"/>
      <c r="TEB37" s="22"/>
      <c r="TEC37" s="22"/>
      <c r="TED37" s="22"/>
      <c r="TEE37" s="22"/>
      <c r="TEF37" s="22"/>
      <c r="TEG37" s="22"/>
      <c r="TEH37" s="22"/>
      <c r="TEI37" s="22"/>
      <c r="TEJ37" s="22"/>
      <c r="TEK37" s="22"/>
      <c r="TEL37" s="22"/>
      <c r="TEM37" s="22"/>
      <c r="TEN37" s="22"/>
      <c r="TEO37" s="22"/>
      <c r="TEP37" s="22"/>
      <c r="TEQ37" s="22"/>
      <c r="TER37" s="22"/>
      <c r="TES37" s="22"/>
      <c r="TET37" s="22"/>
      <c r="TEU37" s="22"/>
      <c r="TEV37" s="22"/>
      <c r="TEW37" s="22"/>
      <c r="TEX37" s="22"/>
      <c r="TEY37" s="22"/>
      <c r="TEZ37" s="22"/>
      <c r="TFA37" s="22"/>
      <c r="TFB37" s="22"/>
      <c r="TFC37" s="22"/>
      <c r="TFD37" s="22"/>
      <c r="TFE37" s="22"/>
      <c r="TFF37" s="22"/>
      <c r="TFG37" s="22"/>
      <c r="TFH37" s="22"/>
      <c r="TFI37" s="22"/>
      <c r="TFJ37" s="22"/>
      <c r="TFK37" s="22"/>
      <c r="TFL37" s="22"/>
      <c r="TFM37" s="22"/>
      <c r="TFN37" s="22"/>
      <c r="TFO37" s="22"/>
      <c r="TFP37" s="22"/>
      <c r="TFQ37" s="22"/>
      <c r="TFR37" s="22"/>
      <c r="TFS37" s="22"/>
      <c r="TFT37" s="22"/>
      <c r="TFU37" s="22"/>
      <c r="TFV37" s="22"/>
      <c r="TFW37" s="22"/>
      <c r="TFX37" s="22"/>
      <c r="TFY37" s="22"/>
      <c r="TFZ37" s="22"/>
      <c r="TGA37" s="22"/>
      <c r="TGB37" s="22"/>
      <c r="TGC37" s="22"/>
      <c r="TGD37" s="22"/>
      <c r="TGE37" s="22"/>
      <c r="TGF37" s="22"/>
      <c r="TGG37" s="22"/>
      <c r="TGH37" s="22"/>
      <c r="TGI37" s="22"/>
      <c r="TGJ37" s="22"/>
      <c r="TGK37" s="22"/>
      <c r="TGL37" s="22"/>
      <c r="TGM37" s="22"/>
      <c r="TGN37" s="22"/>
      <c r="TGO37" s="22"/>
      <c r="TGP37" s="22"/>
      <c r="TGQ37" s="22"/>
      <c r="TGR37" s="22"/>
      <c r="TGS37" s="22"/>
      <c r="TGT37" s="22"/>
      <c r="TGU37" s="22"/>
      <c r="TGV37" s="22"/>
      <c r="TGW37" s="22"/>
      <c r="TGX37" s="22"/>
      <c r="TGY37" s="22"/>
      <c r="TGZ37" s="22"/>
      <c r="THA37" s="22"/>
      <c r="THB37" s="22"/>
      <c r="THC37" s="22"/>
      <c r="THD37" s="22"/>
      <c r="THE37" s="22"/>
      <c r="THF37" s="22"/>
      <c r="THG37" s="22"/>
      <c r="THH37" s="22"/>
      <c r="THI37" s="22"/>
      <c r="THJ37" s="22"/>
      <c r="THK37" s="22"/>
      <c r="THL37" s="22"/>
      <c r="THM37" s="22"/>
      <c r="THN37" s="22"/>
      <c r="THO37" s="22"/>
      <c r="THP37" s="22"/>
      <c r="THQ37" s="22"/>
      <c r="THR37" s="22"/>
      <c r="THS37" s="22"/>
      <c r="THT37" s="22"/>
      <c r="THU37" s="22"/>
      <c r="THV37" s="22"/>
      <c r="THW37" s="22"/>
      <c r="THX37" s="22"/>
      <c r="THY37" s="22"/>
      <c r="THZ37" s="22"/>
      <c r="TIA37" s="22"/>
      <c r="TIB37" s="22"/>
      <c r="TIC37" s="22"/>
      <c r="TID37" s="22"/>
      <c r="TIE37" s="22"/>
      <c r="TIF37" s="22"/>
      <c r="TIG37" s="22"/>
      <c r="TIH37" s="22"/>
      <c r="TII37" s="22"/>
      <c r="TIJ37" s="22"/>
      <c r="TIK37" s="22"/>
      <c r="TIL37" s="22"/>
      <c r="TIM37" s="22"/>
      <c r="TIN37" s="22"/>
      <c r="TIO37" s="22"/>
      <c r="TIP37" s="22"/>
      <c r="TIQ37" s="22"/>
      <c r="TIR37" s="22"/>
      <c r="TIS37" s="22"/>
      <c r="TIT37" s="22"/>
      <c r="TIU37" s="22"/>
      <c r="TIV37" s="22"/>
      <c r="TIW37" s="22"/>
      <c r="TIX37" s="22"/>
      <c r="TIY37" s="22"/>
      <c r="TIZ37" s="22"/>
      <c r="TJA37" s="22"/>
      <c r="TJB37" s="22"/>
      <c r="TJC37" s="22"/>
      <c r="TJD37" s="22"/>
      <c r="TJE37" s="22"/>
      <c r="TJF37" s="22"/>
      <c r="TJG37" s="22"/>
      <c r="TJH37" s="22"/>
      <c r="TJI37" s="22"/>
      <c r="TJJ37" s="22"/>
      <c r="TJK37" s="22"/>
      <c r="TJL37" s="22"/>
      <c r="TJM37" s="22"/>
      <c r="TJN37" s="22"/>
      <c r="TJO37" s="22"/>
      <c r="TJP37" s="22"/>
      <c r="TJQ37" s="22"/>
      <c r="TJR37" s="22"/>
      <c r="TJS37" s="22"/>
      <c r="TJT37" s="22"/>
      <c r="TJU37" s="22"/>
      <c r="TJV37" s="22"/>
      <c r="TJW37" s="22"/>
      <c r="TJX37" s="22"/>
      <c r="TJY37" s="22"/>
      <c r="TJZ37" s="22"/>
      <c r="TKA37" s="22"/>
      <c r="TKB37" s="22"/>
      <c r="TKC37" s="22"/>
      <c r="TKD37" s="22"/>
      <c r="TKE37" s="22"/>
      <c r="TKF37" s="22"/>
      <c r="TKG37" s="22"/>
      <c r="TKH37" s="22"/>
      <c r="TKI37" s="22"/>
      <c r="TKJ37" s="22"/>
      <c r="TKK37" s="22"/>
      <c r="TKL37" s="22"/>
      <c r="TKM37" s="22"/>
      <c r="TKN37" s="22"/>
      <c r="TKO37" s="22"/>
      <c r="TKP37" s="22"/>
      <c r="TKQ37" s="22"/>
      <c r="TKR37" s="22"/>
      <c r="TKS37" s="22"/>
      <c r="TKT37" s="22"/>
      <c r="TKU37" s="22"/>
      <c r="TKV37" s="22"/>
      <c r="TKW37" s="22"/>
      <c r="TKX37" s="22"/>
      <c r="TKY37" s="22"/>
      <c r="TKZ37" s="22"/>
      <c r="TLA37" s="22"/>
      <c r="TLB37" s="22"/>
      <c r="TLC37" s="22"/>
      <c r="TLD37" s="22"/>
      <c r="TLE37" s="22"/>
      <c r="TLF37" s="22"/>
      <c r="TLG37" s="22"/>
      <c r="TLH37" s="22"/>
      <c r="TLI37" s="22"/>
      <c r="TLJ37" s="22"/>
      <c r="TLK37" s="22"/>
      <c r="TLL37" s="22"/>
      <c r="TLM37" s="22"/>
      <c r="TLN37" s="22"/>
      <c r="TLO37" s="22"/>
      <c r="TLP37" s="22"/>
      <c r="TLQ37" s="22"/>
      <c r="TLR37" s="22"/>
      <c r="TLS37" s="22"/>
      <c r="TLT37" s="22"/>
      <c r="TLU37" s="22"/>
      <c r="TLV37" s="22"/>
      <c r="TLW37" s="22"/>
      <c r="TLX37" s="22"/>
      <c r="TLY37" s="22"/>
      <c r="TLZ37" s="22"/>
      <c r="TMA37" s="22"/>
      <c r="TMB37" s="22"/>
      <c r="TMC37" s="22"/>
      <c r="TMD37" s="22"/>
      <c r="TME37" s="22"/>
      <c r="TMF37" s="22"/>
      <c r="TMG37" s="22"/>
      <c r="TMH37" s="22"/>
      <c r="TMI37" s="22"/>
      <c r="TMJ37" s="22"/>
      <c r="TMK37" s="22"/>
      <c r="TML37" s="22"/>
      <c r="TMM37" s="22"/>
      <c r="TMN37" s="22"/>
      <c r="TMO37" s="22"/>
      <c r="TMP37" s="22"/>
      <c r="TMQ37" s="22"/>
      <c r="TMR37" s="22"/>
      <c r="TMS37" s="22"/>
      <c r="TMT37" s="22"/>
      <c r="TMU37" s="22"/>
      <c r="TMV37" s="22"/>
      <c r="TMW37" s="22"/>
      <c r="TMX37" s="22"/>
      <c r="TMY37" s="22"/>
      <c r="TMZ37" s="22"/>
      <c r="TNA37" s="22"/>
      <c r="TNB37" s="22"/>
      <c r="TNC37" s="22"/>
      <c r="TND37" s="22"/>
      <c r="TNE37" s="22"/>
      <c r="TNF37" s="22"/>
      <c r="TNG37" s="22"/>
      <c r="TNH37" s="22"/>
      <c r="TNI37" s="22"/>
      <c r="TNJ37" s="22"/>
      <c r="TNK37" s="22"/>
      <c r="TNL37" s="22"/>
      <c r="TNM37" s="22"/>
      <c r="TNN37" s="22"/>
      <c r="TNO37" s="22"/>
      <c r="TNP37" s="22"/>
      <c r="TNQ37" s="22"/>
      <c r="TNR37" s="22"/>
      <c r="TNS37" s="22"/>
      <c r="TNT37" s="22"/>
      <c r="TNU37" s="22"/>
      <c r="TNV37" s="22"/>
      <c r="TNW37" s="22"/>
      <c r="TNX37" s="22"/>
      <c r="TNY37" s="30"/>
      <c r="TNZ37" s="22"/>
      <c r="TOA37" s="22"/>
      <c r="TOB37" s="22"/>
      <c r="TOC37" s="22"/>
      <c r="TOD37" s="22"/>
      <c r="TOE37" s="22"/>
      <c r="TOF37" s="22"/>
      <c r="TOG37" s="22"/>
      <c r="TOH37" s="22"/>
      <c r="TOI37" s="22"/>
      <c r="TOJ37" s="22"/>
      <c r="TOK37" s="22"/>
      <c r="TOL37" s="22"/>
      <c r="TOM37" s="22"/>
      <c r="TON37" s="22"/>
      <c r="TOO37" s="22"/>
      <c r="TOP37" s="22"/>
      <c r="TOQ37" s="22"/>
      <c r="TOR37" s="22"/>
      <c r="TOS37" s="22"/>
      <c r="TOT37" s="22"/>
      <c r="TOU37" s="22"/>
      <c r="TOV37" s="22"/>
      <c r="TOW37" s="22"/>
      <c r="TOX37" s="22"/>
      <c r="TOY37" s="22"/>
      <c r="TOZ37" s="22"/>
      <c r="TPA37" s="22"/>
      <c r="TPB37" s="22"/>
      <c r="TPC37" s="22"/>
      <c r="TPD37" s="22"/>
      <c r="TPE37" s="22"/>
      <c r="TPF37" s="22"/>
      <c r="TPG37" s="22"/>
      <c r="TPH37" s="22"/>
      <c r="TPI37" s="22"/>
      <c r="TPJ37" s="22"/>
      <c r="TPK37" s="22"/>
      <c r="TPL37" s="22"/>
      <c r="TPM37" s="22"/>
      <c r="TPN37" s="22"/>
      <c r="TPO37" s="22"/>
      <c r="TPP37" s="22"/>
      <c r="TPQ37" s="22"/>
      <c r="TPR37" s="22"/>
      <c r="TPS37" s="22"/>
      <c r="TPT37" s="22"/>
      <c r="TPU37" s="22"/>
      <c r="TPV37" s="22"/>
      <c r="TPW37" s="22"/>
      <c r="TPX37" s="22"/>
      <c r="TPY37" s="22"/>
      <c r="TPZ37" s="22"/>
      <c r="TQA37" s="22"/>
      <c r="TQB37" s="22"/>
      <c r="TQC37" s="22"/>
      <c r="TQD37" s="22"/>
      <c r="TQE37" s="22"/>
      <c r="TQF37" s="22"/>
      <c r="TQG37" s="22"/>
      <c r="TQH37" s="22"/>
      <c r="TQI37" s="22"/>
      <c r="TQJ37" s="22"/>
      <c r="TQK37" s="22"/>
      <c r="TQL37" s="22"/>
      <c r="TQM37" s="22"/>
      <c r="TQN37" s="22"/>
      <c r="TQO37" s="22"/>
      <c r="TQP37" s="22"/>
      <c r="TQQ37" s="22"/>
      <c r="TQR37" s="22"/>
      <c r="TQS37" s="22"/>
      <c r="TQT37" s="22"/>
      <c r="TQU37" s="22"/>
      <c r="TQV37" s="22"/>
      <c r="TQW37" s="22"/>
      <c r="TQX37" s="22"/>
      <c r="TQY37" s="22"/>
      <c r="TQZ37" s="22"/>
      <c r="TRA37" s="22"/>
      <c r="TRB37" s="22"/>
      <c r="TRC37" s="22"/>
      <c r="TRD37" s="22"/>
      <c r="TRE37" s="22"/>
      <c r="TRF37" s="22"/>
      <c r="TRG37" s="22"/>
      <c r="TRH37" s="22"/>
      <c r="TRI37" s="22"/>
      <c r="TRJ37" s="22"/>
      <c r="TRK37" s="22"/>
      <c r="TRL37" s="22"/>
      <c r="TRM37" s="22"/>
      <c r="TRN37" s="22"/>
      <c r="TRO37" s="22"/>
      <c r="TRP37" s="22"/>
      <c r="TRQ37" s="22"/>
      <c r="TRR37" s="22"/>
      <c r="TRS37" s="22"/>
      <c r="TRT37" s="22"/>
      <c r="TRU37" s="22"/>
      <c r="TRV37" s="22"/>
      <c r="TRW37" s="22"/>
      <c r="TRX37" s="22"/>
      <c r="TRY37" s="22"/>
      <c r="TRZ37" s="22"/>
      <c r="TSA37" s="22"/>
      <c r="TSB37" s="22"/>
      <c r="TSC37" s="22"/>
      <c r="TSD37" s="22"/>
      <c r="TSE37" s="22"/>
      <c r="TSF37" s="22"/>
      <c r="TSG37" s="22"/>
      <c r="TSH37" s="22"/>
      <c r="TSI37" s="22"/>
      <c r="TSJ37" s="22"/>
      <c r="TSK37" s="22"/>
      <c r="TSL37" s="22"/>
      <c r="TSM37" s="22"/>
      <c r="TSN37" s="22"/>
      <c r="TSO37" s="22"/>
      <c r="TSP37" s="22"/>
      <c r="TSQ37" s="22"/>
      <c r="TSR37" s="22"/>
      <c r="TSS37" s="22"/>
      <c r="TST37" s="22"/>
      <c r="TSU37" s="22"/>
      <c r="TSV37" s="22"/>
      <c r="TSW37" s="22"/>
      <c r="TSX37" s="22"/>
      <c r="TSY37" s="22"/>
      <c r="TSZ37" s="22"/>
      <c r="TTA37" s="22"/>
      <c r="TTB37" s="22"/>
      <c r="TTC37" s="22"/>
      <c r="TTD37" s="22"/>
      <c r="TTE37" s="22"/>
      <c r="TTF37" s="22"/>
      <c r="TTG37" s="22"/>
      <c r="TTH37" s="22"/>
      <c r="TTI37" s="22"/>
      <c r="TTJ37" s="22"/>
      <c r="TTK37" s="22"/>
      <c r="TTL37" s="22"/>
      <c r="TTM37" s="22"/>
      <c r="TTN37" s="22"/>
      <c r="TTO37" s="22"/>
      <c r="TTP37" s="22"/>
      <c r="TTQ37" s="22"/>
      <c r="TTR37" s="22"/>
      <c r="TTS37" s="22"/>
      <c r="TTT37" s="22"/>
      <c r="TTU37" s="22"/>
      <c r="TTV37" s="22"/>
      <c r="TTW37" s="22"/>
      <c r="TTX37" s="22"/>
      <c r="TTY37" s="22"/>
      <c r="TTZ37" s="22"/>
      <c r="TUA37" s="22"/>
      <c r="TUB37" s="22"/>
      <c r="TUC37" s="22"/>
      <c r="TUD37" s="22"/>
      <c r="TUE37" s="22"/>
      <c r="TUF37" s="22"/>
      <c r="TUG37" s="22"/>
      <c r="TUH37" s="22"/>
      <c r="TUI37" s="22"/>
      <c r="TUJ37" s="22"/>
      <c r="TUK37" s="22"/>
      <c r="TUL37" s="22"/>
      <c r="TUM37" s="22"/>
      <c r="TUN37" s="22"/>
      <c r="TUO37" s="22"/>
      <c r="TUP37" s="22"/>
      <c r="TUQ37" s="22"/>
      <c r="TUR37" s="22"/>
      <c r="TUS37" s="22"/>
      <c r="TUT37" s="22"/>
      <c r="TUU37" s="22"/>
      <c r="TUV37" s="22"/>
      <c r="TUW37" s="22"/>
      <c r="TUX37" s="22"/>
      <c r="TUY37" s="22"/>
      <c r="TUZ37" s="22"/>
      <c r="TVA37" s="22"/>
      <c r="TVB37" s="22"/>
      <c r="TVC37" s="22"/>
      <c r="TVD37" s="22"/>
      <c r="TVE37" s="22"/>
      <c r="TVF37" s="22"/>
      <c r="TVG37" s="22"/>
      <c r="TVH37" s="22"/>
      <c r="TVI37" s="22"/>
      <c r="TVJ37" s="22"/>
      <c r="TVK37" s="22"/>
      <c r="TVL37" s="22"/>
      <c r="TVM37" s="22"/>
      <c r="TVN37" s="22"/>
      <c r="TVO37" s="22"/>
      <c r="TVP37" s="22"/>
      <c r="TVQ37" s="22"/>
      <c r="TVR37" s="22"/>
      <c r="TVS37" s="22"/>
      <c r="TVT37" s="22"/>
      <c r="TVU37" s="22"/>
      <c r="TVV37" s="22"/>
      <c r="TVW37" s="22"/>
      <c r="TVX37" s="22"/>
      <c r="TVY37" s="22"/>
      <c r="TVZ37" s="22"/>
      <c r="TWA37" s="22"/>
      <c r="TWB37" s="22"/>
      <c r="TWC37" s="22"/>
      <c r="TWD37" s="22"/>
      <c r="TWE37" s="22"/>
      <c r="TWF37" s="22"/>
      <c r="TWG37" s="22"/>
      <c r="TWH37" s="22"/>
      <c r="TWI37" s="22"/>
      <c r="TWJ37" s="22"/>
      <c r="TWK37" s="22"/>
      <c r="TWL37" s="22"/>
      <c r="TWM37" s="22"/>
      <c r="TWN37" s="22"/>
      <c r="TWO37" s="22"/>
      <c r="TWP37" s="22"/>
      <c r="TWQ37" s="22"/>
      <c r="TWR37" s="22"/>
      <c r="TWS37" s="22"/>
      <c r="TWT37" s="22"/>
      <c r="TWU37" s="22"/>
      <c r="TWV37" s="22"/>
      <c r="TWW37" s="22"/>
      <c r="TWX37" s="22"/>
      <c r="TWY37" s="22"/>
      <c r="TWZ37" s="22"/>
      <c r="TXA37" s="22"/>
      <c r="TXB37" s="22"/>
      <c r="TXC37" s="22"/>
      <c r="TXD37" s="22"/>
      <c r="TXE37" s="22"/>
      <c r="TXF37" s="22"/>
      <c r="TXG37" s="22"/>
      <c r="TXH37" s="22"/>
      <c r="TXI37" s="22"/>
      <c r="TXJ37" s="22"/>
      <c r="TXK37" s="22"/>
      <c r="TXL37" s="22"/>
      <c r="TXM37" s="22"/>
      <c r="TXN37" s="22"/>
      <c r="TXO37" s="22"/>
      <c r="TXP37" s="22"/>
      <c r="TXQ37" s="22"/>
      <c r="TXR37" s="22"/>
      <c r="TXS37" s="22"/>
      <c r="TXT37" s="22"/>
      <c r="TXU37" s="22"/>
      <c r="TXV37" s="22"/>
      <c r="TXW37" s="22"/>
      <c r="TXX37" s="22"/>
      <c r="TXY37" s="22"/>
      <c r="TXZ37" s="22"/>
      <c r="TYA37" s="22"/>
      <c r="TYB37" s="22"/>
      <c r="TYC37" s="22"/>
      <c r="TYD37" s="22"/>
      <c r="TYE37" s="22"/>
      <c r="TYF37" s="22"/>
      <c r="TYG37" s="22"/>
      <c r="TYH37" s="22"/>
      <c r="TYI37" s="22"/>
      <c r="TYJ37" s="22"/>
      <c r="TYK37" s="22"/>
      <c r="TYL37" s="22"/>
      <c r="TYM37" s="22"/>
      <c r="TYN37" s="22"/>
      <c r="TYO37" s="22"/>
      <c r="TYP37" s="22"/>
      <c r="TYQ37" s="22"/>
      <c r="TYR37" s="22"/>
      <c r="TYS37" s="22"/>
      <c r="TYT37" s="22"/>
      <c r="TYU37" s="22"/>
      <c r="TYV37" s="22"/>
      <c r="TYW37" s="22"/>
      <c r="TYX37" s="22"/>
      <c r="TYY37" s="22"/>
      <c r="TYZ37" s="22"/>
      <c r="TZA37" s="22"/>
      <c r="TZB37" s="22"/>
      <c r="TZC37" s="22"/>
      <c r="TZD37" s="22"/>
      <c r="TZE37" s="22"/>
      <c r="TZF37" s="22"/>
      <c r="TZG37" s="22"/>
      <c r="TZH37" s="22"/>
      <c r="TZI37" s="22"/>
      <c r="TZJ37" s="22"/>
      <c r="TZK37" s="22"/>
      <c r="TZL37" s="22"/>
      <c r="TZM37" s="22"/>
      <c r="TZN37" s="22"/>
      <c r="TZO37" s="22"/>
      <c r="TZP37" s="22"/>
      <c r="TZQ37" s="22"/>
      <c r="TZR37" s="22"/>
      <c r="TZS37" s="22"/>
      <c r="TZT37" s="22"/>
      <c r="TZU37" s="22"/>
      <c r="TZV37" s="22"/>
      <c r="TZW37" s="22"/>
      <c r="TZX37" s="22"/>
      <c r="TZY37" s="22"/>
      <c r="TZZ37" s="22"/>
      <c r="UAA37" s="22"/>
      <c r="UAB37" s="22"/>
      <c r="UAC37" s="22"/>
      <c r="UAD37" s="22"/>
      <c r="UAE37" s="22"/>
      <c r="UAF37" s="22"/>
      <c r="UAG37" s="22"/>
      <c r="UAH37" s="22"/>
      <c r="UAI37" s="22"/>
      <c r="UAJ37" s="22"/>
      <c r="UAK37" s="22"/>
      <c r="UAL37" s="22"/>
      <c r="UAM37" s="22"/>
      <c r="UAN37" s="22"/>
      <c r="UAO37" s="22"/>
      <c r="UAP37" s="22"/>
      <c r="UAQ37" s="22"/>
      <c r="UAR37" s="22"/>
      <c r="UAS37" s="22"/>
      <c r="UAT37" s="22"/>
      <c r="UAU37" s="22"/>
      <c r="UAV37" s="22"/>
      <c r="UAW37" s="22"/>
      <c r="UAX37" s="22"/>
      <c r="UAY37" s="22"/>
      <c r="UAZ37" s="22"/>
      <c r="UBA37" s="22"/>
      <c r="UBB37" s="22"/>
      <c r="UBC37" s="22"/>
      <c r="UBD37" s="22"/>
      <c r="UBE37" s="22"/>
      <c r="UBF37" s="22"/>
      <c r="UBG37" s="22"/>
      <c r="UBH37" s="22"/>
      <c r="UBI37" s="22"/>
      <c r="UBJ37" s="22"/>
      <c r="UBK37" s="22"/>
      <c r="UBL37" s="22"/>
      <c r="UBM37" s="22"/>
      <c r="UBN37" s="22"/>
      <c r="UBO37" s="22"/>
      <c r="UBP37" s="22"/>
      <c r="UBQ37" s="22"/>
      <c r="UBR37" s="22"/>
      <c r="UBS37" s="22"/>
      <c r="UBT37" s="22"/>
      <c r="UBU37" s="22"/>
      <c r="UBV37" s="22"/>
      <c r="UBW37" s="22"/>
      <c r="UBX37" s="22"/>
      <c r="UBY37" s="22"/>
      <c r="UBZ37" s="22"/>
      <c r="UCA37" s="30"/>
      <c r="UCB37" s="22"/>
      <c r="UCC37" s="22"/>
      <c r="UCD37" s="22"/>
      <c r="UCE37" s="22"/>
      <c r="UCF37" s="22"/>
      <c r="UCG37" s="22"/>
      <c r="UCH37" s="22"/>
      <c r="UCI37" s="22"/>
      <c r="UCJ37" s="22"/>
      <c r="UCK37" s="22"/>
      <c r="UCL37" s="22"/>
      <c r="UCM37" s="22"/>
      <c r="UCN37" s="22"/>
      <c r="UCO37" s="22"/>
      <c r="UCP37" s="22"/>
      <c r="UCQ37" s="22"/>
      <c r="UCR37" s="22"/>
      <c r="UCS37" s="22"/>
      <c r="UCT37" s="22"/>
      <c r="UCU37" s="22"/>
      <c r="UCV37" s="22"/>
      <c r="UCW37" s="22"/>
      <c r="UCX37" s="22"/>
      <c r="UCY37" s="22"/>
      <c r="UCZ37" s="22"/>
      <c r="UDA37" s="22"/>
      <c r="UDB37" s="22"/>
      <c r="UDC37" s="22"/>
      <c r="UDD37" s="22"/>
      <c r="UDE37" s="22"/>
      <c r="UDF37" s="22"/>
      <c r="UDG37" s="22"/>
      <c r="UDH37" s="22"/>
      <c r="UDI37" s="22"/>
      <c r="UDJ37" s="22"/>
      <c r="UDK37" s="22"/>
      <c r="UDL37" s="22"/>
      <c r="UDM37" s="22"/>
      <c r="UDN37" s="22"/>
      <c r="UDO37" s="22"/>
      <c r="UDP37" s="22"/>
      <c r="UDQ37" s="22"/>
      <c r="UDR37" s="22"/>
      <c r="UDS37" s="22"/>
      <c r="UDT37" s="22"/>
      <c r="UDU37" s="22"/>
      <c r="UDV37" s="22"/>
      <c r="UDW37" s="22"/>
      <c r="UDX37" s="22"/>
      <c r="UDY37" s="22"/>
      <c r="UDZ37" s="22"/>
      <c r="UEA37" s="22"/>
      <c r="UEB37" s="22"/>
      <c r="UEC37" s="22"/>
      <c r="UED37" s="22"/>
      <c r="UEE37" s="22"/>
      <c r="UEF37" s="22"/>
      <c r="UEG37" s="22"/>
      <c r="UEH37" s="22"/>
      <c r="UEI37" s="22"/>
      <c r="UEJ37" s="22"/>
      <c r="UEK37" s="22"/>
      <c r="UEL37" s="22"/>
      <c r="UEM37" s="22"/>
      <c r="UEN37" s="22"/>
      <c r="UEO37" s="22"/>
      <c r="UEP37" s="22"/>
      <c r="UEQ37" s="22"/>
      <c r="UER37" s="22"/>
      <c r="UES37" s="22"/>
      <c r="UET37" s="22"/>
      <c r="UEU37" s="22"/>
      <c r="UEV37" s="22"/>
      <c r="UEW37" s="22"/>
      <c r="UEX37" s="22"/>
      <c r="UEY37" s="22"/>
      <c r="UEZ37" s="22"/>
      <c r="UFA37" s="22"/>
      <c r="UFB37" s="22"/>
      <c r="UFC37" s="22"/>
      <c r="UFD37" s="22"/>
      <c r="UFE37" s="22"/>
      <c r="UFF37" s="22"/>
      <c r="UFG37" s="22"/>
      <c r="UFH37" s="22"/>
      <c r="UFI37" s="22"/>
      <c r="UFJ37" s="22"/>
      <c r="UFK37" s="22"/>
      <c r="UFL37" s="22"/>
      <c r="UFM37" s="22"/>
      <c r="UFN37" s="22"/>
      <c r="UFO37" s="22"/>
      <c r="UFP37" s="22"/>
      <c r="UFQ37" s="22"/>
      <c r="UFR37" s="22"/>
      <c r="UFS37" s="22"/>
      <c r="UFT37" s="22"/>
      <c r="UFU37" s="22"/>
      <c r="UFV37" s="22"/>
      <c r="UFW37" s="22"/>
      <c r="UFX37" s="22"/>
      <c r="UFY37" s="22"/>
      <c r="UFZ37" s="22"/>
      <c r="UGA37" s="22"/>
      <c r="UGB37" s="22"/>
      <c r="UGC37" s="22"/>
      <c r="UGD37" s="22"/>
      <c r="UGE37" s="22"/>
      <c r="UGF37" s="22"/>
      <c r="UGG37" s="22"/>
      <c r="UGH37" s="22"/>
      <c r="UGI37" s="22"/>
      <c r="UGJ37" s="22"/>
      <c r="UGK37" s="22"/>
      <c r="UGL37" s="22"/>
      <c r="UGM37" s="22"/>
      <c r="UGN37" s="22"/>
      <c r="UGO37" s="22"/>
      <c r="UGP37" s="22"/>
      <c r="UGQ37" s="22"/>
      <c r="UGR37" s="22"/>
      <c r="UGS37" s="22"/>
      <c r="UGT37" s="22"/>
      <c r="UGU37" s="22"/>
      <c r="UGV37" s="22"/>
      <c r="UGW37" s="22"/>
      <c r="UGX37" s="22"/>
      <c r="UGY37" s="22"/>
      <c r="UGZ37" s="22"/>
      <c r="UHA37" s="22"/>
      <c r="UHB37" s="22"/>
      <c r="UHC37" s="22"/>
      <c r="UHD37" s="22"/>
      <c r="UHE37" s="22"/>
      <c r="UHF37" s="22"/>
      <c r="UHG37" s="22"/>
      <c r="UHH37" s="22"/>
      <c r="UHI37" s="22"/>
      <c r="UHJ37" s="22"/>
      <c r="UHK37" s="22"/>
      <c r="UHL37" s="22"/>
      <c r="UHM37" s="22"/>
      <c r="UHN37" s="22"/>
      <c r="UHO37" s="22"/>
      <c r="UHP37" s="22"/>
      <c r="UHQ37" s="22"/>
      <c r="UHR37" s="22"/>
      <c r="UHS37" s="22"/>
      <c r="UHT37" s="22"/>
      <c r="UHU37" s="22"/>
      <c r="UHV37" s="22"/>
      <c r="UHW37" s="22"/>
      <c r="UHX37" s="22"/>
      <c r="UHY37" s="22"/>
      <c r="UHZ37" s="22"/>
      <c r="UIA37" s="22"/>
      <c r="UIB37" s="22"/>
      <c r="UIC37" s="22"/>
      <c r="UID37" s="22"/>
      <c r="UIE37" s="22"/>
      <c r="UIF37" s="22"/>
      <c r="UIG37" s="22"/>
      <c r="UIH37" s="22"/>
      <c r="UII37" s="22"/>
      <c r="UIJ37" s="22"/>
      <c r="UIK37" s="22"/>
      <c r="UIL37" s="22"/>
      <c r="UIM37" s="22"/>
      <c r="UIN37" s="22"/>
      <c r="UIO37" s="22"/>
      <c r="UIP37" s="22"/>
      <c r="UIQ37" s="22"/>
      <c r="UIR37" s="22"/>
      <c r="UIS37" s="22"/>
      <c r="UIT37" s="22"/>
      <c r="UIU37" s="22"/>
      <c r="UIV37" s="22"/>
      <c r="UIW37" s="22"/>
      <c r="UIX37" s="22"/>
      <c r="UIY37" s="22"/>
      <c r="UIZ37" s="22"/>
      <c r="UJA37" s="22"/>
      <c r="UJB37" s="22"/>
      <c r="UJC37" s="22"/>
      <c r="UJD37" s="22"/>
      <c r="UJE37" s="22"/>
      <c r="UJF37" s="22"/>
      <c r="UJG37" s="22"/>
      <c r="UJH37" s="22"/>
      <c r="UJI37" s="22"/>
      <c r="UJJ37" s="22"/>
      <c r="UJK37" s="22"/>
      <c r="UJL37" s="22"/>
      <c r="UJM37" s="22"/>
      <c r="UJN37" s="22"/>
      <c r="UJO37" s="22"/>
      <c r="UJP37" s="22"/>
      <c r="UJQ37" s="22"/>
      <c r="UJR37" s="22"/>
      <c r="UJS37" s="22"/>
      <c r="UJT37" s="22"/>
      <c r="UJU37" s="22"/>
      <c r="UJV37" s="22"/>
      <c r="UJW37" s="22"/>
      <c r="UJX37" s="22"/>
      <c r="UJY37" s="22"/>
      <c r="UJZ37" s="22"/>
      <c r="UKA37" s="22"/>
      <c r="UKB37" s="22"/>
      <c r="UKC37" s="22"/>
      <c r="UKD37" s="22"/>
      <c r="UKE37" s="22"/>
      <c r="UKF37" s="22"/>
      <c r="UKG37" s="22"/>
      <c r="UKH37" s="22"/>
      <c r="UKI37" s="22"/>
      <c r="UKJ37" s="22"/>
      <c r="UKK37" s="22"/>
      <c r="UKL37" s="22"/>
      <c r="UKM37" s="22"/>
      <c r="UKN37" s="22"/>
      <c r="UKO37" s="22"/>
      <c r="UKP37" s="22"/>
      <c r="UKQ37" s="22"/>
      <c r="UKR37" s="22"/>
      <c r="UKS37" s="22"/>
      <c r="UKT37" s="22"/>
      <c r="UKU37" s="22"/>
      <c r="UKV37" s="22"/>
      <c r="UKW37" s="22"/>
      <c r="UKX37" s="22"/>
      <c r="UKY37" s="22"/>
      <c r="UKZ37" s="22"/>
      <c r="ULA37" s="22"/>
      <c r="ULB37" s="22"/>
      <c r="ULC37" s="22"/>
      <c r="ULD37" s="22"/>
      <c r="ULE37" s="22"/>
      <c r="ULF37" s="22"/>
      <c r="ULG37" s="22"/>
      <c r="ULH37" s="22"/>
      <c r="ULI37" s="22"/>
      <c r="ULJ37" s="22"/>
      <c r="ULK37" s="22"/>
      <c r="ULL37" s="22"/>
      <c r="ULM37" s="22"/>
      <c r="ULN37" s="22"/>
      <c r="ULO37" s="22"/>
      <c r="ULP37" s="22"/>
      <c r="ULQ37" s="22"/>
      <c r="ULR37" s="22"/>
      <c r="ULS37" s="22"/>
      <c r="ULT37" s="22"/>
      <c r="ULU37" s="22"/>
      <c r="ULV37" s="22"/>
      <c r="ULW37" s="22"/>
      <c r="ULX37" s="22"/>
      <c r="ULY37" s="22"/>
      <c r="ULZ37" s="22"/>
      <c r="UMA37" s="22"/>
      <c r="UMB37" s="22"/>
      <c r="UMC37" s="22"/>
      <c r="UMD37" s="22"/>
      <c r="UME37" s="22"/>
      <c r="UMF37" s="22"/>
      <c r="UMG37" s="22"/>
      <c r="UMH37" s="22"/>
      <c r="UMI37" s="22"/>
      <c r="UMJ37" s="22"/>
      <c r="UMK37" s="22"/>
      <c r="UML37" s="22"/>
      <c r="UMM37" s="22"/>
      <c r="UMN37" s="22"/>
      <c r="UMO37" s="22"/>
      <c r="UMP37" s="22"/>
      <c r="UMQ37" s="22"/>
      <c r="UMR37" s="22"/>
      <c r="UMS37" s="22"/>
      <c r="UMT37" s="22"/>
      <c r="UMU37" s="22"/>
      <c r="UMV37" s="22"/>
      <c r="UMW37" s="22"/>
      <c r="UMX37" s="22"/>
      <c r="UMY37" s="22"/>
      <c r="UMZ37" s="22"/>
      <c r="UNA37" s="22"/>
      <c r="UNB37" s="22"/>
      <c r="UNC37" s="22"/>
      <c r="UND37" s="22"/>
      <c r="UNE37" s="22"/>
      <c r="UNF37" s="22"/>
      <c r="UNG37" s="22"/>
      <c r="UNH37" s="22"/>
      <c r="UNI37" s="22"/>
      <c r="UNJ37" s="22"/>
      <c r="UNK37" s="22"/>
      <c r="UNL37" s="22"/>
      <c r="UNM37" s="22"/>
      <c r="UNN37" s="22"/>
      <c r="UNO37" s="22"/>
      <c r="UNP37" s="22"/>
      <c r="UNQ37" s="22"/>
      <c r="UNR37" s="22"/>
      <c r="UNS37" s="22"/>
      <c r="UNT37" s="22"/>
      <c r="UNU37" s="22"/>
      <c r="UNV37" s="22"/>
      <c r="UNW37" s="22"/>
      <c r="UNX37" s="22"/>
      <c r="UNY37" s="22"/>
      <c r="UNZ37" s="22"/>
      <c r="UOA37" s="22"/>
      <c r="UOB37" s="22"/>
      <c r="UOC37" s="22"/>
      <c r="UOD37" s="22"/>
      <c r="UOE37" s="22"/>
      <c r="UOF37" s="22"/>
      <c r="UOG37" s="22"/>
      <c r="UOH37" s="22"/>
      <c r="UOI37" s="22"/>
      <c r="UOJ37" s="22"/>
      <c r="UOK37" s="22"/>
      <c r="UOL37" s="22"/>
      <c r="UOM37" s="22"/>
      <c r="UON37" s="22"/>
      <c r="UOO37" s="22"/>
      <c r="UOP37" s="22"/>
      <c r="UOQ37" s="22"/>
      <c r="UOR37" s="22"/>
      <c r="UOS37" s="22"/>
      <c r="UOT37" s="22"/>
      <c r="UOU37" s="22"/>
      <c r="UOV37" s="22"/>
      <c r="UOW37" s="22"/>
      <c r="UOX37" s="22"/>
      <c r="UOY37" s="22"/>
      <c r="UOZ37" s="22"/>
      <c r="UPA37" s="22"/>
      <c r="UPB37" s="22"/>
      <c r="UPC37" s="22"/>
      <c r="UPD37" s="22"/>
      <c r="UPE37" s="22"/>
      <c r="UPF37" s="22"/>
      <c r="UPG37" s="22"/>
      <c r="UPH37" s="22"/>
      <c r="UPI37" s="22"/>
      <c r="UPJ37" s="22"/>
      <c r="UPK37" s="22"/>
      <c r="UPL37" s="22"/>
      <c r="UPM37" s="22"/>
      <c r="UPN37" s="22"/>
      <c r="UPO37" s="22"/>
      <c r="UPP37" s="22"/>
      <c r="UPQ37" s="22"/>
      <c r="UPR37" s="22"/>
      <c r="UPS37" s="22"/>
      <c r="UPT37" s="22"/>
      <c r="UPU37" s="22"/>
      <c r="UPV37" s="22"/>
      <c r="UPW37" s="22"/>
      <c r="UPX37" s="22"/>
      <c r="UPY37" s="22"/>
      <c r="UPZ37" s="22"/>
      <c r="UQA37" s="22"/>
      <c r="UQB37" s="22"/>
      <c r="UQC37" s="30"/>
      <c r="UQD37" s="22"/>
      <c r="UQE37" s="22"/>
      <c r="UQF37" s="22"/>
      <c r="UQG37" s="22"/>
      <c r="UQH37" s="22"/>
      <c r="UQI37" s="22"/>
      <c r="UQJ37" s="22"/>
      <c r="UQK37" s="22"/>
      <c r="UQL37" s="22"/>
      <c r="UQM37" s="22"/>
      <c r="UQN37" s="22"/>
      <c r="UQO37" s="22"/>
      <c r="UQP37" s="22"/>
      <c r="UQQ37" s="22"/>
      <c r="UQR37" s="22"/>
      <c r="UQS37" s="22"/>
      <c r="UQT37" s="22"/>
      <c r="UQU37" s="22"/>
      <c r="UQV37" s="22"/>
      <c r="UQW37" s="22"/>
      <c r="UQX37" s="22"/>
      <c r="UQY37" s="22"/>
      <c r="UQZ37" s="22"/>
      <c r="URA37" s="22"/>
      <c r="URB37" s="22"/>
      <c r="URC37" s="22"/>
      <c r="URD37" s="22"/>
      <c r="URE37" s="22"/>
      <c r="URF37" s="22"/>
      <c r="URG37" s="22"/>
      <c r="URH37" s="22"/>
      <c r="URI37" s="22"/>
      <c r="URJ37" s="22"/>
      <c r="URK37" s="22"/>
      <c r="URL37" s="22"/>
      <c r="URM37" s="22"/>
      <c r="URN37" s="22"/>
      <c r="URO37" s="22"/>
      <c r="URP37" s="22"/>
      <c r="URQ37" s="22"/>
      <c r="URR37" s="22"/>
      <c r="URS37" s="22"/>
      <c r="URT37" s="22"/>
      <c r="URU37" s="22"/>
      <c r="URV37" s="22"/>
      <c r="URW37" s="22"/>
      <c r="URX37" s="22"/>
      <c r="URY37" s="22"/>
      <c r="URZ37" s="22"/>
      <c r="USA37" s="22"/>
      <c r="USB37" s="22"/>
      <c r="USC37" s="22"/>
      <c r="USD37" s="22"/>
      <c r="USE37" s="22"/>
      <c r="USF37" s="22"/>
      <c r="USG37" s="22"/>
      <c r="USH37" s="22"/>
      <c r="USI37" s="22"/>
      <c r="USJ37" s="22"/>
      <c r="USK37" s="22"/>
      <c r="USL37" s="22"/>
      <c r="USM37" s="22"/>
      <c r="USN37" s="22"/>
      <c r="USO37" s="22"/>
      <c r="USP37" s="22"/>
      <c r="USQ37" s="22"/>
      <c r="USR37" s="22"/>
      <c r="USS37" s="22"/>
      <c r="UST37" s="22"/>
      <c r="USU37" s="22"/>
      <c r="USV37" s="22"/>
      <c r="USW37" s="22"/>
      <c r="USX37" s="22"/>
      <c r="USY37" s="22"/>
      <c r="USZ37" s="22"/>
      <c r="UTA37" s="22"/>
      <c r="UTB37" s="22"/>
      <c r="UTC37" s="22"/>
      <c r="UTD37" s="22"/>
      <c r="UTE37" s="22"/>
      <c r="UTF37" s="22"/>
      <c r="UTG37" s="22"/>
      <c r="UTH37" s="22"/>
      <c r="UTI37" s="22"/>
      <c r="UTJ37" s="22"/>
      <c r="UTK37" s="22"/>
      <c r="UTL37" s="22"/>
      <c r="UTM37" s="22"/>
      <c r="UTN37" s="22"/>
      <c r="UTO37" s="22"/>
      <c r="UTP37" s="22"/>
      <c r="UTQ37" s="22"/>
      <c r="UTR37" s="22"/>
      <c r="UTS37" s="22"/>
      <c r="UTT37" s="22"/>
      <c r="UTU37" s="22"/>
      <c r="UTV37" s="22"/>
      <c r="UTW37" s="22"/>
      <c r="UTX37" s="22"/>
      <c r="UTY37" s="22"/>
      <c r="UTZ37" s="22"/>
      <c r="UUA37" s="22"/>
      <c r="UUB37" s="22"/>
      <c r="UUC37" s="22"/>
      <c r="UUD37" s="22"/>
      <c r="UUE37" s="22"/>
      <c r="UUF37" s="22"/>
      <c r="UUG37" s="22"/>
      <c r="UUH37" s="22"/>
      <c r="UUI37" s="22"/>
      <c r="UUJ37" s="22"/>
      <c r="UUK37" s="22"/>
      <c r="UUL37" s="22"/>
      <c r="UUM37" s="22"/>
      <c r="UUN37" s="22"/>
      <c r="UUO37" s="22"/>
      <c r="UUP37" s="22"/>
      <c r="UUQ37" s="22"/>
      <c r="UUR37" s="22"/>
      <c r="UUS37" s="22"/>
      <c r="UUT37" s="22"/>
      <c r="UUU37" s="22"/>
      <c r="UUV37" s="22"/>
      <c r="UUW37" s="22"/>
      <c r="UUX37" s="22"/>
      <c r="UUY37" s="22"/>
      <c r="UUZ37" s="22"/>
      <c r="UVA37" s="22"/>
      <c r="UVB37" s="22"/>
      <c r="UVC37" s="22"/>
      <c r="UVD37" s="22"/>
      <c r="UVE37" s="22"/>
      <c r="UVF37" s="22"/>
      <c r="UVG37" s="22"/>
      <c r="UVH37" s="22"/>
      <c r="UVI37" s="22"/>
      <c r="UVJ37" s="22"/>
      <c r="UVK37" s="22"/>
      <c r="UVL37" s="22"/>
      <c r="UVM37" s="22"/>
      <c r="UVN37" s="22"/>
      <c r="UVO37" s="22"/>
      <c r="UVP37" s="22"/>
      <c r="UVQ37" s="22"/>
      <c r="UVR37" s="22"/>
      <c r="UVS37" s="22"/>
      <c r="UVT37" s="22"/>
      <c r="UVU37" s="22"/>
      <c r="UVV37" s="22"/>
      <c r="UVW37" s="22"/>
      <c r="UVX37" s="22"/>
      <c r="UVY37" s="22"/>
      <c r="UVZ37" s="22"/>
      <c r="UWA37" s="22"/>
      <c r="UWB37" s="22"/>
      <c r="UWC37" s="22"/>
      <c r="UWD37" s="22"/>
      <c r="UWE37" s="22"/>
      <c r="UWF37" s="22"/>
      <c r="UWG37" s="22"/>
      <c r="UWH37" s="22"/>
      <c r="UWI37" s="22"/>
      <c r="UWJ37" s="22"/>
      <c r="UWK37" s="22"/>
      <c r="UWL37" s="22"/>
      <c r="UWM37" s="22"/>
      <c r="UWN37" s="22"/>
      <c r="UWO37" s="22"/>
      <c r="UWP37" s="22"/>
      <c r="UWQ37" s="22"/>
      <c r="UWR37" s="22"/>
      <c r="UWS37" s="22"/>
      <c r="UWT37" s="22"/>
      <c r="UWU37" s="22"/>
      <c r="UWV37" s="22"/>
      <c r="UWW37" s="22"/>
      <c r="UWX37" s="22"/>
      <c r="UWY37" s="22"/>
      <c r="UWZ37" s="22"/>
      <c r="UXA37" s="22"/>
      <c r="UXB37" s="22"/>
      <c r="UXC37" s="22"/>
      <c r="UXD37" s="22"/>
      <c r="UXE37" s="22"/>
      <c r="UXF37" s="22"/>
      <c r="UXG37" s="22"/>
      <c r="UXH37" s="22"/>
      <c r="UXI37" s="22"/>
      <c r="UXJ37" s="22"/>
      <c r="UXK37" s="22"/>
      <c r="UXL37" s="22"/>
      <c r="UXM37" s="22"/>
      <c r="UXN37" s="22"/>
      <c r="UXO37" s="22"/>
      <c r="UXP37" s="22"/>
      <c r="UXQ37" s="22"/>
      <c r="UXR37" s="22"/>
      <c r="UXS37" s="22"/>
      <c r="UXT37" s="22"/>
      <c r="UXU37" s="22"/>
      <c r="UXV37" s="22"/>
      <c r="UXW37" s="22"/>
      <c r="UXX37" s="22"/>
      <c r="UXY37" s="22"/>
      <c r="UXZ37" s="22"/>
      <c r="UYA37" s="22"/>
      <c r="UYB37" s="22"/>
      <c r="UYC37" s="22"/>
      <c r="UYD37" s="22"/>
      <c r="UYE37" s="22"/>
      <c r="UYF37" s="22"/>
      <c r="UYG37" s="22"/>
      <c r="UYH37" s="22"/>
      <c r="UYI37" s="22"/>
      <c r="UYJ37" s="22"/>
      <c r="UYK37" s="22"/>
      <c r="UYL37" s="22"/>
      <c r="UYM37" s="22"/>
      <c r="UYN37" s="22"/>
      <c r="UYO37" s="22"/>
      <c r="UYP37" s="22"/>
      <c r="UYQ37" s="22"/>
      <c r="UYR37" s="22"/>
      <c r="UYS37" s="22"/>
      <c r="UYT37" s="22"/>
      <c r="UYU37" s="22"/>
      <c r="UYV37" s="22"/>
      <c r="UYW37" s="22"/>
      <c r="UYX37" s="22"/>
      <c r="UYY37" s="22"/>
      <c r="UYZ37" s="22"/>
      <c r="UZA37" s="22"/>
      <c r="UZB37" s="22"/>
      <c r="UZC37" s="22"/>
      <c r="UZD37" s="22"/>
      <c r="UZE37" s="22"/>
      <c r="UZF37" s="22"/>
      <c r="UZG37" s="22"/>
      <c r="UZH37" s="22"/>
      <c r="UZI37" s="22"/>
      <c r="UZJ37" s="22"/>
      <c r="UZK37" s="22"/>
      <c r="UZL37" s="22"/>
      <c r="UZM37" s="22"/>
      <c r="UZN37" s="22"/>
      <c r="UZO37" s="22"/>
      <c r="UZP37" s="22"/>
      <c r="UZQ37" s="22"/>
      <c r="UZR37" s="22"/>
      <c r="UZS37" s="22"/>
      <c r="UZT37" s="22"/>
      <c r="UZU37" s="22"/>
      <c r="UZV37" s="22"/>
      <c r="UZW37" s="22"/>
      <c r="UZX37" s="22"/>
      <c r="UZY37" s="22"/>
      <c r="UZZ37" s="22"/>
      <c r="VAA37" s="22"/>
      <c r="VAB37" s="22"/>
      <c r="VAC37" s="22"/>
      <c r="VAD37" s="22"/>
      <c r="VAE37" s="22"/>
      <c r="VAF37" s="22"/>
      <c r="VAG37" s="22"/>
      <c r="VAH37" s="22"/>
      <c r="VAI37" s="22"/>
      <c r="VAJ37" s="22"/>
      <c r="VAK37" s="22"/>
      <c r="VAL37" s="22"/>
      <c r="VAM37" s="22"/>
      <c r="VAN37" s="22"/>
      <c r="VAO37" s="22"/>
      <c r="VAP37" s="22"/>
      <c r="VAQ37" s="22"/>
      <c r="VAR37" s="22"/>
      <c r="VAS37" s="22"/>
      <c r="VAT37" s="22"/>
      <c r="VAU37" s="22"/>
      <c r="VAV37" s="22"/>
      <c r="VAW37" s="22"/>
      <c r="VAX37" s="22"/>
      <c r="VAY37" s="22"/>
      <c r="VAZ37" s="22"/>
      <c r="VBA37" s="22"/>
      <c r="VBB37" s="22"/>
      <c r="VBC37" s="22"/>
      <c r="VBD37" s="22"/>
      <c r="VBE37" s="22"/>
      <c r="VBF37" s="22"/>
      <c r="VBG37" s="22"/>
      <c r="VBH37" s="22"/>
      <c r="VBI37" s="22"/>
      <c r="VBJ37" s="22"/>
      <c r="VBK37" s="22"/>
      <c r="VBL37" s="22"/>
      <c r="VBM37" s="22"/>
      <c r="VBN37" s="22"/>
      <c r="VBO37" s="22"/>
      <c r="VBP37" s="22"/>
      <c r="VBQ37" s="22"/>
      <c r="VBR37" s="22"/>
      <c r="VBS37" s="22"/>
      <c r="VBT37" s="22"/>
      <c r="VBU37" s="22"/>
      <c r="VBV37" s="22"/>
      <c r="VBW37" s="22"/>
      <c r="VBX37" s="22"/>
      <c r="VBY37" s="22"/>
      <c r="VBZ37" s="22"/>
      <c r="VCA37" s="22"/>
      <c r="VCB37" s="22"/>
      <c r="VCC37" s="22"/>
      <c r="VCD37" s="22"/>
      <c r="VCE37" s="22"/>
      <c r="VCF37" s="22"/>
      <c r="VCG37" s="22"/>
      <c r="VCH37" s="22"/>
      <c r="VCI37" s="22"/>
      <c r="VCJ37" s="22"/>
      <c r="VCK37" s="22"/>
      <c r="VCL37" s="22"/>
      <c r="VCM37" s="22"/>
      <c r="VCN37" s="22"/>
      <c r="VCO37" s="22"/>
      <c r="VCP37" s="22"/>
      <c r="VCQ37" s="22"/>
      <c r="VCR37" s="22"/>
      <c r="VCS37" s="22"/>
      <c r="VCT37" s="22"/>
      <c r="VCU37" s="22"/>
      <c r="VCV37" s="22"/>
      <c r="VCW37" s="22"/>
      <c r="VCX37" s="22"/>
      <c r="VCY37" s="22"/>
      <c r="VCZ37" s="22"/>
      <c r="VDA37" s="22"/>
      <c r="VDB37" s="22"/>
      <c r="VDC37" s="22"/>
      <c r="VDD37" s="22"/>
      <c r="VDE37" s="22"/>
      <c r="VDF37" s="22"/>
      <c r="VDG37" s="22"/>
      <c r="VDH37" s="22"/>
      <c r="VDI37" s="22"/>
      <c r="VDJ37" s="22"/>
      <c r="VDK37" s="22"/>
      <c r="VDL37" s="22"/>
      <c r="VDM37" s="22"/>
      <c r="VDN37" s="22"/>
      <c r="VDO37" s="22"/>
      <c r="VDP37" s="22"/>
      <c r="VDQ37" s="22"/>
      <c r="VDR37" s="22"/>
      <c r="VDS37" s="22"/>
      <c r="VDT37" s="22"/>
      <c r="VDU37" s="22"/>
      <c r="VDV37" s="22"/>
      <c r="VDW37" s="22"/>
      <c r="VDX37" s="22"/>
      <c r="VDY37" s="22"/>
      <c r="VDZ37" s="22"/>
      <c r="VEA37" s="22"/>
      <c r="VEB37" s="22"/>
      <c r="VEC37" s="22"/>
      <c r="VED37" s="22"/>
      <c r="VEE37" s="30"/>
      <c r="VEF37" s="22"/>
      <c r="VEG37" s="22"/>
      <c r="VEH37" s="22"/>
      <c r="VEI37" s="22"/>
      <c r="VEJ37" s="22"/>
      <c r="VEK37" s="22"/>
      <c r="VEL37" s="22"/>
      <c r="VEM37" s="22"/>
      <c r="VEN37" s="22"/>
      <c r="VEO37" s="22"/>
      <c r="VEP37" s="22"/>
      <c r="VEQ37" s="22"/>
      <c r="VER37" s="22"/>
      <c r="VES37" s="22"/>
      <c r="VET37" s="22"/>
      <c r="VEU37" s="22"/>
      <c r="VEV37" s="22"/>
      <c r="VEW37" s="22"/>
      <c r="VEX37" s="22"/>
      <c r="VEY37" s="22"/>
      <c r="VEZ37" s="22"/>
      <c r="VFA37" s="22"/>
      <c r="VFB37" s="22"/>
      <c r="VFC37" s="22"/>
      <c r="VFD37" s="22"/>
      <c r="VFE37" s="22"/>
      <c r="VFF37" s="22"/>
      <c r="VFG37" s="22"/>
      <c r="VFH37" s="22"/>
      <c r="VFI37" s="22"/>
      <c r="VFJ37" s="22"/>
      <c r="VFK37" s="22"/>
      <c r="VFL37" s="22"/>
      <c r="VFM37" s="22"/>
      <c r="VFN37" s="22"/>
      <c r="VFO37" s="22"/>
      <c r="VFP37" s="22"/>
      <c r="VFQ37" s="22"/>
      <c r="VFR37" s="22"/>
      <c r="VFS37" s="22"/>
      <c r="VFT37" s="22"/>
      <c r="VFU37" s="22"/>
      <c r="VFV37" s="22"/>
      <c r="VFW37" s="22"/>
      <c r="VFX37" s="22"/>
      <c r="VFY37" s="22"/>
      <c r="VFZ37" s="22"/>
      <c r="VGA37" s="22"/>
      <c r="VGB37" s="22"/>
      <c r="VGC37" s="22"/>
      <c r="VGD37" s="22"/>
      <c r="VGE37" s="22"/>
      <c r="VGF37" s="22"/>
      <c r="VGG37" s="22"/>
      <c r="VGH37" s="22"/>
      <c r="VGI37" s="22"/>
      <c r="VGJ37" s="22"/>
      <c r="VGK37" s="22"/>
      <c r="VGL37" s="22"/>
      <c r="VGM37" s="22"/>
      <c r="VGN37" s="22"/>
      <c r="VGO37" s="22"/>
      <c r="VGP37" s="22"/>
      <c r="VGQ37" s="22"/>
      <c r="VGR37" s="22"/>
      <c r="VGS37" s="22"/>
      <c r="VGT37" s="22"/>
      <c r="VGU37" s="22"/>
      <c r="VGV37" s="22"/>
      <c r="VGW37" s="22"/>
      <c r="VGX37" s="22"/>
      <c r="VGY37" s="22"/>
      <c r="VGZ37" s="22"/>
      <c r="VHA37" s="22"/>
      <c r="VHB37" s="22"/>
      <c r="VHC37" s="22"/>
      <c r="VHD37" s="22"/>
      <c r="VHE37" s="22"/>
      <c r="VHF37" s="22"/>
      <c r="VHG37" s="22"/>
      <c r="VHH37" s="22"/>
      <c r="VHI37" s="22"/>
      <c r="VHJ37" s="22"/>
      <c r="VHK37" s="22"/>
      <c r="VHL37" s="22"/>
      <c r="VHM37" s="22"/>
      <c r="VHN37" s="22"/>
      <c r="VHO37" s="22"/>
      <c r="VHP37" s="22"/>
      <c r="VHQ37" s="22"/>
      <c r="VHR37" s="22"/>
      <c r="VHS37" s="22"/>
      <c r="VHT37" s="22"/>
      <c r="VHU37" s="22"/>
      <c r="VHV37" s="22"/>
      <c r="VHW37" s="22"/>
      <c r="VHX37" s="22"/>
      <c r="VHY37" s="22"/>
      <c r="VHZ37" s="22"/>
      <c r="VIA37" s="22"/>
      <c r="VIB37" s="22"/>
      <c r="VIC37" s="22"/>
      <c r="VID37" s="22"/>
      <c r="VIE37" s="22"/>
      <c r="VIF37" s="22"/>
      <c r="VIG37" s="22"/>
      <c r="VIH37" s="22"/>
      <c r="VII37" s="22"/>
      <c r="VIJ37" s="22"/>
      <c r="VIK37" s="22"/>
      <c r="VIL37" s="22"/>
      <c r="VIM37" s="22"/>
      <c r="VIN37" s="22"/>
      <c r="VIO37" s="22"/>
      <c r="VIP37" s="22"/>
      <c r="VIQ37" s="22"/>
      <c r="VIR37" s="22"/>
      <c r="VIS37" s="22"/>
      <c r="VIT37" s="22"/>
      <c r="VIU37" s="22"/>
      <c r="VIV37" s="22"/>
      <c r="VIW37" s="22"/>
      <c r="VIX37" s="22"/>
      <c r="VIY37" s="22"/>
      <c r="VIZ37" s="22"/>
      <c r="VJA37" s="22"/>
      <c r="VJB37" s="22"/>
      <c r="VJC37" s="22"/>
      <c r="VJD37" s="22"/>
      <c r="VJE37" s="22"/>
      <c r="VJF37" s="22"/>
      <c r="VJG37" s="22"/>
      <c r="VJH37" s="22"/>
      <c r="VJI37" s="22"/>
      <c r="VJJ37" s="22"/>
      <c r="VJK37" s="22"/>
      <c r="VJL37" s="22"/>
      <c r="VJM37" s="22"/>
      <c r="VJN37" s="22"/>
      <c r="VJO37" s="22"/>
      <c r="VJP37" s="22"/>
      <c r="VJQ37" s="22"/>
      <c r="VJR37" s="22"/>
      <c r="VJS37" s="22"/>
      <c r="VJT37" s="22"/>
      <c r="VJU37" s="22"/>
      <c r="VJV37" s="22"/>
      <c r="VJW37" s="22"/>
      <c r="VJX37" s="22"/>
      <c r="VJY37" s="22"/>
      <c r="VJZ37" s="22"/>
      <c r="VKA37" s="22"/>
      <c r="VKB37" s="22"/>
      <c r="VKC37" s="22"/>
      <c r="VKD37" s="22"/>
      <c r="VKE37" s="22"/>
      <c r="VKF37" s="22"/>
      <c r="VKG37" s="22"/>
      <c r="VKH37" s="22"/>
      <c r="VKI37" s="22"/>
      <c r="VKJ37" s="22"/>
      <c r="VKK37" s="22"/>
      <c r="VKL37" s="22"/>
      <c r="VKM37" s="22"/>
      <c r="VKN37" s="22"/>
      <c r="VKO37" s="22"/>
      <c r="VKP37" s="22"/>
      <c r="VKQ37" s="22"/>
      <c r="VKR37" s="22"/>
      <c r="VKS37" s="22"/>
      <c r="VKT37" s="22"/>
      <c r="VKU37" s="22"/>
      <c r="VKV37" s="22"/>
      <c r="VKW37" s="22"/>
      <c r="VKX37" s="22"/>
      <c r="VKY37" s="22"/>
      <c r="VKZ37" s="22"/>
      <c r="VLA37" s="22"/>
      <c r="VLB37" s="22"/>
      <c r="VLC37" s="22"/>
      <c r="VLD37" s="22"/>
      <c r="VLE37" s="22"/>
      <c r="VLF37" s="22"/>
      <c r="VLG37" s="22"/>
      <c r="VLH37" s="22"/>
      <c r="VLI37" s="22"/>
      <c r="VLJ37" s="22"/>
      <c r="VLK37" s="22"/>
      <c r="VLL37" s="22"/>
      <c r="VLM37" s="22"/>
      <c r="VLN37" s="22"/>
      <c r="VLO37" s="22"/>
      <c r="VLP37" s="22"/>
      <c r="VLQ37" s="22"/>
      <c r="VLR37" s="22"/>
      <c r="VLS37" s="22"/>
      <c r="VLT37" s="22"/>
      <c r="VLU37" s="22"/>
      <c r="VLV37" s="22"/>
      <c r="VLW37" s="22"/>
      <c r="VLX37" s="22"/>
      <c r="VLY37" s="22"/>
      <c r="VLZ37" s="22"/>
      <c r="VMA37" s="22"/>
      <c r="VMB37" s="22"/>
      <c r="VMC37" s="22"/>
      <c r="VMD37" s="22"/>
      <c r="VME37" s="22"/>
      <c r="VMF37" s="22"/>
      <c r="VMG37" s="22"/>
      <c r="VMH37" s="22"/>
      <c r="VMI37" s="22"/>
      <c r="VMJ37" s="22"/>
      <c r="VMK37" s="22"/>
      <c r="VML37" s="22"/>
      <c r="VMM37" s="22"/>
      <c r="VMN37" s="22"/>
      <c r="VMO37" s="22"/>
      <c r="VMP37" s="22"/>
      <c r="VMQ37" s="22"/>
      <c r="VMR37" s="22"/>
      <c r="VMS37" s="22"/>
      <c r="VMT37" s="22"/>
      <c r="VMU37" s="22"/>
      <c r="VMV37" s="22"/>
      <c r="VMW37" s="22"/>
      <c r="VMX37" s="22"/>
      <c r="VMY37" s="22"/>
      <c r="VMZ37" s="22"/>
      <c r="VNA37" s="22"/>
      <c r="VNB37" s="22"/>
      <c r="VNC37" s="22"/>
      <c r="VND37" s="22"/>
      <c r="VNE37" s="22"/>
      <c r="VNF37" s="22"/>
      <c r="VNG37" s="22"/>
      <c r="VNH37" s="22"/>
      <c r="VNI37" s="22"/>
      <c r="VNJ37" s="22"/>
      <c r="VNK37" s="22"/>
      <c r="VNL37" s="22"/>
      <c r="VNM37" s="22"/>
      <c r="VNN37" s="22"/>
      <c r="VNO37" s="22"/>
      <c r="VNP37" s="22"/>
      <c r="VNQ37" s="22"/>
      <c r="VNR37" s="22"/>
      <c r="VNS37" s="22"/>
      <c r="VNT37" s="22"/>
      <c r="VNU37" s="22"/>
      <c r="VNV37" s="22"/>
      <c r="VNW37" s="22"/>
      <c r="VNX37" s="22"/>
      <c r="VNY37" s="22"/>
      <c r="VNZ37" s="22"/>
      <c r="VOA37" s="22"/>
      <c r="VOB37" s="22"/>
      <c r="VOC37" s="22"/>
      <c r="VOD37" s="22"/>
      <c r="VOE37" s="22"/>
      <c r="VOF37" s="22"/>
      <c r="VOG37" s="22"/>
      <c r="VOH37" s="22"/>
      <c r="VOI37" s="22"/>
      <c r="VOJ37" s="22"/>
      <c r="VOK37" s="22"/>
      <c r="VOL37" s="22"/>
      <c r="VOM37" s="22"/>
      <c r="VON37" s="22"/>
      <c r="VOO37" s="22"/>
      <c r="VOP37" s="22"/>
      <c r="VOQ37" s="22"/>
      <c r="VOR37" s="22"/>
      <c r="VOS37" s="22"/>
      <c r="VOT37" s="22"/>
      <c r="VOU37" s="22"/>
      <c r="VOV37" s="22"/>
      <c r="VOW37" s="22"/>
      <c r="VOX37" s="22"/>
      <c r="VOY37" s="22"/>
      <c r="VOZ37" s="22"/>
      <c r="VPA37" s="22"/>
      <c r="VPB37" s="22"/>
      <c r="VPC37" s="22"/>
      <c r="VPD37" s="22"/>
      <c r="VPE37" s="22"/>
      <c r="VPF37" s="22"/>
      <c r="VPG37" s="22"/>
      <c r="VPH37" s="22"/>
      <c r="VPI37" s="22"/>
      <c r="VPJ37" s="22"/>
      <c r="VPK37" s="22"/>
      <c r="VPL37" s="22"/>
      <c r="VPM37" s="22"/>
      <c r="VPN37" s="22"/>
      <c r="VPO37" s="22"/>
      <c r="VPP37" s="22"/>
      <c r="VPQ37" s="22"/>
      <c r="VPR37" s="22"/>
      <c r="VPS37" s="22"/>
      <c r="VPT37" s="22"/>
      <c r="VPU37" s="22"/>
      <c r="VPV37" s="22"/>
      <c r="VPW37" s="22"/>
      <c r="VPX37" s="22"/>
      <c r="VPY37" s="22"/>
      <c r="VPZ37" s="22"/>
      <c r="VQA37" s="22"/>
      <c r="VQB37" s="22"/>
      <c r="VQC37" s="22"/>
      <c r="VQD37" s="22"/>
      <c r="VQE37" s="22"/>
      <c r="VQF37" s="22"/>
      <c r="VQG37" s="22"/>
      <c r="VQH37" s="22"/>
      <c r="VQI37" s="22"/>
      <c r="VQJ37" s="22"/>
      <c r="VQK37" s="22"/>
      <c r="VQL37" s="22"/>
      <c r="VQM37" s="22"/>
      <c r="VQN37" s="22"/>
      <c r="VQO37" s="22"/>
      <c r="VQP37" s="22"/>
      <c r="VQQ37" s="22"/>
      <c r="VQR37" s="22"/>
      <c r="VQS37" s="22"/>
      <c r="VQT37" s="22"/>
      <c r="VQU37" s="22"/>
      <c r="VQV37" s="22"/>
      <c r="VQW37" s="22"/>
      <c r="VQX37" s="22"/>
      <c r="VQY37" s="22"/>
      <c r="VQZ37" s="22"/>
      <c r="VRA37" s="22"/>
      <c r="VRB37" s="22"/>
      <c r="VRC37" s="22"/>
      <c r="VRD37" s="22"/>
      <c r="VRE37" s="22"/>
      <c r="VRF37" s="22"/>
      <c r="VRG37" s="22"/>
      <c r="VRH37" s="22"/>
      <c r="VRI37" s="22"/>
      <c r="VRJ37" s="22"/>
      <c r="VRK37" s="22"/>
      <c r="VRL37" s="22"/>
      <c r="VRM37" s="22"/>
      <c r="VRN37" s="22"/>
      <c r="VRO37" s="22"/>
      <c r="VRP37" s="22"/>
      <c r="VRQ37" s="22"/>
      <c r="VRR37" s="22"/>
      <c r="VRS37" s="22"/>
      <c r="VRT37" s="22"/>
      <c r="VRU37" s="22"/>
      <c r="VRV37" s="22"/>
      <c r="VRW37" s="22"/>
      <c r="VRX37" s="22"/>
      <c r="VRY37" s="22"/>
      <c r="VRZ37" s="22"/>
      <c r="VSA37" s="22"/>
      <c r="VSB37" s="22"/>
      <c r="VSC37" s="22"/>
      <c r="VSD37" s="22"/>
      <c r="VSE37" s="22"/>
      <c r="VSF37" s="22"/>
      <c r="VSG37" s="30"/>
      <c r="VSH37" s="22"/>
      <c r="VSI37" s="22"/>
      <c r="VSJ37" s="22"/>
      <c r="VSK37" s="22"/>
      <c r="VSL37" s="22"/>
      <c r="VSM37" s="22"/>
      <c r="VSN37" s="22"/>
      <c r="VSO37" s="22"/>
      <c r="VSP37" s="22"/>
      <c r="VSQ37" s="22"/>
      <c r="VSR37" s="22"/>
      <c r="VSS37" s="22"/>
      <c r="VST37" s="22"/>
      <c r="VSU37" s="22"/>
      <c r="VSV37" s="22"/>
      <c r="VSW37" s="22"/>
      <c r="VSX37" s="22"/>
      <c r="VSY37" s="22"/>
      <c r="VSZ37" s="22"/>
      <c r="VTA37" s="22"/>
      <c r="VTB37" s="22"/>
      <c r="VTC37" s="22"/>
      <c r="VTD37" s="22"/>
      <c r="VTE37" s="22"/>
      <c r="VTF37" s="22"/>
      <c r="VTG37" s="22"/>
      <c r="VTH37" s="22"/>
      <c r="VTI37" s="22"/>
      <c r="VTJ37" s="22"/>
      <c r="VTK37" s="22"/>
      <c r="VTL37" s="22"/>
      <c r="VTM37" s="22"/>
      <c r="VTN37" s="22"/>
      <c r="VTO37" s="22"/>
      <c r="VTP37" s="22"/>
      <c r="VTQ37" s="22"/>
      <c r="VTR37" s="22"/>
      <c r="VTS37" s="22"/>
      <c r="VTT37" s="22"/>
      <c r="VTU37" s="22"/>
      <c r="VTV37" s="22"/>
      <c r="VTW37" s="22"/>
      <c r="VTX37" s="22"/>
      <c r="VTY37" s="22"/>
      <c r="VTZ37" s="22"/>
      <c r="VUA37" s="22"/>
      <c r="VUB37" s="22"/>
      <c r="VUC37" s="22"/>
      <c r="VUD37" s="22"/>
      <c r="VUE37" s="22"/>
      <c r="VUF37" s="22"/>
      <c r="VUG37" s="22"/>
      <c r="VUH37" s="22"/>
      <c r="VUI37" s="22"/>
      <c r="VUJ37" s="22"/>
      <c r="VUK37" s="22"/>
      <c r="VUL37" s="22"/>
      <c r="VUM37" s="22"/>
      <c r="VUN37" s="22"/>
      <c r="VUO37" s="22"/>
      <c r="VUP37" s="22"/>
      <c r="VUQ37" s="22"/>
      <c r="VUR37" s="22"/>
      <c r="VUS37" s="22"/>
      <c r="VUT37" s="22"/>
      <c r="VUU37" s="22"/>
      <c r="VUV37" s="22"/>
      <c r="VUW37" s="22"/>
      <c r="VUX37" s="22"/>
      <c r="VUY37" s="22"/>
      <c r="VUZ37" s="22"/>
      <c r="VVA37" s="22"/>
      <c r="VVB37" s="22"/>
      <c r="VVC37" s="22"/>
      <c r="VVD37" s="22"/>
      <c r="VVE37" s="22"/>
      <c r="VVF37" s="22"/>
      <c r="VVG37" s="22"/>
      <c r="VVH37" s="22"/>
      <c r="VVI37" s="22"/>
      <c r="VVJ37" s="22"/>
      <c r="VVK37" s="22"/>
      <c r="VVL37" s="22"/>
      <c r="VVM37" s="22"/>
      <c r="VVN37" s="22"/>
      <c r="VVO37" s="22"/>
      <c r="VVP37" s="22"/>
      <c r="VVQ37" s="22"/>
      <c r="VVR37" s="22"/>
      <c r="VVS37" s="22"/>
      <c r="VVT37" s="22"/>
      <c r="VVU37" s="22"/>
      <c r="VVV37" s="22"/>
      <c r="VVW37" s="22"/>
      <c r="VVX37" s="22"/>
      <c r="VVY37" s="22"/>
      <c r="VVZ37" s="22"/>
      <c r="VWA37" s="22"/>
      <c r="VWB37" s="22"/>
      <c r="VWC37" s="22"/>
      <c r="VWD37" s="22"/>
      <c r="VWE37" s="22"/>
      <c r="VWF37" s="22"/>
      <c r="VWG37" s="22"/>
      <c r="VWH37" s="22"/>
      <c r="VWI37" s="22"/>
      <c r="VWJ37" s="22"/>
      <c r="VWK37" s="22"/>
      <c r="VWL37" s="22"/>
      <c r="VWM37" s="22"/>
      <c r="VWN37" s="22"/>
      <c r="VWO37" s="22"/>
      <c r="VWP37" s="22"/>
      <c r="VWQ37" s="22"/>
      <c r="VWR37" s="22"/>
      <c r="VWS37" s="22"/>
      <c r="VWT37" s="22"/>
      <c r="VWU37" s="22"/>
      <c r="VWV37" s="22"/>
      <c r="VWW37" s="22"/>
      <c r="VWX37" s="22"/>
      <c r="VWY37" s="22"/>
      <c r="VWZ37" s="22"/>
      <c r="VXA37" s="22"/>
      <c r="VXB37" s="22"/>
      <c r="VXC37" s="22"/>
      <c r="VXD37" s="22"/>
      <c r="VXE37" s="22"/>
      <c r="VXF37" s="22"/>
      <c r="VXG37" s="22"/>
      <c r="VXH37" s="22"/>
      <c r="VXI37" s="22"/>
      <c r="VXJ37" s="22"/>
      <c r="VXK37" s="22"/>
      <c r="VXL37" s="22"/>
      <c r="VXM37" s="22"/>
      <c r="VXN37" s="22"/>
      <c r="VXO37" s="22"/>
      <c r="VXP37" s="22"/>
      <c r="VXQ37" s="22"/>
      <c r="VXR37" s="22"/>
      <c r="VXS37" s="22"/>
      <c r="VXT37" s="22"/>
      <c r="VXU37" s="22"/>
      <c r="VXV37" s="22"/>
      <c r="VXW37" s="22"/>
      <c r="VXX37" s="22"/>
      <c r="VXY37" s="22"/>
      <c r="VXZ37" s="22"/>
      <c r="VYA37" s="22"/>
      <c r="VYB37" s="22"/>
      <c r="VYC37" s="22"/>
      <c r="VYD37" s="22"/>
      <c r="VYE37" s="22"/>
      <c r="VYF37" s="22"/>
      <c r="VYG37" s="22"/>
      <c r="VYH37" s="22"/>
      <c r="VYI37" s="22"/>
      <c r="VYJ37" s="22"/>
      <c r="VYK37" s="22"/>
      <c r="VYL37" s="22"/>
      <c r="VYM37" s="22"/>
      <c r="VYN37" s="22"/>
      <c r="VYO37" s="22"/>
      <c r="VYP37" s="22"/>
      <c r="VYQ37" s="22"/>
      <c r="VYR37" s="22"/>
      <c r="VYS37" s="22"/>
      <c r="VYT37" s="22"/>
      <c r="VYU37" s="22"/>
      <c r="VYV37" s="22"/>
      <c r="VYW37" s="22"/>
      <c r="VYX37" s="22"/>
      <c r="VYY37" s="22"/>
      <c r="VYZ37" s="22"/>
      <c r="VZA37" s="22"/>
      <c r="VZB37" s="22"/>
      <c r="VZC37" s="22"/>
      <c r="VZD37" s="22"/>
      <c r="VZE37" s="22"/>
      <c r="VZF37" s="22"/>
      <c r="VZG37" s="22"/>
      <c r="VZH37" s="22"/>
      <c r="VZI37" s="22"/>
      <c r="VZJ37" s="22"/>
      <c r="VZK37" s="22"/>
      <c r="VZL37" s="22"/>
      <c r="VZM37" s="22"/>
      <c r="VZN37" s="22"/>
      <c r="VZO37" s="22"/>
      <c r="VZP37" s="22"/>
      <c r="VZQ37" s="22"/>
      <c r="VZR37" s="22"/>
      <c r="VZS37" s="22"/>
      <c r="VZT37" s="22"/>
      <c r="VZU37" s="22"/>
      <c r="VZV37" s="22"/>
      <c r="VZW37" s="22"/>
      <c r="VZX37" s="22"/>
      <c r="VZY37" s="22"/>
      <c r="VZZ37" s="22"/>
      <c r="WAA37" s="22"/>
      <c r="WAB37" s="22"/>
      <c r="WAC37" s="22"/>
      <c r="WAD37" s="22"/>
      <c r="WAE37" s="22"/>
      <c r="WAF37" s="22"/>
      <c r="WAG37" s="22"/>
      <c r="WAH37" s="22"/>
      <c r="WAI37" s="22"/>
      <c r="WAJ37" s="22"/>
      <c r="WAK37" s="22"/>
      <c r="WAL37" s="22"/>
      <c r="WAM37" s="22"/>
      <c r="WAN37" s="22"/>
      <c r="WAO37" s="22"/>
      <c r="WAP37" s="22"/>
      <c r="WAQ37" s="22"/>
      <c r="WAR37" s="22"/>
      <c r="WAS37" s="22"/>
      <c r="WAT37" s="22"/>
      <c r="WAU37" s="22"/>
      <c r="WAV37" s="22"/>
      <c r="WAW37" s="22"/>
      <c r="WAX37" s="22"/>
      <c r="WAY37" s="22"/>
      <c r="WAZ37" s="22"/>
      <c r="WBA37" s="22"/>
      <c r="WBB37" s="22"/>
      <c r="WBC37" s="22"/>
      <c r="WBD37" s="22"/>
      <c r="WBE37" s="22"/>
      <c r="WBF37" s="22"/>
      <c r="WBG37" s="22"/>
      <c r="WBH37" s="22"/>
      <c r="WBI37" s="22"/>
      <c r="WBJ37" s="22"/>
      <c r="WBK37" s="22"/>
      <c r="WBL37" s="22"/>
      <c r="WBM37" s="22"/>
      <c r="WBN37" s="22"/>
      <c r="WBO37" s="22"/>
      <c r="WBP37" s="22"/>
      <c r="WBQ37" s="22"/>
      <c r="WBR37" s="22"/>
      <c r="WBS37" s="22"/>
      <c r="WBT37" s="22"/>
      <c r="WBU37" s="22"/>
      <c r="WBV37" s="22"/>
      <c r="WBW37" s="22"/>
      <c r="WBX37" s="22"/>
      <c r="WBY37" s="22"/>
      <c r="WBZ37" s="22"/>
      <c r="WCA37" s="22"/>
      <c r="WCB37" s="22"/>
      <c r="WCC37" s="22"/>
      <c r="WCD37" s="22"/>
      <c r="WCE37" s="22"/>
      <c r="WCF37" s="22"/>
      <c r="WCG37" s="22"/>
      <c r="WCH37" s="22"/>
      <c r="WCI37" s="22"/>
      <c r="WCJ37" s="22"/>
      <c r="WCK37" s="22"/>
      <c r="WCL37" s="22"/>
      <c r="WCM37" s="22"/>
      <c r="WCN37" s="22"/>
      <c r="WCO37" s="22"/>
      <c r="WCP37" s="22"/>
      <c r="WCQ37" s="22"/>
      <c r="WCR37" s="22"/>
      <c r="WCS37" s="22"/>
      <c r="WCT37" s="22"/>
      <c r="WCU37" s="22"/>
      <c r="WCV37" s="22"/>
      <c r="WCW37" s="22"/>
      <c r="WCX37" s="22"/>
      <c r="WCY37" s="22"/>
      <c r="WCZ37" s="22"/>
      <c r="WDA37" s="22"/>
      <c r="WDB37" s="22"/>
      <c r="WDC37" s="22"/>
      <c r="WDD37" s="22"/>
      <c r="WDE37" s="22"/>
      <c r="WDF37" s="22"/>
      <c r="WDG37" s="22"/>
      <c r="WDH37" s="22"/>
      <c r="WDI37" s="22"/>
      <c r="WDJ37" s="22"/>
      <c r="WDK37" s="22"/>
      <c r="WDL37" s="22"/>
      <c r="WDM37" s="22"/>
      <c r="WDN37" s="22"/>
      <c r="WDO37" s="22"/>
      <c r="WDP37" s="22"/>
      <c r="WDQ37" s="22"/>
      <c r="WDR37" s="22"/>
      <c r="WDS37" s="22"/>
      <c r="WDT37" s="22"/>
      <c r="WDU37" s="22"/>
      <c r="WDV37" s="22"/>
      <c r="WDW37" s="22"/>
      <c r="WDX37" s="22"/>
      <c r="WDY37" s="22"/>
      <c r="WDZ37" s="22"/>
      <c r="WEA37" s="22"/>
      <c r="WEB37" s="22"/>
      <c r="WEC37" s="22"/>
      <c r="WED37" s="22"/>
      <c r="WEE37" s="22"/>
      <c r="WEF37" s="22"/>
      <c r="WEG37" s="22"/>
      <c r="WEH37" s="22"/>
      <c r="WEI37" s="22"/>
      <c r="WEJ37" s="22"/>
      <c r="WEK37" s="22"/>
      <c r="WEL37" s="22"/>
      <c r="WEM37" s="22"/>
      <c r="WEN37" s="22"/>
      <c r="WEO37" s="22"/>
      <c r="WEP37" s="22"/>
      <c r="WEQ37" s="22"/>
      <c r="WER37" s="22"/>
      <c r="WES37" s="22"/>
      <c r="WET37" s="22"/>
      <c r="WEU37" s="22"/>
      <c r="WEV37" s="22"/>
      <c r="WEW37" s="22"/>
      <c r="WEX37" s="22"/>
      <c r="WEY37" s="22"/>
      <c r="WEZ37" s="22"/>
      <c r="WFA37" s="22"/>
      <c r="WFB37" s="22"/>
      <c r="WFC37" s="22"/>
      <c r="WFD37" s="22"/>
      <c r="WFE37" s="22"/>
      <c r="WFF37" s="22"/>
      <c r="WFG37" s="22"/>
      <c r="WFH37" s="22"/>
      <c r="WFI37" s="22"/>
      <c r="WFJ37" s="22"/>
      <c r="WFK37" s="22"/>
      <c r="WFL37" s="22"/>
      <c r="WFM37" s="22"/>
      <c r="WFN37" s="22"/>
      <c r="WFO37" s="22"/>
      <c r="WFP37" s="22"/>
      <c r="WFQ37" s="22"/>
      <c r="WFR37" s="22"/>
      <c r="WFS37" s="22"/>
      <c r="WFT37" s="22"/>
      <c r="WFU37" s="22"/>
      <c r="WFV37" s="22"/>
      <c r="WFW37" s="22"/>
      <c r="WFX37" s="22"/>
      <c r="WFY37" s="22"/>
      <c r="WFZ37" s="22"/>
      <c r="WGA37" s="22"/>
      <c r="WGB37" s="22"/>
      <c r="WGC37" s="22"/>
      <c r="WGD37" s="22"/>
      <c r="WGE37" s="22"/>
      <c r="WGF37" s="22"/>
      <c r="WGG37" s="22"/>
      <c r="WGH37" s="22"/>
      <c r="WGI37" s="30"/>
      <c r="WGJ37" s="22"/>
      <c r="WGK37" s="22"/>
      <c r="WGL37" s="22"/>
      <c r="WGM37" s="22"/>
      <c r="WGN37" s="22"/>
      <c r="WGO37" s="22"/>
      <c r="WGP37" s="22"/>
      <c r="WGQ37" s="22"/>
      <c r="WGR37" s="22"/>
      <c r="WGS37" s="22"/>
      <c r="WGT37" s="22"/>
      <c r="WGU37" s="22"/>
      <c r="WGV37" s="22"/>
      <c r="WGW37" s="22"/>
      <c r="WGX37" s="22"/>
      <c r="WGY37" s="22"/>
      <c r="WGZ37" s="22"/>
      <c r="WHA37" s="22"/>
      <c r="WHB37" s="22"/>
      <c r="WHC37" s="22"/>
      <c r="WHD37" s="22"/>
      <c r="WHE37" s="22"/>
      <c r="WHF37" s="22"/>
      <c r="WHG37" s="22"/>
      <c r="WHH37" s="22"/>
      <c r="WHI37" s="22"/>
      <c r="WHJ37" s="22"/>
      <c r="WHK37" s="22"/>
      <c r="WHL37" s="22"/>
      <c r="WHM37" s="22"/>
      <c r="WHN37" s="22"/>
      <c r="WHO37" s="22"/>
      <c r="WHP37" s="22"/>
      <c r="WHQ37" s="22"/>
      <c r="WHR37" s="22"/>
      <c r="WHS37" s="22"/>
      <c r="WHT37" s="22"/>
      <c r="WHU37" s="22"/>
      <c r="WHV37" s="22"/>
      <c r="WHW37" s="22"/>
      <c r="WHX37" s="22"/>
      <c r="WHY37" s="22"/>
      <c r="WHZ37" s="22"/>
      <c r="WIA37" s="22"/>
      <c r="WIB37" s="22"/>
      <c r="WIC37" s="22"/>
      <c r="WID37" s="22"/>
      <c r="WIE37" s="22"/>
      <c r="WIF37" s="22"/>
      <c r="WIG37" s="22"/>
      <c r="WIH37" s="22"/>
      <c r="WII37" s="22"/>
      <c r="WIJ37" s="22"/>
      <c r="WIK37" s="22"/>
      <c r="WIL37" s="22"/>
      <c r="WIM37" s="22"/>
      <c r="WIN37" s="22"/>
      <c r="WIO37" s="22"/>
      <c r="WIP37" s="22"/>
      <c r="WIQ37" s="22"/>
      <c r="WIR37" s="22"/>
      <c r="WIS37" s="22"/>
      <c r="WIT37" s="22"/>
      <c r="WIU37" s="22"/>
      <c r="WIV37" s="22"/>
      <c r="WIW37" s="22"/>
      <c r="WIX37" s="22"/>
      <c r="WIY37" s="22"/>
      <c r="WIZ37" s="22"/>
      <c r="WJA37" s="22"/>
      <c r="WJB37" s="22"/>
      <c r="WJC37" s="22"/>
      <c r="WJD37" s="22"/>
      <c r="WJE37" s="22"/>
      <c r="WJF37" s="22"/>
      <c r="WJG37" s="22"/>
      <c r="WJH37" s="22"/>
      <c r="WJI37" s="22"/>
      <c r="WJJ37" s="22"/>
      <c r="WJK37" s="22"/>
      <c r="WJL37" s="22"/>
      <c r="WJM37" s="22"/>
      <c r="WJN37" s="22"/>
      <c r="WJO37" s="22"/>
      <c r="WJP37" s="22"/>
      <c r="WJQ37" s="22"/>
      <c r="WJR37" s="22"/>
      <c r="WJS37" s="22"/>
      <c r="WJT37" s="22"/>
      <c r="WJU37" s="22"/>
      <c r="WJV37" s="22"/>
      <c r="WJW37" s="22"/>
      <c r="WJX37" s="22"/>
      <c r="WJY37" s="22"/>
      <c r="WJZ37" s="22"/>
      <c r="WKA37" s="22"/>
      <c r="WKB37" s="22"/>
      <c r="WKC37" s="22"/>
      <c r="WKD37" s="22"/>
      <c r="WKE37" s="22"/>
      <c r="WKF37" s="22"/>
      <c r="WKG37" s="22"/>
      <c r="WKH37" s="22"/>
      <c r="WKI37" s="22"/>
      <c r="WKJ37" s="22"/>
      <c r="WKK37" s="22"/>
      <c r="WKL37" s="22"/>
      <c r="WKM37" s="22"/>
      <c r="WKN37" s="22"/>
      <c r="WKO37" s="22"/>
      <c r="WKP37" s="22"/>
      <c r="WKQ37" s="22"/>
      <c r="WKR37" s="22"/>
      <c r="WKS37" s="22"/>
      <c r="WKT37" s="22"/>
      <c r="WKU37" s="22"/>
      <c r="WKV37" s="22"/>
      <c r="WKW37" s="22"/>
      <c r="WKX37" s="22"/>
      <c r="WKY37" s="22"/>
      <c r="WKZ37" s="22"/>
      <c r="WLA37" s="22"/>
      <c r="WLB37" s="22"/>
      <c r="WLC37" s="22"/>
      <c r="WLD37" s="22"/>
      <c r="WLE37" s="22"/>
      <c r="WLF37" s="22"/>
      <c r="WLG37" s="22"/>
      <c r="WLH37" s="22"/>
      <c r="WLI37" s="22"/>
      <c r="WLJ37" s="22"/>
      <c r="WLK37" s="22"/>
      <c r="WLL37" s="22"/>
      <c r="WLM37" s="22"/>
      <c r="WLN37" s="22"/>
      <c r="WLO37" s="22"/>
      <c r="WLP37" s="22"/>
      <c r="WLQ37" s="22"/>
      <c r="WLR37" s="22"/>
      <c r="WLS37" s="22"/>
      <c r="WLT37" s="22"/>
      <c r="WLU37" s="22"/>
      <c r="WLV37" s="22"/>
      <c r="WLW37" s="22"/>
      <c r="WLX37" s="22"/>
      <c r="WLY37" s="22"/>
      <c r="WLZ37" s="22"/>
      <c r="WMA37" s="22"/>
      <c r="WMB37" s="22"/>
      <c r="WMC37" s="22"/>
      <c r="WMD37" s="22"/>
      <c r="WME37" s="22"/>
      <c r="WMF37" s="22"/>
      <c r="WMG37" s="22"/>
      <c r="WMH37" s="22"/>
      <c r="WMI37" s="22"/>
      <c r="WMJ37" s="22"/>
      <c r="WMK37" s="22"/>
      <c r="WML37" s="22"/>
      <c r="WMM37" s="22"/>
      <c r="WMN37" s="22"/>
      <c r="WMO37" s="22"/>
      <c r="WMP37" s="22"/>
      <c r="WMQ37" s="22"/>
      <c r="WMR37" s="22"/>
      <c r="WMS37" s="22"/>
      <c r="WMT37" s="22"/>
      <c r="WMU37" s="22"/>
      <c r="WMV37" s="22"/>
      <c r="WMW37" s="22"/>
      <c r="WMX37" s="22"/>
      <c r="WMY37" s="22"/>
      <c r="WMZ37" s="22"/>
      <c r="WNA37" s="22"/>
      <c r="WNB37" s="22"/>
      <c r="WNC37" s="22"/>
      <c r="WND37" s="22"/>
      <c r="WNE37" s="22"/>
      <c r="WNF37" s="22"/>
      <c r="WNG37" s="22"/>
      <c r="WNH37" s="22"/>
      <c r="WNI37" s="22"/>
      <c r="WNJ37" s="22"/>
      <c r="WNK37" s="22"/>
      <c r="WNL37" s="22"/>
      <c r="WNM37" s="22"/>
      <c r="WNN37" s="22"/>
      <c r="WNO37" s="22"/>
      <c r="WNP37" s="22"/>
      <c r="WNQ37" s="22"/>
      <c r="WNR37" s="22"/>
      <c r="WNS37" s="22"/>
      <c r="WNT37" s="22"/>
      <c r="WNU37" s="22"/>
      <c r="WNV37" s="22"/>
      <c r="WNW37" s="22"/>
      <c r="WNX37" s="22"/>
      <c r="WNY37" s="22"/>
      <c r="WNZ37" s="22"/>
      <c r="WOA37" s="22"/>
      <c r="WOB37" s="22"/>
      <c r="WOC37" s="22"/>
      <c r="WOD37" s="22"/>
      <c r="WOE37" s="22"/>
      <c r="WOF37" s="22"/>
      <c r="WOG37" s="22"/>
      <c r="WOH37" s="22"/>
      <c r="WOI37" s="22"/>
      <c r="WOJ37" s="22"/>
      <c r="WOK37" s="22"/>
      <c r="WOL37" s="22"/>
      <c r="WOM37" s="22"/>
      <c r="WON37" s="22"/>
      <c r="WOO37" s="22"/>
      <c r="WOP37" s="22"/>
      <c r="WOQ37" s="22"/>
      <c r="WOR37" s="22"/>
      <c r="WOS37" s="22"/>
      <c r="WOT37" s="22"/>
      <c r="WOU37" s="22"/>
      <c r="WOV37" s="22"/>
      <c r="WOW37" s="22"/>
      <c r="WOX37" s="22"/>
      <c r="WOY37" s="22"/>
      <c r="WOZ37" s="22"/>
      <c r="WPA37" s="22"/>
      <c r="WPB37" s="22"/>
      <c r="WPC37" s="22"/>
      <c r="WPD37" s="22"/>
      <c r="WPE37" s="22"/>
      <c r="WPF37" s="22"/>
      <c r="WPG37" s="22"/>
      <c r="WPH37" s="22"/>
      <c r="WPI37" s="22"/>
      <c r="WPJ37" s="22"/>
      <c r="WPK37" s="22"/>
      <c r="WPL37" s="22"/>
      <c r="WPM37" s="22"/>
      <c r="WPN37" s="22"/>
      <c r="WPO37" s="22"/>
      <c r="WPP37" s="22"/>
      <c r="WPQ37" s="22"/>
      <c r="WPR37" s="22"/>
      <c r="WPS37" s="22"/>
      <c r="WPT37" s="22"/>
      <c r="WPU37" s="22"/>
      <c r="WPV37" s="22"/>
      <c r="WPW37" s="22"/>
      <c r="WPX37" s="22"/>
      <c r="WPY37" s="22"/>
      <c r="WPZ37" s="22"/>
      <c r="WQA37" s="22"/>
      <c r="WQB37" s="22"/>
      <c r="WQC37" s="22"/>
      <c r="WQD37" s="22"/>
      <c r="WQE37" s="22"/>
      <c r="WQF37" s="22"/>
      <c r="WQG37" s="22"/>
      <c r="WQH37" s="22"/>
      <c r="WQI37" s="22"/>
      <c r="WQJ37" s="22"/>
      <c r="WQK37" s="22"/>
      <c r="WQL37" s="22"/>
      <c r="WQM37" s="22"/>
      <c r="WQN37" s="22"/>
      <c r="WQO37" s="22"/>
      <c r="WQP37" s="22"/>
      <c r="WQQ37" s="22"/>
      <c r="WQR37" s="22"/>
      <c r="WQS37" s="22"/>
      <c r="WQT37" s="22"/>
      <c r="WQU37" s="22"/>
      <c r="WQV37" s="22"/>
      <c r="WQW37" s="22"/>
      <c r="WQX37" s="22"/>
      <c r="WQY37" s="22"/>
      <c r="WQZ37" s="22"/>
      <c r="WRA37" s="22"/>
      <c r="WRB37" s="22"/>
      <c r="WRC37" s="22"/>
      <c r="WRD37" s="22"/>
      <c r="WRE37" s="22"/>
      <c r="WRF37" s="22"/>
      <c r="WRG37" s="22"/>
      <c r="WRH37" s="22"/>
      <c r="WRI37" s="22"/>
      <c r="WRJ37" s="22"/>
      <c r="WRK37" s="22"/>
      <c r="WRL37" s="22"/>
      <c r="WRM37" s="22"/>
      <c r="WRN37" s="22"/>
      <c r="WRO37" s="22"/>
      <c r="WRP37" s="22"/>
      <c r="WRQ37" s="22"/>
      <c r="WRR37" s="22"/>
      <c r="WRS37" s="22"/>
      <c r="WRT37" s="22"/>
      <c r="WRU37" s="22"/>
      <c r="WRV37" s="22"/>
      <c r="WRW37" s="22"/>
      <c r="WRX37" s="22"/>
      <c r="WRY37" s="22"/>
      <c r="WRZ37" s="22"/>
      <c r="WSA37" s="22"/>
      <c r="WSB37" s="22"/>
      <c r="WSC37" s="22"/>
      <c r="WSD37" s="22"/>
      <c r="WSE37" s="22"/>
      <c r="WSF37" s="22"/>
      <c r="WSG37" s="22"/>
      <c r="WSH37" s="22"/>
      <c r="WSI37" s="22"/>
      <c r="WSJ37" s="22"/>
      <c r="WSK37" s="22"/>
      <c r="WSL37" s="22"/>
      <c r="WSM37" s="22"/>
      <c r="WSN37" s="22"/>
      <c r="WSO37" s="22"/>
      <c r="WSP37" s="22"/>
      <c r="WSQ37" s="22"/>
      <c r="WSR37" s="22"/>
      <c r="WSS37" s="22"/>
      <c r="WST37" s="22"/>
      <c r="WSU37" s="22"/>
      <c r="WSV37" s="22"/>
      <c r="WSW37" s="22"/>
      <c r="WSX37" s="22"/>
      <c r="WSY37" s="22"/>
      <c r="WSZ37" s="22"/>
      <c r="WTA37" s="22"/>
      <c r="WTB37" s="22"/>
      <c r="WTC37" s="22"/>
      <c r="WTD37" s="22"/>
      <c r="WTE37" s="22"/>
      <c r="WTF37" s="22"/>
      <c r="WTG37" s="22"/>
      <c r="WTH37" s="22"/>
      <c r="WTI37" s="22"/>
      <c r="WTJ37" s="22"/>
      <c r="WTK37" s="22"/>
      <c r="WTL37" s="22"/>
      <c r="WTM37" s="22"/>
      <c r="WTN37" s="22"/>
      <c r="WTO37" s="22"/>
      <c r="WTP37" s="22"/>
      <c r="WTQ37" s="22"/>
      <c r="WTR37" s="22"/>
      <c r="WTS37" s="22"/>
      <c r="WTT37" s="22"/>
      <c r="WTU37" s="22"/>
      <c r="WTV37" s="22"/>
      <c r="WTW37" s="22"/>
      <c r="WTX37" s="22"/>
      <c r="WTY37" s="22"/>
      <c r="WTZ37" s="22"/>
      <c r="WUA37" s="22"/>
      <c r="WUB37" s="22"/>
      <c r="WUC37" s="22"/>
      <c r="WUD37" s="22"/>
      <c r="WUE37" s="22"/>
      <c r="WUF37" s="22"/>
      <c r="WUG37" s="22"/>
      <c r="WUH37" s="22"/>
      <c r="WUI37" s="22"/>
      <c r="WUJ37" s="22"/>
      <c r="WUK37" s="30"/>
      <c r="WUL37" s="22"/>
      <c r="WUM37" s="22"/>
      <c r="WUN37" s="22"/>
      <c r="WUO37" s="22"/>
      <c r="WUP37" s="22"/>
      <c r="WUQ37" s="22"/>
      <c r="WUR37" s="22"/>
      <c r="WUS37" s="22"/>
      <c r="WUT37" s="22"/>
      <c r="WUU37" s="22"/>
      <c r="WUV37" s="22"/>
      <c r="WUW37" s="22"/>
      <c r="WUX37" s="22"/>
      <c r="WUY37" s="22"/>
      <c r="WUZ37" s="22"/>
      <c r="WVA37" s="22"/>
      <c r="WVB37" s="22"/>
      <c r="WVC37" s="22"/>
      <c r="WVD37" s="22"/>
      <c r="WVE37" s="22"/>
      <c r="WVF37" s="22"/>
      <c r="WVG37" s="22"/>
      <c r="WVH37" s="22"/>
      <c r="WVI37" s="22"/>
      <c r="WVJ37" s="22"/>
      <c r="WVK37" s="22"/>
      <c r="WVL37" s="22"/>
      <c r="WVM37" s="22"/>
      <c r="WVN37" s="22"/>
      <c r="WVO37" s="22"/>
      <c r="WVP37" s="22"/>
      <c r="WVQ37" s="22"/>
      <c r="WVR37" s="22"/>
      <c r="WVS37" s="22"/>
      <c r="WVT37" s="22"/>
      <c r="WVU37" s="22"/>
      <c r="WVV37" s="22"/>
      <c r="WVW37" s="22"/>
      <c r="WVX37" s="22"/>
      <c r="WVY37" s="22"/>
      <c r="WVZ37" s="22"/>
      <c r="WWA37" s="22"/>
      <c r="WWB37" s="22"/>
      <c r="WWC37" s="22"/>
      <c r="WWD37" s="22"/>
      <c r="WWE37" s="22"/>
      <c r="WWF37" s="22"/>
      <c r="WWG37" s="22"/>
      <c r="WWH37" s="22"/>
      <c r="WWI37" s="22"/>
      <c r="WWJ37" s="22"/>
      <c r="WWK37" s="22"/>
      <c r="WWL37" s="22"/>
      <c r="WWM37" s="22"/>
      <c r="WWN37" s="22"/>
      <c r="WWO37" s="22"/>
      <c r="WWP37" s="22"/>
      <c r="WWQ37" s="22"/>
      <c r="WWR37" s="22"/>
      <c r="WWS37" s="22"/>
      <c r="WWT37" s="22"/>
      <c r="WWU37" s="22"/>
      <c r="WWV37" s="22"/>
      <c r="WWW37" s="22"/>
      <c r="WWX37" s="22"/>
      <c r="WWY37" s="22"/>
      <c r="WWZ37" s="22"/>
      <c r="WXA37" s="22"/>
      <c r="WXB37" s="22"/>
      <c r="WXC37" s="22"/>
      <c r="WXD37" s="22"/>
      <c r="WXE37" s="22"/>
      <c r="WXF37" s="22"/>
      <c r="WXG37" s="22"/>
      <c r="WXH37" s="22"/>
      <c r="WXI37" s="22"/>
      <c r="WXJ37" s="22"/>
      <c r="WXK37" s="22"/>
      <c r="WXL37" s="22"/>
      <c r="WXM37" s="22"/>
      <c r="WXN37" s="22"/>
      <c r="WXO37" s="22"/>
      <c r="WXP37" s="22"/>
      <c r="WXQ37" s="22"/>
      <c r="WXR37" s="22"/>
      <c r="WXS37" s="22"/>
      <c r="WXT37" s="22"/>
      <c r="WXU37" s="22"/>
      <c r="WXV37" s="22"/>
      <c r="WXW37" s="22"/>
      <c r="WXX37" s="22"/>
      <c r="WXY37" s="22"/>
      <c r="WXZ37" s="22"/>
      <c r="WYA37" s="22"/>
      <c r="WYB37" s="22"/>
      <c r="WYC37" s="22"/>
      <c r="WYD37" s="22"/>
      <c r="WYE37" s="22"/>
      <c r="WYF37" s="22"/>
      <c r="WYG37" s="22"/>
      <c r="WYH37" s="22"/>
      <c r="WYI37" s="22"/>
      <c r="WYJ37" s="22"/>
      <c r="WYK37" s="22"/>
      <c r="WYL37" s="22"/>
      <c r="WYM37" s="22"/>
      <c r="WYN37" s="22"/>
      <c r="WYO37" s="22"/>
      <c r="WYP37" s="22"/>
      <c r="WYQ37" s="22"/>
      <c r="WYR37" s="22"/>
      <c r="WYS37" s="22"/>
      <c r="WYT37" s="22"/>
      <c r="WYU37" s="22"/>
      <c r="WYV37" s="22"/>
      <c r="WYW37" s="22"/>
      <c r="WYX37" s="22"/>
      <c r="WYY37" s="22"/>
      <c r="WYZ37" s="22"/>
      <c r="WZA37" s="22"/>
      <c r="WZB37" s="22"/>
      <c r="WZC37" s="22"/>
      <c r="WZD37" s="22"/>
      <c r="WZE37" s="22"/>
      <c r="WZF37" s="22"/>
      <c r="WZG37" s="22"/>
      <c r="WZH37" s="22"/>
      <c r="WZI37" s="22"/>
      <c r="WZJ37" s="22"/>
      <c r="WZK37" s="22"/>
      <c r="WZL37" s="22"/>
      <c r="WZM37" s="22"/>
      <c r="WZN37" s="22"/>
      <c r="WZO37" s="22"/>
      <c r="WZP37" s="22"/>
      <c r="WZQ37" s="22"/>
      <c r="WZR37" s="22"/>
      <c r="WZS37" s="22"/>
      <c r="WZT37" s="22"/>
      <c r="WZU37" s="22"/>
      <c r="WZV37" s="22"/>
      <c r="WZW37" s="22"/>
      <c r="WZX37" s="22"/>
      <c r="WZY37" s="22"/>
      <c r="WZZ37" s="22"/>
      <c r="XAA37" s="22"/>
      <c r="XAB37" s="22"/>
      <c r="XAC37" s="22"/>
      <c r="XAD37" s="22"/>
      <c r="XAE37" s="22"/>
      <c r="XAF37" s="22"/>
      <c r="XAG37" s="22"/>
      <c r="XAH37" s="22"/>
      <c r="XAI37" s="22"/>
      <c r="XAJ37" s="22"/>
      <c r="XAK37" s="22"/>
      <c r="XAL37" s="22"/>
      <c r="XAM37" s="22"/>
      <c r="XAN37" s="22"/>
      <c r="XAO37" s="22"/>
      <c r="XAP37" s="22"/>
      <c r="XAQ37" s="22"/>
      <c r="XAR37" s="22"/>
      <c r="XAS37" s="22"/>
      <c r="XAT37" s="22"/>
      <c r="XAU37" s="22"/>
      <c r="XAV37" s="22"/>
      <c r="XAW37" s="22"/>
      <c r="XAX37" s="22"/>
      <c r="XAY37" s="22"/>
      <c r="XAZ37" s="22"/>
      <c r="XBA37" s="22"/>
      <c r="XBB37" s="22"/>
      <c r="XBC37" s="22"/>
      <c r="XBD37" s="22"/>
      <c r="XBE37" s="22"/>
      <c r="XBF37" s="22"/>
      <c r="XBG37" s="22"/>
      <c r="XBH37" s="22"/>
      <c r="XBI37" s="22"/>
      <c r="XBJ37" s="22"/>
      <c r="XBK37" s="22"/>
      <c r="XBL37" s="22"/>
      <c r="XBM37" s="22"/>
      <c r="XBN37" s="22"/>
      <c r="XBO37" s="22"/>
      <c r="XBP37" s="22"/>
      <c r="XBQ37" s="22"/>
      <c r="XBR37" s="22"/>
      <c r="XBS37" s="22"/>
      <c r="XBT37" s="22"/>
      <c r="XBU37" s="22"/>
      <c r="XBV37" s="22"/>
      <c r="XBW37" s="22"/>
      <c r="XBX37" s="22"/>
      <c r="XBY37" s="22"/>
      <c r="XBZ37" s="22"/>
      <c r="XCA37" s="22"/>
      <c r="XCB37" s="22"/>
      <c r="XCC37" s="22"/>
      <c r="XCD37" s="22"/>
      <c r="XCE37" s="22"/>
      <c r="XCF37" s="22"/>
      <c r="XCG37" s="22"/>
      <c r="XCH37" s="22"/>
      <c r="XCI37" s="22"/>
      <c r="XCJ37" s="22"/>
      <c r="XCK37" s="22"/>
      <c r="XCL37" s="22"/>
      <c r="XCM37" s="22"/>
      <c r="XCN37" s="22"/>
      <c r="XCO37" s="22"/>
      <c r="XCP37" s="22"/>
      <c r="XCQ37" s="22"/>
      <c r="XCR37" s="22"/>
      <c r="XCS37" s="22"/>
      <c r="XCT37" s="22"/>
      <c r="XCU37" s="22"/>
      <c r="XCV37" s="22"/>
      <c r="XCW37" s="22"/>
      <c r="XCX37" s="22"/>
      <c r="XCY37" s="22"/>
      <c r="XCZ37" s="22"/>
      <c r="XDA37" s="22"/>
      <c r="XDB37" s="22"/>
      <c r="XDC37" s="22"/>
      <c r="XDD37" s="22"/>
      <c r="XDE37" s="22"/>
      <c r="XDF37" s="22"/>
      <c r="XDG37" s="22"/>
      <c r="XDH37" s="22"/>
      <c r="XDI37" s="22"/>
      <c r="XDJ37" s="22"/>
      <c r="XDK37" s="22"/>
      <c r="XDL37" s="22"/>
      <c r="XDM37" s="22"/>
      <c r="XDN37" s="22"/>
      <c r="XDO37" s="22"/>
      <c r="XDP37" s="22"/>
      <c r="XDQ37" s="22"/>
      <c r="XDR37" s="22"/>
      <c r="XDS37" s="22"/>
      <c r="XDT37" s="22"/>
      <c r="XDU37" s="22"/>
      <c r="XDV37" s="22"/>
      <c r="XDW37" s="22"/>
      <c r="XDX37" s="22"/>
      <c r="XDY37" s="22"/>
      <c r="XDZ37" s="22"/>
      <c r="XEA37" s="22"/>
      <c r="XEB37" s="22"/>
      <c r="XEC37" s="22"/>
      <c r="XED37" s="22"/>
      <c r="XEE37" s="22"/>
      <c r="XEF37" s="22"/>
      <c r="XEG37" s="22"/>
      <c r="XEH37" s="22"/>
      <c r="XEI37" s="22"/>
      <c r="XEJ37" s="22"/>
      <c r="XEK37" s="22"/>
      <c r="XEL37" s="22"/>
      <c r="XEM37" s="22"/>
      <c r="XEN37" s="22"/>
      <c r="XEO37" s="22"/>
      <c r="XEP37" s="22"/>
      <c r="XEQ37" s="22"/>
      <c r="XER37" s="22"/>
      <c r="XES37" s="22"/>
      <c r="XET37" s="22"/>
      <c r="XEU37" s="22"/>
      <c r="XEV37" s="22"/>
      <c r="XEW37" s="22"/>
      <c r="XEX37" s="22"/>
      <c r="XEY37" s="22"/>
      <c r="XEZ37" s="22"/>
      <c r="XFA37" s="22"/>
      <c r="XFB37" s="22"/>
      <c r="XFC37" s="22"/>
      <c r="XFD37" s="22"/>
    </row>
    <row r="38" spans="1:16384" s="21" customFormat="1" x14ac:dyDescent="0.25">
      <c r="A38" s="29" t="s">
        <v>94</v>
      </c>
      <c r="B38" s="14"/>
      <c r="C38" s="14"/>
      <c r="D38" s="14"/>
      <c r="E38" s="14">
        <v>2200</v>
      </c>
      <c r="F38" s="14">
        <v>2200</v>
      </c>
      <c r="G38" s="14">
        <v>2200</v>
      </c>
      <c r="H38" s="14">
        <v>2200</v>
      </c>
      <c r="I38" s="14">
        <v>2200</v>
      </c>
      <c r="J38" s="14"/>
      <c r="K38" s="14"/>
      <c r="L38" s="14">
        <v>2200</v>
      </c>
      <c r="M38" s="14">
        <v>2200</v>
      </c>
      <c r="N38" s="14">
        <v>2300</v>
      </c>
      <c r="O38" s="14">
        <v>2300</v>
      </c>
      <c r="P38" s="14">
        <v>2300</v>
      </c>
      <c r="Q38" s="14"/>
      <c r="R38" s="14"/>
      <c r="S38" s="14">
        <v>2400</v>
      </c>
      <c r="T38" s="14">
        <v>2400</v>
      </c>
      <c r="U38" s="14">
        <v>2400</v>
      </c>
      <c r="V38" s="14">
        <v>2400</v>
      </c>
      <c r="W38" s="14">
        <v>2400</v>
      </c>
      <c r="X38" s="14"/>
      <c r="Y38" s="14"/>
      <c r="Z38" s="14">
        <v>2400</v>
      </c>
      <c r="AA38" s="14">
        <v>2400</v>
      </c>
      <c r="AB38" s="14">
        <v>2400</v>
      </c>
      <c r="AC38" s="14">
        <v>2400</v>
      </c>
      <c r="AD38" s="14">
        <v>2400</v>
      </c>
      <c r="AE38" s="14"/>
      <c r="AF38" s="14"/>
      <c r="AG38" s="14">
        <v>2400</v>
      </c>
      <c r="AH38" s="14">
        <v>2400</v>
      </c>
      <c r="AI38" s="14">
        <v>2400</v>
      </c>
      <c r="AJ38" s="14">
        <v>2400</v>
      </c>
      <c r="AK38" s="14">
        <v>2400</v>
      </c>
      <c r="AL38" s="14"/>
      <c r="AM38" s="14"/>
      <c r="AN38" s="14"/>
      <c r="AO38" s="14"/>
      <c r="AP38" s="14">
        <v>2400</v>
      </c>
      <c r="AQ38" s="14">
        <v>2400</v>
      </c>
      <c r="AR38" s="14">
        <v>2400</v>
      </c>
      <c r="AS38" s="14"/>
      <c r="AT38" s="14"/>
      <c r="AU38" s="14">
        <v>2400</v>
      </c>
      <c r="AV38" s="14">
        <v>2400</v>
      </c>
      <c r="AW38" s="14">
        <v>2400</v>
      </c>
      <c r="AX38" s="14">
        <v>2400</v>
      </c>
      <c r="AY38" s="14">
        <v>2400</v>
      </c>
      <c r="AZ38" s="14"/>
      <c r="BA38" s="14"/>
      <c r="BB38" s="14">
        <v>2400</v>
      </c>
      <c r="BC38" s="14">
        <v>2400</v>
      </c>
      <c r="BD38" s="14">
        <v>2400</v>
      </c>
      <c r="BE38" s="14">
        <v>2400</v>
      </c>
      <c r="BF38" s="14">
        <v>2400</v>
      </c>
      <c r="BG38" s="14"/>
      <c r="BH38" s="14"/>
      <c r="BI38" s="14">
        <v>2400</v>
      </c>
      <c r="BJ38" s="14">
        <v>2400</v>
      </c>
      <c r="BK38" s="14">
        <v>2400</v>
      </c>
      <c r="BL38" s="14">
        <v>2400</v>
      </c>
      <c r="BM38" s="14">
        <v>2400</v>
      </c>
      <c r="BN38" s="14"/>
      <c r="BO38" s="14"/>
      <c r="BP38" s="14">
        <v>2400</v>
      </c>
      <c r="BQ38" s="14">
        <v>2400</v>
      </c>
      <c r="BR38" s="14">
        <v>2400</v>
      </c>
      <c r="BS38" s="14">
        <v>2400</v>
      </c>
      <c r="BT38" s="14">
        <v>2400</v>
      </c>
      <c r="BU38" s="14"/>
      <c r="BV38" s="14"/>
      <c r="BW38" s="14">
        <v>2400</v>
      </c>
      <c r="BX38" s="14">
        <v>2400</v>
      </c>
      <c r="BY38" s="14">
        <v>2400</v>
      </c>
      <c r="BZ38" s="14">
        <v>2400</v>
      </c>
      <c r="CA38" s="14">
        <v>2400</v>
      </c>
      <c r="CB38" s="14"/>
      <c r="CC38" s="14"/>
      <c r="CD38" s="14">
        <v>2400</v>
      </c>
      <c r="CE38" s="14">
        <v>2400</v>
      </c>
      <c r="CF38" s="14">
        <v>2400</v>
      </c>
      <c r="CG38" s="14">
        <v>2400</v>
      </c>
      <c r="CH38" s="14"/>
      <c r="CI38" s="14"/>
      <c r="CJ38" s="14"/>
      <c r="CK38" s="14">
        <v>2400</v>
      </c>
      <c r="CL38" s="14">
        <v>2400</v>
      </c>
      <c r="CM38" s="14">
        <v>2400</v>
      </c>
      <c r="CN38" s="14">
        <v>2400</v>
      </c>
      <c r="CO38" s="14">
        <v>2400</v>
      </c>
      <c r="CP38" s="14"/>
      <c r="CQ38" s="14"/>
      <c r="CR38" s="14">
        <v>2400</v>
      </c>
      <c r="CS38" s="14">
        <v>2400</v>
      </c>
      <c r="CT38" s="14">
        <v>2380</v>
      </c>
      <c r="CU38" s="14">
        <v>2380</v>
      </c>
      <c r="CV38" s="14">
        <v>2380</v>
      </c>
      <c r="CW38" s="14"/>
      <c r="CX38" s="14"/>
      <c r="CY38" s="14">
        <v>2380</v>
      </c>
      <c r="CZ38" s="14">
        <v>2380</v>
      </c>
      <c r="DA38" s="14">
        <v>2400</v>
      </c>
      <c r="DB38" s="14">
        <v>2400</v>
      </c>
      <c r="DC38" s="14">
        <v>2400</v>
      </c>
      <c r="DD38" s="14"/>
      <c r="DE38" s="14"/>
      <c r="DF38" s="14">
        <v>2400</v>
      </c>
      <c r="DG38" s="14">
        <v>2400</v>
      </c>
      <c r="DH38" s="14">
        <v>2400</v>
      </c>
      <c r="DI38" s="14"/>
      <c r="DJ38" s="14">
        <v>2400</v>
      </c>
      <c r="DK38" s="14"/>
      <c r="DL38" s="14"/>
      <c r="DM38" s="14">
        <v>2400</v>
      </c>
      <c r="DN38" s="14">
        <v>2400</v>
      </c>
      <c r="DO38" s="14">
        <v>2400</v>
      </c>
      <c r="DP38" s="14">
        <v>2400</v>
      </c>
      <c r="DQ38" s="14">
        <v>2400</v>
      </c>
      <c r="DR38" s="14"/>
      <c r="DS38" s="14"/>
      <c r="DT38" s="14">
        <v>2400</v>
      </c>
      <c r="DU38" s="14">
        <v>2400</v>
      </c>
      <c r="DV38" s="14">
        <v>2400</v>
      </c>
      <c r="DW38" s="14">
        <v>2400</v>
      </c>
      <c r="DX38" s="14">
        <v>2400</v>
      </c>
      <c r="DY38" s="14"/>
      <c r="DZ38" s="14"/>
      <c r="EA38" s="14">
        <v>2400</v>
      </c>
      <c r="EB38" s="14">
        <v>2400</v>
      </c>
      <c r="EC38" s="14">
        <v>2400</v>
      </c>
      <c r="ED38" s="14">
        <v>2400</v>
      </c>
      <c r="EE38" s="14">
        <v>2400</v>
      </c>
      <c r="EF38" s="14"/>
      <c r="EG38" s="14"/>
      <c r="EH38" s="14">
        <v>2400</v>
      </c>
      <c r="EI38" s="14">
        <v>2400</v>
      </c>
      <c r="EJ38" s="14">
        <v>2400</v>
      </c>
      <c r="EK38" s="14">
        <v>2400</v>
      </c>
      <c r="EL38" s="14">
        <v>2400</v>
      </c>
      <c r="EM38" s="14"/>
      <c r="EN38" s="14"/>
      <c r="EO38" s="14">
        <v>2400</v>
      </c>
      <c r="EP38" s="14">
        <v>2400</v>
      </c>
      <c r="EQ38" s="14">
        <v>2400</v>
      </c>
      <c r="ER38" s="14"/>
      <c r="ES38" s="14">
        <v>2400</v>
      </c>
      <c r="ET38" s="14"/>
      <c r="EU38" s="14"/>
      <c r="EV38" s="14">
        <v>2400</v>
      </c>
      <c r="EW38" s="14">
        <v>2400</v>
      </c>
      <c r="EX38" s="14">
        <v>2400</v>
      </c>
      <c r="EY38" s="14">
        <v>2400</v>
      </c>
      <c r="EZ38" s="14">
        <v>2400</v>
      </c>
      <c r="FA38" s="14"/>
      <c r="FB38" s="14"/>
      <c r="FC38" s="14"/>
      <c r="FD38" s="14">
        <v>2400</v>
      </c>
      <c r="FE38" s="14">
        <v>2400</v>
      </c>
      <c r="FF38" s="14">
        <v>2400</v>
      </c>
      <c r="FG38" s="14">
        <v>2400</v>
      </c>
      <c r="FH38" s="14"/>
      <c r="FI38" s="14"/>
      <c r="FJ38" s="14">
        <v>2400</v>
      </c>
      <c r="FK38" s="14">
        <v>2400</v>
      </c>
      <c r="FL38" s="14">
        <v>2400</v>
      </c>
      <c r="FM38" s="14">
        <v>2400</v>
      </c>
      <c r="FN38" s="14">
        <v>2400</v>
      </c>
      <c r="FO38" s="14"/>
      <c r="FP38" s="14"/>
      <c r="FQ38" s="14">
        <v>2400</v>
      </c>
      <c r="FR38" s="14">
        <v>2400</v>
      </c>
      <c r="FS38" s="14">
        <v>2400</v>
      </c>
      <c r="FT38" s="14">
        <v>2400</v>
      </c>
      <c r="FU38" s="14">
        <v>2400</v>
      </c>
      <c r="FV38" s="14"/>
      <c r="FW38" s="14"/>
      <c r="FX38" s="14">
        <v>2400</v>
      </c>
      <c r="FY38" s="14">
        <v>2400</v>
      </c>
      <c r="FZ38" s="14">
        <v>2400</v>
      </c>
      <c r="GA38" s="14">
        <v>2350</v>
      </c>
      <c r="GB38" s="14">
        <v>2350</v>
      </c>
      <c r="GC38" s="14"/>
      <c r="GD38" s="14"/>
      <c r="GE38" s="14">
        <v>2350</v>
      </c>
      <c r="GF38" s="14">
        <v>2350</v>
      </c>
      <c r="GG38" s="14">
        <v>2350</v>
      </c>
      <c r="GH38" s="14">
        <v>2350</v>
      </c>
      <c r="GI38" s="14">
        <v>2350</v>
      </c>
      <c r="GJ38" s="14"/>
      <c r="GK38" s="14"/>
      <c r="GL38" s="14">
        <v>2350</v>
      </c>
      <c r="GM38" s="14">
        <v>2350</v>
      </c>
      <c r="GN38" s="14">
        <v>2350</v>
      </c>
      <c r="GO38" s="14">
        <v>2350</v>
      </c>
      <c r="GP38" s="14">
        <v>2350</v>
      </c>
      <c r="GQ38" s="14"/>
      <c r="GR38" s="14"/>
      <c r="GS38" s="14">
        <v>2350</v>
      </c>
      <c r="GT38" s="14">
        <v>2350</v>
      </c>
      <c r="GU38" s="14">
        <v>2350</v>
      </c>
      <c r="GV38" s="14">
        <v>2350</v>
      </c>
      <c r="GW38" s="14">
        <v>2350</v>
      </c>
      <c r="GX38" s="14"/>
      <c r="GY38" s="14"/>
      <c r="GZ38" s="14">
        <v>2350</v>
      </c>
      <c r="HA38" s="14">
        <v>2350</v>
      </c>
      <c r="HB38" s="14">
        <v>2350</v>
      </c>
      <c r="HC38" s="14">
        <v>2350</v>
      </c>
      <c r="HD38" s="14">
        <v>2350</v>
      </c>
      <c r="HE38" s="14"/>
      <c r="HF38" s="14"/>
      <c r="HG38" s="14">
        <v>2350</v>
      </c>
      <c r="HH38" s="14">
        <v>2350</v>
      </c>
      <c r="HI38" s="14">
        <v>2350</v>
      </c>
      <c r="HJ38" s="14">
        <v>2350</v>
      </c>
      <c r="HK38" s="14">
        <v>2350</v>
      </c>
      <c r="HL38" s="14"/>
      <c r="HM38" s="14"/>
      <c r="HN38" s="14">
        <v>2350</v>
      </c>
      <c r="HO38" s="14">
        <v>2150</v>
      </c>
      <c r="HP38" s="14">
        <v>2150</v>
      </c>
      <c r="HQ38" s="14">
        <v>2150</v>
      </c>
      <c r="HR38" s="14">
        <v>2150</v>
      </c>
      <c r="HS38" s="14"/>
      <c r="HT38" s="14"/>
      <c r="HU38" s="14">
        <v>2150</v>
      </c>
      <c r="HV38" s="14">
        <v>2150</v>
      </c>
      <c r="HW38" s="14">
        <v>2150</v>
      </c>
      <c r="HX38" s="14">
        <v>2150</v>
      </c>
      <c r="HY38" s="14">
        <v>2150</v>
      </c>
      <c r="HZ38" s="14"/>
      <c r="IA38" s="14"/>
      <c r="IB38" s="14">
        <v>2150</v>
      </c>
      <c r="IC38" s="14">
        <v>2150</v>
      </c>
      <c r="ID38" s="14">
        <v>2150</v>
      </c>
      <c r="IE38" s="14">
        <v>2150</v>
      </c>
      <c r="IF38" s="14">
        <v>2150</v>
      </c>
      <c r="IG38" s="14"/>
      <c r="IH38" s="14"/>
      <c r="II38" s="14">
        <v>2150</v>
      </c>
      <c r="IJ38" s="14">
        <v>2150</v>
      </c>
      <c r="IK38" s="14">
        <v>2150</v>
      </c>
      <c r="IL38" s="14">
        <v>2150</v>
      </c>
      <c r="IM38" s="14">
        <v>2200</v>
      </c>
      <c r="IN38" s="14"/>
      <c r="IO38" s="14"/>
      <c r="IP38" s="14">
        <v>2200</v>
      </c>
      <c r="IQ38" s="14">
        <v>2200</v>
      </c>
      <c r="IR38" s="14"/>
      <c r="IS38" s="14">
        <v>2200</v>
      </c>
      <c r="IT38" s="14">
        <v>2200</v>
      </c>
      <c r="IU38" s="14"/>
      <c r="IV38" s="14"/>
      <c r="IW38" s="14">
        <v>2200</v>
      </c>
      <c r="IX38" s="14">
        <v>2250</v>
      </c>
      <c r="IY38" s="14">
        <v>2250</v>
      </c>
      <c r="IZ38" s="14">
        <v>2250</v>
      </c>
      <c r="JA38" s="14">
        <v>2280</v>
      </c>
      <c r="JB38" s="14"/>
      <c r="JC38" s="14"/>
      <c r="JD38" s="14"/>
      <c r="JE38" s="14"/>
      <c r="JF38" s="14">
        <v>2280</v>
      </c>
      <c r="JG38" s="14">
        <v>2280</v>
      </c>
      <c r="JH38" s="14">
        <v>2280</v>
      </c>
      <c r="JI38" s="14"/>
      <c r="JJ38" s="14"/>
      <c r="JK38" s="14">
        <v>2280</v>
      </c>
      <c r="JL38" s="14">
        <v>2280</v>
      </c>
      <c r="JM38" s="14">
        <v>2280</v>
      </c>
      <c r="JN38" s="14">
        <v>2280</v>
      </c>
      <c r="JO38" s="14">
        <v>2280</v>
      </c>
      <c r="JP38" s="14"/>
      <c r="JQ38" s="14"/>
      <c r="JR38" s="14">
        <v>2280</v>
      </c>
      <c r="JS38" s="14">
        <v>2280</v>
      </c>
      <c r="JT38" s="14">
        <v>2450</v>
      </c>
      <c r="JU38" s="14">
        <v>2450</v>
      </c>
      <c r="JV38" s="14">
        <v>2450</v>
      </c>
      <c r="JW38" s="14"/>
      <c r="JX38" s="14"/>
      <c r="JY38" s="14">
        <v>2450</v>
      </c>
      <c r="JZ38" s="14">
        <v>2450</v>
      </c>
      <c r="KA38" s="14"/>
      <c r="KB38" s="14">
        <v>2450</v>
      </c>
      <c r="KC38" s="14">
        <v>2450</v>
      </c>
      <c r="KD38" s="14"/>
      <c r="KE38" s="14"/>
      <c r="KF38" s="14">
        <v>2450</v>
      </c>
      <c r="KG38" s="14">
        <v>2450</v>
      </c>
      <c r="KH38" s="14">
        <v>2450</v>
      </c>
      <c r="KI38" s="14">
        <v>2450</v>
      </c>
      <c r="KJ38" s="14">
        <v>2450</v>
      </c>
      <c r="KK38" s="14"/>
      <c r="KL38" s="14"/>
      <c r="KM38" s="14">
        <v>2450</v>
      </c>
      <c r="KN38" s="14">
        <v>2450</v>
      </c>
      <c r="KO38" s="14">
        <v>2500</v>
      </c>
      <c r="KP38" s="14">
        <v>2500</v>
      </c>
      <c r="KQ38" s="14">
        <v>2500</v>
      </c>
      <c r="KR38" s="14"/>
      <c r="KS38" s="14"/>
      <c r="KT38" s="14">
        <v>2600</v>
      </c>
      <c r="KU38" s="14">
        <v>2600</v>
      </c>
      <c r="KV38" s="14"/>
      <c r="KW38" s="14">
        <v>2600</v>
      </c>
      <c r="KX38" s="14">
        <v>2600</v>
      </c>
      <c r="KY38" s="14"/>
      <c r="KZ38" s="14"/>
      <c r="LA38" s="14">
        <v>2600</v>
      </c>
      <c r="LB38" s="14">
        <v>2600</v>
      </c>
      <c r="LC38" s="14">
        <v>2600</v>
      </c>
      <c r="LD38" s="14">
        <v>2600</v>
      </c>
      <c r="LE38" s="14">
        <v>2600</v>
      </c>
      <c r="LF38" s="14"/>
      <c r="LG38" s="14"/>
      <c r="LH38" s="14"/>
      <c r="LI38" s="14"/>
      <c r="LJ38" s="14">
        <v>2600</v>
      </c>
      <c r="LK38" s="14">
        <v>2600</v>
      </c>
      <c r="LL38" s="14">
        <v>2600</v>
      </c>
      <c r="LM38" s="14"/>
      <c r="LN38" s="14"/>
      <c r="LO38" s="14">
        <v>2600</v>
      </c>
      <c r="LP38" s="14">
        <v>2600</v>
      </c>
      <c r="LQ38" s="14">
        <v>2600</v>
      </c>
      <c r="LR38" s="14">
        <v>2600</v>
      </c>
      <c r="LS38" s="14">
        <v>2600</v>
      </c>
      <c r="LT38" s="14"/>
      <c r="LU38" s="14"/>
      <c r="LV38" s="14">
        <v>2600</v>
      </c>
      <c r="LW38" s="14">
        <v>2600</v>
      </c>
      <c r="LX38" s="14">
        <v>2600</v>
      </c>
      <c r="LY38" s="14">
        <v>2600</v>
      </c>
      <c r="LZ38" s="14">
        <v>2600</v>
      </c>
      <c r="MA38" s="14"/>
      <c r="MB38" s="14"/>
      <c r="MC38" s="14">
        <v>2600</v>
      </c>
      <c r="MD38" s="14">
        <v>2600</v>
      </c>
      <c r="ME38" s="14">
        <v>2600</v>
      </c>
      <c r="MF38" s="14">
        <v>2600</v>
      </c>
      <c r="MG38" s="14">
        <v>2600</v>
      </c>
      <c r="MH38" s="14"/>
      <c r="MI38" s="14"/>
      <c r="MJ38" s="14">
        <v>2600</v>
      </c>
      <c r="MK38" s="14">
        <v>2600</v>
      </c>
      <c r="ML38" s="14">
        <v>2600</v>
      </c>
      <c r="MM38" s="14">
        <v>2600</v>
      </c>
      <c r="MN38" s="14">
        <v>2600</v>
      </c>
      <c r="MO38" s="14"/>
      <c r="MP38" s="14"/>
      <c r="MQ38" s="14">
        <v>2600</v>
      </c>
      <c r="MR38" s="14">
        <v>2600</v>
      </c>
      <c r="MS38" s="14">
        <v>2600</v>
      </c>
      <c r="MT38" s="14">
        <v>2600</v>
      </c>
      <c r="MU38" s="14">
        <v>2600</v>
      </c>
      <c r="MV38" s="14"/>
      <c r="MW38" s="14"/>
      <c r="MX38" s="14">
        <v>2600</v>
      </c>
      <c r="MY38" s="14">
        <v>2600</v>
      </c>
      <c r="MZ38" s="14">
        <v>2600</v>
      </c>
      <c r="NA38" s="14">
        <v>2600</v>
      </c>
      <c r="NB38" s="14">
        <v>2600</v>
      </c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29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  <c r="APB38" s="14"/>
      <c r="APC38" s="14"/>
      <c r="APD38" s="14"/>
      <c r="APE38" s="14"/>
      <c r="APF38" s="14"/>
      <c r="APG38" s="29"/>
      <c r="APH38" s="14"/>
      <c r="API38" s="14"/>
      <c r="APJ38" s="14"/>
      <c r="APK38" s="14"/>
      <c r="APL38" s="14"/>
      <c r="APM38" s="14"/>
      <c r="APN38" s="14"/>
      <c r="APO38" s="14"/>
      <c r="APP38" s="14"/>
      <c r="APQ38" s="14"/>
      <c r="APR38" s="14"/>
      <c r="APS38" s="14"/>
      <c r="APT38" s="14"/>
      <c r="APU38" s="14"/>
      <c r="APV38" s="14"/>
      <c r="APW38" s="14"/>
      <c r="APX38" s="14"/>
      <c r="APY38" s="14"/>
      <c r="APZ38" s="14"/>
      <c r="AQA38" s="14"/>
      <c r="AQB38" s="14"/>
      <c r="AQC38" s="14"/>
      <c r="AQD38" s="14"/>
      <c r="AQE38" s="14"/>
      <c r="AQF38" s="14"/>
      <c r="AQG38" s="14"/>
      <c r="AQH38" s="14"/>
      <c r="AQI38" s="14"/>
      <c r="AQJ38" s="14"/>
      <c r="AQK38" s="14"/>
      <c r="AQL38" s="14"/>
      <c r="AQM38" s="14"/>
      <c r="AQN38" s="14"/>
      <c r="AQO38" s="14"/>
      <c r="AQP38" s="14"/>
      <c r="AQQ38" s="14"/>
      <c r="AQR38" s="14"/>
      <c r="AQS38" s="14"/>
      <c r="AQT38" s="14"/>
      <c r="AQU38" s="14"/>
      <c r="AQV38" s="14"/>
      <c r="AQW38" s="14"/>
      <c r="AQX38" s="14"/>
      <c r="AQY38" s="14"/>
      <c r="AQZ38" s="14"/>
      <c r="ARA38" s="14"/>
      <c r="ARB38" s="14"/>
      <c r="ARC38" s="14"/>
      <c r="ARD38" s="14"/>
      <c r="ARE38" s="14"/>
      <c r="ARF38" s="14"/>
      <c r="ARG38" s="14"/>
      <c r="ARH38" s="14"/>
      <c r="ARI38" s="14"/>
      <c r="ARJ38" s="14"/>
      <c r="ARK38" s="14"/>
      <c r="ARL38" s="14"/>
      <c r="ARM38" s="14"/>
      <c r="ARN38" s="14"/>
      <c r="ARO38" s="14"/>
      <c r="ARP38" s="14"/>
      <c r="ARQ38" s="14"/>
      <c r="ARR38" s="14"/>
      <c r="ARS38" s="14"/>
      <c r="ART38" s="14"/>
      <c r="ARU38" s="14"/>
      <c r="ARV38" s="14"/>
      <c r="ARW38" s="14"/>
      <c r="ARX38" s="14"/>
      <c r="ARY38" s="14"/>
      <c r="ARZ38" s="14"/>
      <c r="ASA38" s="14"/>
      <c r="ASB38" s="14"/>
      <c r="ASC38" s="14"/>
      <c r="ASD38" s="14"/>
      <c r="ASE38" s="14"/>
      <c r="ASF38" s="14"/>
      <c r="ASG38" s="14"/>
      <c r="ASH38" s="14"/>
      <c r="ASI38" s="14"/>
      <c r="ASJ38" s="14"/>
      <c r="ASK38" s="14"/>
      <c r="ASL38" s="14"/>
      <c r="ASM38" s="14"/>
      <c r="ASN38" s="14"/>
      <c r="ASO38" s="14"/>
      <c r="ASP38" s="14"/>
      <c r="ASQ38" s="14"/>
      <c r="ASR38" s="14"/>
      <c r="ASS38" s="14"/>
      <c r="AST38" s="14"/>
      <c r="ASU38" s="14"/>
      <c r="ASV38" s="14"/>
      <c r="ASW38" s="14"/>
      <c r="ASX38" s="14"/>
      <c r="ASY38" s="14"/>
      <c r="ASZ38" s="14"/>
      <c r="ATA38" s="14"/>
      <c r="ATB38" s="14"/>
      <c r="ATC38" s="14"/>
      <c r="ATD38" s="14"/>
      <c r="ATE38" s="14"/>
      <c r="ATF38" s="14"/>
      <c r="ATG38" s="14"/>
      <c r="ATH38" s="14"/>
      <c r="ATI38" s="14"/>
      <c r="ATJ38" s="14"/>
      <c r="ATK38" s="14"/>
      <c r="ATL38" s="14"/>
      <c r="ATM38" s="14"/>
      <c r="ATN38" s="14"/>
      <c r="ATO38" s="14"/>
      <c r="ATP38" s="14"/>
      <c r="ATQ38" s="14"/>
      <c r="ATR38" s="14"/>
      <c r="ATS38" s="14"/>
      <c r="ATT38" s="14"/>
      <c r="ATU38" s="14"/>
      <c r="ATV38" s="14"/>
      <c r="ATW38" s="14"/>
      <c r="ATX38" s="14"/>
      <c r="ATY38" s="14"/>
      <c r="ATZ38" s="14"/>
      <c r="AUA38" s="14"/>
      <c r="AUB38" s="14"/>
      <c r="AUC38" s="14"/>
      <c r="AUD38" s="14"/>
      <c r="AUE38" s="14"/>
      <c r="AUF38" s="14"/>
      <c r="AUG38" s="14"/>
      <c r="AUH38" s="14"/>
      <c r="AUI38" s="14"/>
      <c r="AUJ38" s="14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4"/>
      <c r="AVA38" s="14"/>
      <c r="AVB38" s="14"/>
      <c r="AVC38" s="14"/>
      <c r="AVD38" s="14"/>
      <c r="AVE38" s="14"/>
      <c r="AVF38" s="14"/>
      <c r="AVG38" s="14"/>
      <c r="AVH38" s="14"/>
      <c r="AVI38" s="14"/>
      <c r="AVJ38" s="14"/>
      <c r="AVK38" s="14"/>
      <c r="AVL38" s="14"/>
      <c r="AVM38" s="14"/>
      <c r="AVN38" s="14"/>
      <c r="AVO38" s="14"/>
      <c r="AVP38" s="14"/>
      <c r="AVQ38" s="14"/>
      <c r="AVR38" s="14"/>
      <c r="AVS38" s="14"/>
      <c r="AVT38" s="14"/>
      <c r="AVU38" s="14"/>
      <c r="AVV38" s="14"/>
      <c r="AVW38" s="14"/>
      <c r="AVX38" s="14"/>
      <c r="AVY38" s="14"/>
      <c r="AVZ38" s="14"/>
      <c r="AWA38" s="14"/>
      <c r="AWB38" s="14"/>
      <c r="AWC38" s="14"/>
      <c r="AWD38" s="14"/>
      <c r="AWE38" s="14"/>
      <c r="AWF38" s="14"/>
      <c r="AWG38" s="14"/>
      <c r="AWH38" s="14"/>
      <c r="AWI38" s="14"/>
      <c r="AWJ38" s="14"/>
      <c r="AWK38" s="14"/>
      <c r="AWL38" s="14"/>
      <c r="AWM38" s="14"/>
      <c r="AWN38" s="14"/>
      <c r="AWO38" s="14"/>
      <c r="AWP38" s="14"/>
      <c r="AWQ38" s="14"/>
      <c r="AWR38" s="14"/>
      <c r="AWS38" s="14"/>
      <c r="AWT38" s="14"/>
      <c r="AWU38" s="14"/>
      <c r="AWV38" s="14"/>
      <c r="AWW38" s="14"/>
      <c r="AWX38" s="14"/>
      <c r="AWY38" s="14"/>
      <c r="AWZ38" s="14"/>
      <c r="AXA38" s="14"/>
      <c r="AXB38" s="14"/>
      <c r="AXC38" s="14"/>
      <c r="AXD38" s="14"/>
      <c r="AXE38" s="14"/>
      <c r="AXF38" s="14"/>
      <c r="AXG38" s="14"/>
      <c r="AXH38" s="14"/>
      <c r="AXI38" s="14"/>
      <c r="AXJ38" s="14"/>
      <c r="AXK38" s="14"/>
      <c r="AXL38" s="14"/>
      <c r="AXM38" s="14"/>
      <c r="AXN38" s="14"/>
      <c r="AXO38" s="14"/>
      <c r="AXP38" s="14"/>
      <c r="AXQ38" s="14"/>
      <c r="AXR38" s="14"/>
      <c r="AXS38" s="14"/>
      <c r="AXT38" s="14"/>
      <c r="AXU38" s="14"/>
      <c r="AXV38" s="14"/>
      <c r="AXW38" s="14"/>
      <c r="AXX38" s="14"/>
      <c r="AXY38" s="14"/>
      <c r="AXZ38" s="14"/>
      <c r="AYA38" s="14"/>
      <c r="AYB38" s="14"/>
      <c r="AYC38" s="14"/>
      <c r="AYD38" s="14"/>
      <c r="AYE38" s="14"/>
      <c r="AYF38" s="14"/>
      <c r="AYG38" s="14"/>
      <c r="AYH38" s="14"/>
      <c r="AYI38" s="14"/>
      <c r="AYJ38" s="14"/>
      <c r="AYK38" s="14"/>
      <c r="AYL38" s="14"/>
      <c r="AYM38" s="14"/>
      <c r="AYN38" s="14"/>
      <c r="AYO38" s="14"/>
      <c r="AYP38" s="14"/>
      <c r="AYQ38" s="14"/>
      <c r="AYR38" s="14"/>
      <c r="AYS38" s="14"/>
      <c r="AYT38" s="14"/>
      <c r="AYU38" s="14"/>
      <c r="AYV38" s="14"/>
      <c r="AYW38" s="14"/>
      <c r="AYX38" s="14"/>
      <c r="AYY38" s="14"/>
      <c r="AYZ38" s="14"/>
      <c r="AZA38" s="14"/>
      <c r="AZB38" s="14"/>
      <c r="AZC38" s="14"/>
      <c r="AZD38" s="14"/>
      <c r="AZE38" s="14"/>
      <c r="AZF38" s="14"/>
      <c r="AZG38" s="14"/>
      <c r="AZH38" s="14"/>
      <c r="AZI38" s="14"/>
      <c r="AZJ38" s="14"/>
      <c r="AZK38" s="14"/>
      <c r="AZL38" s="14"/>
      <c r="AZM38" s="14"/>
      <c r="AZN38" s="14"/>
      <c r="AZO38" s="14"/>
      <c r="AZP38" s="14"/>
      <c r="AZQ38" s="14"/>
      <c r="AZR38" s="14"/>
      <c r="AZS38" s="14"/>
      <c r="AZT38" s="14"/>
      <c r="AZU38" s="14"/>
      <c r="AZV38" s="14"/>
      <c r="AZW38" s="14"/>
      <c r="AZX38" s="14"/>
      <c r="AZY38" s="14"/>
      <c r="AZZ38" s="14"/>
      <c r="BAA38" s="14"/>
      <c r="BAB38" s="14"/>
      <c r="BAC38" s="14"/>
      <c r="BAD38" s="14"/>
      <c r="BAE38" s="14"/>
      <c r="BAF38" s="14"/>
      <c r="BAG38" s="14"/>
      <c r="BAH38" s="14"/>
      <c r="BAI38" s="14"/>
      <c r="BAJ38" s="14"/>
      <c r="BAK38" s="14"/>
      <c r="BAL38" s="14"/>
      <c r="BAM38" s="14"/>
      <c r="BAN38" s="14"/>
      <c r="BAO38" s="14"/>
      <c r="BAP38" s="14"/>
      <c r="BAQ38" s="14"/>
      <c r="BAR38" s="14"/>
      <c r="BAS38" s="14"/>
      <c r="BAT38" s="14"/>
      <c r="BAU38" s="14"/>
      <c r="BAV38" s="14"/>
      <c r="BAW38" s="14"/>
      <c r="BAX38" s="14"/>
      <c r="BAY38" s="14"/>
      <c r="BAZ38" s="14"/>
      <c r="BBA38" s="14"/>
      <c r="BBB38" s="14"/>
      <c r="BBC38" s="14"/>
      <c r="BBD38" s="14"/>
      <c r="BBE38" s="14"/>
      <c r="BBF38" s="14"/>
      <c r="BBG38" s="14"/>
      <c r="BBH38" s="14"/>
      <c r="BBI38" s="14"/>
      <c r="BBJ38" s="14"/>
      <c r="BBK38" s="14"/>
      <c r="BBL38" s="14"/>
      <c r="BBM38" s="14"/>
      <c r="BBN38" s="14"/>
      <c r="BBO38" s="14"/>
      <c r="BBP38" s="14"/>
      <c r="BBQ38" s="14"/>
      <c r="BBR38" s="14"/>
      <c r="BBS38" s="14"/>
      <c r="BBT38" s="14"/>
      <c r="BBU38" s="14"/>
      <c r="BBV38" s="14"/>
      <c r="BBW38" s="14"/>
      <c r="BBX38" s="14"/>
      <c r="BBY38" s="14"/>
      <c r="BBZ38" s="14"/>
      <c r="BCA38" s="14"/>
      <c r="BCB38" s="14"/>
      <c r="BCC38" s="14"/>
      <c r="BCD38" s="14"/>
      <c r="BCE38" s="14"/>
      <c r="BCF38" s="14"/>
      <c r="BCG38" s="14"/>
      <c r="BCH38" s="14"/>
      <c r="BCI38" s="14"/>
      <c r="BCJ38" s="14"/>
      <c r="BCK38" s="14"/>
      <c r="BCL38" s="14"/>
      <c r="BCM38" s="14"/>
      <c r="BCN38" s="14"/>
      <c r="BCO38" s="14"/>
      <c r="BCP38" s="14"/>
      <c r="BCQ38" s="14"/>
      <c r="BCR38" s="14"/>
      <c r="BCS38" s="14"/>
      <c r="BCT38" s="14"/>
      <c r="BCU38" s="14"/>
      <c r="BCV38" s="14"/>
      <c r="BCW38" s="14"/>
      <c r="BCX38" s="14"/>
      <c r="BCY38" s="14"/>
      <c r="BCZ38" s="14"/>
      <c r="BDA38" s="14"/>
      <c r="BDB38" s="14"/>
      <c r="BDC38" s="14"/>
      <c r="BDD38" s="14"/>
      <c r="BDE38" s="14"/>
      <c r="BDF38" s="14"/>
      <c r="BDG38" s="14"/>
      <c r="BDH38" s="14"/>
      <c r="BDI38" s="29"/>
      <c r="BDJ38" s="14"/>
      <c r="BDK38" s="14"/>
      <c r="BDL38" s="14"/>
      <c r="BDM38" s="14"/>
      <c r="BDN38" s="14"/>
      <c r="BDO38" s="14"/>
      <c r="BDP38" s="14"/>
      <c r="BDQ38" s="14"/>
      <c r="BDR38" s="14"/>
      <c r="BDS38" s="14"/>
      <c r="BDT38" s="14"/>
      <c r="BDU38" s="14"/>
      <c r="BDV38" s="14"/>
      <c r="BDW38" s="14"/>
      <c r="BDX38" s="14"/>
      <c r="BDY38" s="14"/>
      <c r="BDZ38" s="14"/>
      <c r="BEA38" s="14"/>
      <c r="BEB38" s="14"/>
      <c r="BEC38" s="14"/>
      <c r="BED38" s="14"/>
      <c r="BEE38" s="14"/>
      <c r="BEF38" s="14"/>
      <c r="BEG38" s="14"/>
      <c r="BEH38" s="14"/>
      <c r="BEI38" s="14"/>
      <c r="BEJ38" s="14"/>
      <c r="BEK38" s="14"/>
      <c r="BEL38" s="14"/>
      <c r="BEM38" s="14"/>
      <c r="BEN38" s="14"/>
      <c r="BEO38" s="14"/>
      <c r="BEP38" s="14"/>
      <c r="BEQ38" s="14"/>
      <c r="BER38" s="14"/>
      <c r="BES38" s="14"/>
      <c r="BET38" s="14"/>
      <c r="BEU38" s="14"/>
      <c r="BEV38" s="14"/>
      <c r="BEW38" s="14"/>
      <c r="BEX38" s="14"/>
      <c r="BEY38" s="14"/>
      <c r="BEZ38" s="14"/>
      <c r="BFA38" s="14"/>
      <c r="BFB38" s="14"/>
      <c r="BFC38" s="14"/>
      <c r="BFD38" s="14"/>
      <c r="BFE38" s="14"/>
      <c r="BFF38" s="14"/>
      <c r="BFG38" s="14"/>
      <c r="BFH38" s="14"/>
      <c r="BFI38" s="14"/>
      <c r="BFJ38" s="14"/>
      <c r="BFK38" s="14"/>
      <c r="BFL38" s="14"/>
      <c r="BFM38" s="14"/>
      <c r="BFN38" s="14"/>
      <c r="BFO38" s="14"/>
      <c r="BFP38" s="14"/>
      <c r="BFQ38" s="14"/>
      <c r="BFR38" s="14"/>
      <c r="BFS38" s="14"/>
      <c r="BFT38" s="14"/>
      <c r="BFU38" s="14"/>
      <c r="BFV38" s="14"/>
      <c r="BFW38" s="14"/>
      <c r="BFX38" s="14"/>
      <c r="BFY38" s="14"/>
      <c r="BFZ38" s="14"/>
      <c r="BGA38" s="14"/>
      <c r="BGB38" s="14"/>
      <c r="BGC38" s="14"/>
      <c r="BGD38" s="14"/>
      <c r="BGE38" s="14"/>
      <c r="BGF38" s="14"/>
      <c r="BGG38" s="14"/>
      <c r="BGH38" s="14"/>
      <c r="BGI38" s="14"/>
      <c r="BGJ38" s="14"/>
      <c r="BGK38" s="14"/>
      <c r="BGL38" s="14"/>
      <c r="BGM38" s="14"/>
      <c r="BGN38" s="14"/>
      <c r="BGO38" s="14"/>
      <c r="BGP38" s="14"/>
      <c r="BGQ38" s="14"/>
      <c r="BGR38" s="14"/>
      <c r="BGS38" s="14"/>
      <c r="BGT38" s="14"/>
      <c r="BGU38" s="14"/>
      <c r="BGV38" s="14"/>
      <c r="BGW38" s="14"/>
      <c r="BGX38" s="14"/>
      <c r="BGY38" s="14"/>
      <c r="BGZ38" s="14"/>
      <c r="BHA38" s="14"/>
      <c r="BHB38" s="14"/>
      <c r="BHC38" s="14"/>
      <c r="BHD38" s="14"/>
      <c r="BHE38" s="14"/>
      <c r="BHF38" s="14"/>
      <c r="BHG38" s="14"/>
      <c r="BHH38" s="14"/>
      <c r="BHI38" s="14"/>
      <c r="BHJ38" s="14"/>
      <c r="BHK38" s="14"/>
      <c r="BHL38" s="14"/>
      <c r="BHM38" s="14"/>
      <c r="BHN38" s="14"/>
      <c r="BHO38" s="14"/>
      <c r="BHP38" s="14"/>
      <c r="BHQ38" s="14"/>
      <c r="BHR38" s="14"/>
      <c r="BHS38" s="14"/>
      <c r="BHT38" s="14"/>
      <c r="BHU38" s="14"/>
      <c r="BHV38" s="14"/>
      <c r="BHW38" s="14"/>
      <c r="BHX38" s="14"/>
      <c r="BHY38" s="14"/>
      <c r="BHZ38" s="14"/>
      <c r="BIA38" s="14"/>
      <c r="BIB38" s="14"/>
      <c r="BIC38" s="14"/>
      <c r="BID38" s="14"/>
      <c r="BIE38" s="14"/>
      <c r="BIF38" s="14"/>
      <c r="BIG38" s="14"/>
      <c r="BIH38" s="14"/>
      <c r="BII38" s="14"/>
      <c r="BIJ38" s="14"/>
      <c r="BIK38" s="14"/>
      <c r="BIL38" s="14"/>
      <c r="BIM38" s="14"/>
      <c r="BIN38" s="14"/>
      <c r="BIO38" s="14"/>
      <c r="BIP38" s="14"/>
      <c r="BIQ38" s="14"/>
      <c r="BIR38" s="14"/>
      <c r="BIS38" s="14"/>
      <c r="BIT38" s="14"/>
      <c r="BIU38" s="14"/>
      <c r="BIV38" s="14"/>
      <c r="BIW38" s="14"/>
      <c r="BIX38" s="14"/>
      <c r="BIY38" s="14"/>
      <c r="BIZ38" s="14"/>
      <c r="BJA38" s="14"/>
      <c r="BJB38" s="14"/>
      <c r="BJC38" s="14"/>
      <c r="BJD38" s="14"/>
      <c r="BJE38" s="14"/>
      <c r="BJF38" s="14"/>
      <c r="BJG38" s="14"/>
      <c r="BJH38" s="14"/>
      <c r="BJI38" s="14"/>
      <c r="BJJ38" s="14"/>
      <c r="BJK38" s="14"/>
      <c r="BJL38" s="14"/>
      <c r="BJM38" s="14"/>
      <c r="BJN38" s="14"/>
      <c r="BJO38" s="14"/>
      <c r="BJP38" s="14"/>
      <c r="BJQ38" s="14"/>
      <c r="BJR38" s="14"/>
      <c r="BJS38" s="14"/>
      <c r="BJT38" s="14"/>
      <c r="BJU38" s="14"/>
      <c r="BJV38" s="14"/>
      <c r="BJW38" s="14"/>
      <c r="BJX38" s="14"/>
      <c r="BJY38" s="14"/>
      <c r="BJZ38" s="14"/>
      <c r="BKA38" s="14"/>
      <c r="BKB38" s="14"/>
      <c r="BKC38" s="14"/>
      <c r="BKD38" s="14"/>
      <c r="BKE38" s="14"/>
      <c r="BKF38" s="14"/>
      <c r="BKG38" s="14"/>
      <c r="BKH38" s="14"/>
      <c r="BKI38" s="14"/>
      <c r="BKJ38" s="14"/>
      <c r="BKK38" s="14"/>
      <c r="BKL38" s="14"/>
      <c r="BKM38" s="14"/>
      <c r="BKN38" s="14"/>
      <c r="BKO38" s="14"/>
      <c r="BKP38" s="14"/>
      <c r="BKQ38" s="14"/>
      <c r="BKR38" s="14"/>
      <c r="BKS38" s="14"/>
      <c r="BKT38" s="14"/>
      <c r="BKU38" s="14"/>
      <c r="BKV38" s="14"/>
      <c r="BKW38" s="14"/>
      <c r="BKX38" s="14"/>
      <c r="BKY38" s="14"/>
      <c r="BKZ38" s="14"/>
      <c r="BLA38" s="14"/>
      <c r="BLB38" s="14"/>
      <c r="BLC38" s="14"/>
      <c r="BLD38" s="14"/>
      <c r="BLE38" s="14"/>
      <c r="BLF38" s="14"/>
      <c r="BLG38" s="14"/>
      <c r="BLH38" s="14"/>
      <c r="BLI38" s="14"/>
      <c r="BLJ38" s="14"/>
      <c r="BLK38" s="14"/>
      <c r="BLL38" s="14"/>
      <c r="BLM38" s="14"/>
      <c r="BLN38" s="14"/>
      <c r="BLO38" s="14"/>
      <c r="BLP38" s="14"/>
      <c r="BLQ38" s="14"/>
      <c r="BLR38" s="14"/>
      <c r="BLS38" s="14"/>
      <c r="BLT38" s="14"/>
      <c r="BLU38" s="14"/>
      <c r="BLV38" s="14"/>
      <c r="BLW38" s="14"/>
      <c r="BLX38" s="14"/>
      <c r="BLY38" s="14"/>
      <c r="BLZ38" s="14"/>
      <c r="BMA38" s="14"/>
      <c r="BMB38" s="14"/>
      <c r="BMC38" s="14"/>
      <c r="BMD38" s="14"/>
      <c r="BME38" s="14"/>
      <c r="BMF38" s="14"/>
      <c r="BMG38" s="14"/>
      <c r="BMH38" s="14"/>
      <c r="BMI38" s="14"/>
      <c r="BMJ38" s="14"/>
      <c r="BMK38" s="14"/>
      <c r="BML38" s="14"/>
      <c r="BMM38" s="14"/>
      <c r="BMN38" s="14"/>
      <c r="BMO38" s="14"/>
      <c r="BMP38" s="14"/>
      <c r="BMQ38" s="14"/>
      <c r="BMR38" s="14"/>
      <c r="BMS38" s="14"/>
      <c r="BMT38" s="14"/>
      <c r="BMU38" s="14"/>
      <c r="BMV38" s="14"/>
      <c r="BMW38" s="14"/>
      <c r="BMX38" s="14"/>
      <c r="BMY38" s="14"/>
      <c r="BMZ38" s="14"/>
      <c r="BNA38" s="14"/>
      <c r="BNB38" s="14"/>
      <c r="BNC38" s="14"/>
      <c r="BND38" s="14"/>
      <c r="BNE38" s="14"/>
      <c r="BNF38" s="14"/>
      <c r="BNG38" s="14"/>
      <c r="BNH38" s="14"/>
      <c r="BNI38" s="14"/>
      <c r="BNJ38" s="14"/>
      <c r="BNK38" s="14"/>
      <c r="BNL38" s="14"/>
      <c r="BNM38" s="14"/>
      <c r="BNN38" s="14"/>
      <c r="BNO38" s="14"/>
      <c r="BNP38" s="14"/>
      <c r="BNQ38" s="14"/>
      <c r="BNR38" s="14"/>
      <c r="BNS38" s="14"/>
      <c r="BNT38" s="14"/>
      <c r="BNU38" s="14"/>
      <c r="BNV38" s="14"/>
      <c r="BNW38" s="14"/>
      <c r="BNX38" s="14"/>
      <c r="BNY38" s="14"/>
      <c r="BNZ38" s="14"/>
      <c r="BOA38" s="14"/>
      <c r="BOB38" s="14"/>
      <c r="BOC38" s="14"/>
      <c r="BOD38" s="14"/>
      <c r="BOE38" s="14"/>
      <c r="BOF38" s="14"/>
      <c r="BOG38" s="14"/>
      <c r="BOH38" s="14"/>
      <c r="BOI38" s="14"/>
      <c r="BOJ38" s="14"/>
      <c r="BOK38" s="14"/>
      <c r="BOL38" s="14"/>
      <c r="BOM38" s="14"/>
      <c r="BON38" s="14"/>
      <c r="BOO38" s="14"/>
      <c r="BOP38" s="14"/>
      <c r="BOQ38" s="14"/>
      <c r="BOR38" s="14"/>
      <c r="BOS38" s="14"/>
      <c r="BOT38" s="14"/>
      <c r="BOU38" s="14"/>
      <c r="BOV38" s="14"/>
      <c r="BOW38" s="14"/>
      <c r="BOX38" s="14"/>
      <c r="BOY38" s="14"/>
      <c r="BOZ38" s="14"/>
      <c r="BPA38" s="14"/>
      <c r="BPB38" s="14"/>
      <c r="BPC38" s="14"/>
      <c r="BPD38" s="14"/>
      <c r="BPE38" s="14"/>
      <c r="BPF38" s="14"/>
      <c r="BPG38" s="14"/>
      <c r="BPH38" s="14"/>
      <c r="BPI38" s="14"/>
      <c r="BPJ38" s="14"/>
      <c r="BPK38" s="14"/>
      <c r="BPL38" s="14"/>
      <c r="BPM38" s="14"/>
      <c r="BPN38" s="14"/>
      <c r="BPO38" s="14"/>
      <c r="BPP38" s="14"/>
      <c r="BPQ38" s="14"/>
      <c r="BPR38" s="14"/>
      <c r="BPS38" s="14"/>
      <c r="BPT38" s="14"/>
      <c r="BPU38" s="14"/>
      <c r="BPV38" s="14"/>
      <c r="BPW38" s="14"/>
      <c r="BPX38" s="14"/>
      <c r="BPY38" s="14"/>
      <c r="BPZ38" s="14"/>
      <c r="BQA38" s="14"/>
      <c r="BQB38" s="14"/>
      <c r="BQC38" s="14"/>
      <c r="BQD38" s="14"/>
      <c r="BQE38" s="14"/>
      <c r="BQF38" s="14"/>
      <c r="BQG38" s="14"/>
      <c r="BQH38" s="14"/>
      <c r="BQI38" s="14"/>
      <c r="BQJ38" s="14"/>
      <c r="BQK38" s="14"/>
      <c r="BQL38" s="14"/>
      <c r="BQM38" s="14"/>
      <c r="BQN38" s="14"/>
      <c r="BQO38" s="14"/>
      <c r="BQP38" s="14"/>
      <c r="BQQ38" s="14"/>
      <c r="BQR38" s="14"/>
      <c r="BQS38" s="14"/>
      <c r="BQT38" s="14"/>
      <c r="BQU38" s="14"/>
      <c r="BQV38" s="14"/>
      <c r="BQW38" s="14"/>
      <c r="BQX38" s="14"/>
      <c r="BQY38" s="14"/>
      <c r="BQZ38" s="14"/>
      <c r="BRA38" s="14"/>
      <c r="BRB38" s="14"/>
      <c r="BRC38" s="14"/>
      <c r="BRD38" s="14"/>
      <c r="BRE38" s="14"/>
      <c r="BRF38" s="14"/>
      <c r="BRG38" s="14"/>
      <c r="BRH38" s="14"/>
      <c r="BRI38" s="14"/>
      <c r="BRJ38" s="14"/>
      <c r="BRK38" s="29"/>
      <c r="BRL38" s="14"/>
      <c r="BRM38" s="14"/>
      <c r="BRN38" s="14"/>
      <c r="BRO38" s="14"/>
      <c r="BRP38" s="14"/>
      <c r="BRQ38" s="14"/>
      <c r="BRR38" s="14"/>
      <c r="BRS38" s="14"/>
      <c r="BRT38" s="14"/>
      <c r="BRU38" s="14"/>
      <c r="BRV38" s="14"/>
      <c r="BRW38" s="14"/>
      <c r="BRX38" s="14"/>
      <c r="BRY38" s="14"/>
      <c r="BRZ38" s="14"/>
      <c r="BSA38" s="14"/>
      <c r="BSB38" s="14"/>
      <c r="BSC38" s="14"/>
      <c r="BSD38" s="14"/>
      <c r="BSE38" s="14"/>
      <c r="BSF38" s="14"/>
      <c r="BSG38" s="14"/>
      <c r="BSH38" s="14"/>
      <c r="BSI38" s="14"/>
      <c r="BSJ38" s="14"/>
      <c r="BSK38" s="14"/>
      <c r="BSL38" s="14"/>
      <c r="BSM38" s="14"/>
      <c r="BSN38" s="14"/>
      <c r="BSO38" s="14"/>
      <c r="BSP38" s="14"/>
      <c r="BSQ38" s="14"/>
      <c r="BSR38" s="14"/>
      <c r="BSS38" s="14"/>
      <c r="BST38" s="14"/>
      <c r="BSU38" s="14"/>
      <c r="BSV38" s="14"/>
      <c r="BSW38" s="14"/>
      <c r="BSX38" s="14"/>
      <c r="BSY38" s="14"/>
      <c r="BSZ38" s="14"/>
      <c r="BTA38" s="14"/>
      <c r="BTB38" s="14"/>
      <c r="BTC38" s="14"/>
      <c r="BTD38" s="14"/>
      <c r="BTE38" s="14"/>
      <c r="BTF38" s="14"/>
      <c r="BTG38" s="14"/>
      <c r="BTH38" s="14"/>
      <c r="BTI38" s="14"/>
      <c r="BTJ38" s="14"/>
      <c r="BTK38" s="14"/>
      <c r="BTL38" s="14"/>
      <c r="BTM38" s="14"/>
      <c r="BTN38" s="14"/>
      <c r="BTO38" s="14"/>
      <c r="BTP38" s="14"/>
      <c r="BTQ38" s="14"/>
      <c r="BTR38" s="14"/>
      <c r="BTS38" s="14"/>
      <c r="BTT38" s="14"/>
      <c r="BTU38" s="14"/>
      <c r="BTV38" s="14"/>
      <c r="BTW38" s="14"/>
      <c r="BTX38" s="14"/>
      <c r="BTY38" s="14"/>
      <c r="BTZ38" s="14"/>
      <c r="BUA38" s="14"/>
      <c r="BUB38" s="14"/>
      <c r="BUC38" s="14"/>
      <c r="BUD38" s="14"/>
      <c r="BUE38" s="14"/>
      <c r="BUF38" s="14"/>
      <c r="BUG38" s="14"/>
      <c r="BUH38" s="14"/>
      <c r="BUI38" s="14"/>
      <c r="BUJ38" s="14"/>
      <c r="BUK38" s="14"/>
      <c r="BUL38" s="14"/>
      <c r="BUM38" s="14"/>
      <c r="BUN38" s="14"/>
      <c r="BUO38" s="14"/>
      <c r="BUP38" s="14"/>
      <c r="BUQ38" s="14"/>
      <c r="BUR38" s="14"/>
      <c r="BUS38" s="14"/>
      <c r="BUT38" s="14"/>
      <c r="BUU38" s="14"/>
      <c r="BUV38" s="14"/>
      <c r="BUW38" s="14"/>
      <c r="BUX38" s="14"/>
      <c r="BUY38" s="14"/>
      <c r="BUZ38" s="14"/>
      <c r="BVA38" s="14"/>
      <c r="BVB38" s="14"/>
      <c r="BVC38" s="14"/>
      <c r="BVD38" s="14"/>
      <c r="BVE38" s="14"/>
      <c r="BVF38" s="14"/>
      <c r="BVG38" s="14"/>
      <c r="BVH38" s="14"/>
      <c r="BVI38" s="14"/>
      <c r="BVJ38" s="14"/>
      <c r="BVK38" s="14"/>
      <c r="BVL38" s="14"/>
      <c r="BVM38" s="14"/>
      <c r="BVN38" s="14"/>
      <c r="BVO38" s="14"/>
      <c r="BVP38" s="14"/>
      <c r="BVQ38" s="14"/>
      <c r="BVR38" s="14"/>
      <c r="BVS38" s="14"/>
      <c r="BVT38" s="14"/>
      <c r="BVU38" s="14"/>
      <c r="BVV38" s="14"/>
      <c r="BVW38" s="14"/>
      <c r="BVX38" s="14"/>
      <c r="BVY38" s="14"/>
      <c r="BVZ38" s="14"/>
      <c r="BWA38" s="14"/>
      <c r="BWB38" s="14"/>
      <c r="BWC38" s="14"/>
      <c r="BWD38" s="14"/>
      <c r="BWE38" s="14"/>
      <c r="BWF38" s="14"/>
      <c r="BWG38" s="14"/>
      <c r="BWH38" s="14"/>
      <c r="BWI38" s="14"/>
      <c r="BWJ38" s="14"/>
      <c r="BWK38" s="14"/>
      <c r="BWL38" s="14"/>
      <c r="BWM38" s="14"/>
      <c r="BWN38" s="14"/>
      <c r="BWO38" s="14"/>
      <c r="BWP38" s="14"/>
      <c r="BWQ38" s="14"/>
      <c r="BWR38" s="14"/>
      <c r="BWS38" s="14"/>
      <c r="BWT38" s="14"/>
      <c r="BWU38" s="14"/>
      <c r="BWV38" s="14"/>
      <c r="BWW38" s="14"/>
      <c r="BWX38" s="14"/>
      <c r="BWY38" s="14"/>
      <c r="BWZ38" s="14"/>
      <c r="BXA38" s="14"/>
      <c r="BXB38" s="14"/>
      <c r="BXC38" s="14"/>
      <c r="BXD38" s="14"/>
      <c r="BXE38" s="14"/>
      <c r="BXF38" s="14"/>
      <c r="BXG38" s="14"/>
      <c r="BXH38" s="14"/>
      <c r="BXI38" s="14"/>
      <c r="BXJ38" s="14"/>
      <c r="BXK38" s="14"/>
      <c r="BXL38" s="14"/>
      <c r="BXM38" s="14"/>
      <c r="BXN38" s="14"/>
      <c r="BXO38" s="14"/>
      <c r="BXP38" s="14"/>
      <c r="BXQ38" s="14"/>
      <c r="BXR38" s="14"/>
      <c r="BXS38" s="14"/>
      <c r="BXT38" s="14"/>
      <c r="BXU38" s="14"/>
      <c r="BXV38" s="14"/>
      <c r="BXW38" s="14"/>
      <c r="BXX38" s="14"/>
      <c r="BXY38" s="14"/>
      <c r="BXZ38" s="14"/>
      <c r="BYA38" s="14"/>
      <c r="BYB38" s="14"/>
      <c r="BYC38" s="14"/>
      <c r="BYD38" s="14"/>
      <c r="BYE38" s="14"/>
      <c r="BYF38" s="14"/>
      <c r="BYG38" s="14"/>
      <c r="BYH38" s="14"/>
      <c r="BYI38" s="14"/>
      <c r="BYJ38" s="14"/>
      <c r="BYK38" s="14"/>
      <c r="BYL38" s="14"/>
      <c r="BYM38" s="14"/>
      <c r="BYN38" s="14"/>
      <c r="BYO38" s="14"/>
      <c r="BYP38" s="14"/>
      <c r="BYQ38" s="14"/>
      <c r="BYR38" s="14"/>
      <c r="BYS38" s="14"/>
      <c r="BYT38" s="14"/>
      <c r="BYU38" s="14"/>
      <c r="BYV38" s="14"/>
      <c r="BYW38" s="14"/>
      <c r="BYX38" s="14"/>
      <c r="BYY38" s="14"/>
      <c r="BYZ38" s="14"/>
      <c r="BZA38" s="14"/>
      <c r="BZB38" s="14"/>
      <c r="BZC38" s="14"/>
      <c r="BZD38" s="14"/>
      <c r="BZE38" s="14"/>
      <c r="BZF38" s="14"/>
      <c r="BZG38" s="14"/>
      <c r="BZH38" s="14"/>
      <c r="BZI38" s="14"/>
      <c r="BZJ38" s="14"/>
      <c r="BZK38" s="14"/>
      <c r="BZL38" s="14"/>
      <c r="BZM38" s="14"/>
      <c r="BZN38" s="14"/>
      <c r="BZO38" s="14"/>
      <c r="BZP38" s="14"/>
      <c r="BZQ38" s="14"/>
      <c r="BZR38" s="14"/>
      <c r="BZS38" s="14"/>
      <c r="BZT38" s="14"/>
      <c r="BZU38" s="14"/>
      <c r="BZV38" s="14"/>
      <c r="BZW38" s="14"/>
      <c r="BZX38" s="14"/>
      <c r="BZY38" s="14"/>
      <c r="BZZ38" s="14"/>
      <c r="CAA38" s="14"/>
      <c r="CAB38" s="14"/>
      <c r="CAC38" s="14"/>
      <c r="CAD38" s="14"/>
      <c r="CAE38" s="14"/>
      <c r="CAF38" s="14"/>
      <c r="CAG38" s="14"/>
      <c r="CAH38" s="14"/>
      <c r="CAI38" s="14"/>
      <c r="CAJ38" s="14"/>
      <c r="CAK38" s="14"/>
      <c r="CAL38" s="14"/>
      <c r="CAM38" s="14"/>
      <c r="CAN38" s="14"/>
      <c r="CAO38" s="14"/>
      <c r="CAP38" s="14"/>
      <c r="CAQ38" s="14"/>
      <c r="CAR38" s="14"/>
      <c r="CAS38" s="14"/>
      <c r="CAT38" s="14"/>
      <c r="CAU38" s="14"/>
      <c r="CAV38" s="14"/>
      <c r="CAW38" s="14"/>
      <c r="CAX38" s="14"/>
      <c r="CAY38" s="14"/>
      <c r="CAZ38" s="14"/>
      <c r="CBA38" s="14"/>
      <c r="CBB38" s="14"/>
      <c r="CBC38" s="14"/>
      <c r="CBD38" s="14"/>
      <c r="CBE38" s="14"/>
      <c r="CBF38" s="14"/>
      <c r="CBG38" s="14"/>
      <c r="CBH38" s="14"/>
      <c r="CBI38" s="14"/>
      <c r="CBJ38" s="14"/>
      <c r="CBK38" s="14"/>
      <c r="CBL38" s="14"/>
      <c r="CBM38" s="14"/>
      <c r="CBN38" s="14"/>
      <c r="CBO38" s="14"/>
      <c r="CBP38" s="14"/>
      <c r="CBQ38" s="14"/>
      <c r="CBR38" s="14"/>
      <c r="CBS38" s="14"/>
      <c r="CBT38" s="14"/>
      <c r="CBU38" s="14"/>
      <c r="CBV38" s="14"/>
      <c r="CBW38" s="14"/>
      <c r="CBX38" s="14"/>
      <c r="CBY38" s="14"/>
      <c r="CBZ38" s="14"/>
      <c r="CCA38" s="14"/>
      <c r="CCB38" s="14"/>
      <c r="CCC38" s="14"/>
      <c r="CCD38" s="14"/>
      <c r="CCE38" s="14"/>
      <c r="CCF38" s="14"/>
      <c r="CCG38" s="14"/>
      <c r="CCH38" s="14"/>
      <c r="CCI38" s="14"/>
      <c r="CCJ38" s="14"/>
      <c r="CCK38" s="14"/>
      <c r="CCL38" s="14"/>
      <c r="CCM38" s="14"/>
      <c r="CCN38" s="14"/>
      <c r="CCO38" s="14"/>
      <c r="CCP38" s="14"/>
      <c r="CCQ38" s="14"/>
      <c r="CCR38" s="14"/>
      <c r="CCS38" s="14"/>
      <c r="CCT38" s="14"/>
      <c r="CCU38" s="14"/>
      <c r="CCV38" s="14"/>
      <c r="CCW38" s="14"/>
      <c r="CCX38" s="14"/>
      <c r="CCY38" s="14"/>
      <c r="CCZ38" s="14"/>
      <c r="CDA38" s="14"/>
      <c r="CDB38" s="14"/>
      <c r="CDC38" s="14"/>
      <c r="CDD38" s="14"/>
      <c r="CDE38" s="14"/>
      <c r="CDF38" s="14"/>
      <c r="CDG38" s="14"/>
      <c r="CDH38" s="14"/>
      <c r="CDI38" s="14"/>
      <c r="CDJ38" s="14"/>
      <c r="CDK38" s="14"/>
      <c r="CDL38" s="14"/>
      <c r="CDM38" s="14"/>
      <c r="CDN38" s="14"/>
      <c r="CDO38" s="14"/>
      <c r="CDP38" s="14"/>
      <c r="CDQ38" s="14"/>
      <c r="CDR38" s="14"/>
      <c r="CDS38" s="14"/>
      <c r="CDT38" s="14"/>
      <c r="CDU38" s="14"/>
      <c r="CDV38" s="14"/>
      <c r="CDW38" s="14"/>
      <c r="CDX38" s="14"/>
      <c r="CDY38" s="14"/>
      <c r="CDZ38" s="14"/>
      <c r="CEA38" s="14"/>
      <c r="CEB38" s="14"/>
      <c r="CEC38" s="14"/>
      <c r="CED38" s="14"/>
      <c r="CEE38" s="14"/>
      <c r="CEF38" s="14"/>
      <c r="CEG38" s="14"/>
      <c r="CEH38" s="14"/>
      <c r="CEI38" s="14"/>
      <c r="CEJ38" s="14"/>
      <c r="CEK38" s="14"/>
      <c r="CEL38" s="14"/>
      <c r="CEM38" s="14"/>
      <c r="CEN38" s="14"/>
      <c r="CEO38" s="14"/>
      <c r="CEP38" s="14"/>
      <c r="CEQ38" s="14"/>
      <c r="CER38" s="14"/>
      <c r="CES38" s="14"/>
      <c r="CET38" s="14"/>
      <c r="CEU38" s="14"/>
      <c r="CEV38" s="14"/>
      <c r="CEW38" s="14"/>
      <c r="CEX38" s="14"/>
      <c r="CEY38" s="14"/>
      <c r="CEZ38" s="14"/>
      <c r="CFA38" s="14"/>
      <c r="CFB38" s="14"/>
      <c r="CFC38" s="14"/>
      <c r="CFD38" s="14"/>
      <c r="CFE38" s="14"/>
      <c r="CFF38" s="14"/>
      <c r="CFG38" s="14"/>
      <c r="CFH38" s="14"/>
      <c r="CFI38" s="14"/>
      <c r="CFJ38" s="14"/>
      <c r="CFK38" s="14"/>
      <c r="CFL38" s="14"/>
      <c r="CFM38" s="29"/>
      <c r="CFN38" s="14"/>
      <c r="CFO38" s="14"/>
      <c r="CFP38" s="14"/>
      <c r="CFQ38" s="14"/>
      <c r="CFR38" s="14"/>
      <c r="CFS38" s="14"/>
      <c r="CFT38" s="14"/>
      <c r="CFU38" s="14"/>
      <c r="CFV38" s="14"/>
      <c r="CFW38" s="14"/>
      <c r="CFX38" s="14"/>
      <c r="CFY38" s="14"/>
      <c r="CFZ38" s="14"/>
      <c r="CGA38" s="14"/>
      <c r="CGB38" s="14"/>
      <c r="CGC38" s="14"/>
      <c r="CGD38" s="14"/>
      <c r="CGE38" s="14"/>
      <c r="CGF38" s="14"/>
      <c r="CGG38" s="14"/>
      <c r="CGH38" s="14"/>
      <c r="CGI38" s="14"/>
      <c r="CGJ38" s="14"/>
      <c r="CGK38" s="14"/>
      <c r="CGL38" s="14"/>
      <c r="CGM38" s="14"/>
      <c r="CGN38" s="14"/>
      <c r="CGO38" s="14"/>
      <c r="CGP38" s="14"/>
      <c r="CGQ38" s="14"/>
      <c r="CGR38" s="14"/>
      <c r="CGS38" s="14"/>
      <c r="CGT38" s="14"/>
      <c r="CGU38" s="14"/>
      <c r="CGV38" s="14"/>
      <c r="CGW38" s="14"/>
      <c r="CGX38" s="14"/>
      <c r="CGY38" s="14"/>
      <c r="CGZ38" s="14"/>
      <c r="CHA38" s="14"/>
      <c r="CHB38" s="14"/>
      <c r="CHC38" s="14"/>
      <c r="CHD38" s="14"/>
      <c r="CHE38" s="14"/>
      <c r="CHF38" s="14"/>
      <c r="CHG38" s="14"/>
      <c r="CHH38" s="14"/>
      <c r="CHI38" s="14"/>
      <c r="CHJ38" s="14"/>
      <c r="CHK38" s="14"/>
      <c r="CHL38" s="14"/>
      <c r="CHM38" s="14"/>
      <c r="CHN38" s="14"/>
      <c r="CHO38" s="14"/>
      <c r="CHP38" s="14"/>
      <c r="CHQ38" s="14"/>
      <c r="CHR38" s="14"/>
      <c r="CHS38" s="14"/>
      <c r="CHT38" s="14"/>
      <c r="CHU38" s="14"/>
      <c r="CHV38" s="14"/>
      <c r="CHW38" s="14"/>
      <c r="CHX38" s="14"/>
      <c r="CHY38" s="14"/>
      <c r="CHZ38" s="14"/>
      <c r="CIA38" s="14"/>
      <c r="CIB38" s="14"/>
      <c r="CIC38" s="14"/>
      <c r="CID38" s="14"/>
      <c r="CIE38" s="14"/>
      <c r="CIF38" s="14"/>
      <c r="CIG38" s="14"/>
      <c r="CIH38" s="14"/>
      <c r="CII38" s="14"/>
      <c r="CIJ38" s="14"/>
      <c r="CIK38" s="14"/>
      <c r="CIL38" s="14"/>
      <c r="CIM38" s="14"/>
      <c r="CIN38" s="14"/>
      <c r="CIO38" s="14"/>
      <c r="CIP38" s="14"/>
      <c r="CIQ38" s="14"/>
      <c r="CIR38" s="14"/>
      <c r="CIS38" s="14"/>
      <c r="CIT38" s="14"/>
      <c r="CIU38" s="14"/>
      <c r="CIV38" s="14"/>
      <c r="CIW38" s="14"/>
      <c r="CIX38" s="14"/>
      <c r="CIY38" s="14"/>
      <c r="CIZ38" s="14"/>
      <c r="CJA38" s="14"/>
      <c r="CJB38" s="14"/>
      <c r="CJC38" s="14"/>
      <c r="CJD38" s="14"/>
      <c r="CJE38" s="14"/>
      <c r="CJF38" s="14"/>
      <c r="CJG38" s="14"/>
      <c r="CJH38" s="14"/>
      <c r="CJI38" s="14"/>
      <c r="CJJ38" s="14"/>
      <c r="CJK38" s="14"/>
      <c r="CJL38" s="14"/>
      <c r="CJM38" s="14"/>
      <c r="CJN38" s="14"/>
      <c r="CJO38" s="14"/>
      <c r="CJP38" s="14"/>
      <c r="CJQ38" s="14"/>
      <c r="CJR38" s="14"/>
      <c r="CJS38" s="14"/>
      <c r="CJT38" s="14"/>
      <c r="CJU38" s="14"/>
      <c r="CJV38" s="14"/>
      <c r="CJW38" s="14"/>
      <c r="CJX38" s="14"/>
      <c r="CJY38" s="14"/>
      <c r="CJZ38" s="14"/>
      <c r="CKA38" s="14"/>
      <c r="CKB38" s="14"/>
      <c r="CKC38" s="14"/>
      <c r="CKD38" s="14"/>
      <c r="CKE38" s="14"/>
      <c r="CKF38" s="14"/>
      <c r="CKG38" s="14"/>
      <c r="CKH38" s="14"/>
      <c r="CKI38" s="14"/>
      <c r="CKJ38" s="14"/>
      <c r="CKK38" s="14"/>
      <c r="CKL38" s="14"/>
      <c r="CKM38" s="14"/>
      <c r="CKN38" s="14"/>
      <c r="CKO38" s="14"/>
      <c r="CKP38" s="14"/>
      <c r="CKQ38" s="14"/>
      <c r="CKR38" s="14"/>
      <c r="CKS38" s="14"/>
      <c r="CKT38" s="14"/>
      <c r="CKU38" s="14"/>
      <c r="CKV38" s="14"/>
      <c r="CKW38" s="14"/>
      <c r="CKX38" s="14"/>
      <c r="CKY38" s="14"/>
      <c r="CKZ38" s="14"/>
      <c r="CLA38" s="14"/>
      <c r="CLB38" s="14"/>
      <c r="CLC38" s="14"/>
      <c r="CLD38" s="14"/>
      <c r="CLE38" s="14"/>
      <c r="CLF38" s="14"/>
      <c r="CLG38" s="14"/>
      <c r="CLH38" s="14"/>
      <c r="CLI38" s="14"/>
      <c r="CLJ38" s="14"/>
      <c r="CLK38" s="14"/>
      <c r="CLL38" s="14"/>
      <c r="CLM38" s="14"/>
      <c r="CLN38" s="14"/>
      <c r="CLO38" s="14"/>
      <c r="CLP38" s="14"/>
      <c r="CLQ38" s="14"/>
      <c r="CLR38" s="14"/>
      <c r="CLS38" s="14"/>
      <c r="CLT38" s="14"/>
      <c r="CLU38" s="14"/>
      <c r="CLV38" s="14"/>
      <c r="CLW38" s="14"/>
      <c r="CLX38" s="14"/>
      <c r="CLY38" s="14"/>
      <c r="CLZ38" s="14"/>
      <c r="CMA38" s="14"/>
      <c r="CMB38" s="14"/>
      <c r="CMC38" s="14"/>
      <c r="CMD38" s="14"/>
      <c r="CME38" s="14"/>
      <c r="CMF38" s="14"/>
      <c r="CMG38" s="14"/>
      <c r="CMH38" s="14"/>
      <c r="CMI38" s="14"/>
      <c r="CMJ38" s="14"/>
      <c r="CMK38" s="14"/>
      <c r="CML38" s="14"/>
      <c r="CMM38" s="14"/>
      <c r="CMN38" s="14"/>
      <c r="CMO38" s="14"/>
      <c r="CMP38" s="14"/>
      <c r="CMQ38" s="14"/>
      <c r="CMR38" s="14"/>
      <c r="CMS38" s="14"/>
      <c r="CMT38" s="14"/>
      <c r="CMU38" s="14"/>
      <c r="CMV38" s="14"/>
      <c r="CMW38" s="14"/>
      <c r="CMX38" s="14"/>
      <c r="CMY38" s="14"/>
      <c r="CMZ38" s="14"/>
      <c r="CNA38" s="14"/>
      <c r="CNB38" s="14"/>
      <c r="CNC38" s="14"/>
      <c r="CND38" s="14"/>
      <c r="CNE38" s="14"/>
      <c r="CNF38" s="14"/>
      <c r="CNG38" s="14"/>
      <c r="CNH38" s="14"/>
      <c r="CNI38" s="14"/>
      <c r="CNJ38" s="14"/>
      <c r="CNK38" s="14"/>
      <c r="CNL38" s="14"/>
      <c r="CNM38" s="14"/>
      <c r="CNN38" s="14"/>
      <c r="CNO38" s="14"/>
      <c r="CNP38" s="14"/>
      <c r="CNQ38" s="14"/>
      <c r="CNR38" s="14"/>
      <c r="CNS38" s="14"/>
      <c r="CNT38" s="14"/>
      <c r="CNU38" s="14"/>
      <c r="CNV38" s="14"/>
      <c r="CNW38" s="14"/>
      <c r="CNX38" s="14"/>
      <c r="CNY38" s="14"/>
      <c r="CNZ38" s="14"/>
      <c r="COA38" s="14"/>
      <c r="COB38" s="14"/>
      <c r="COC38" s="14"/>
      <c r="COD38" s="14"/>
      <c r="COE38" s="14"/>
      <c r="COF38" s="14"/>
      <c r="COG38" s="14"/>
      <c r="COH38" s="14"/>
      <c r="COI38" s="14"/>
      <c r="COJ38" s="14"/>
      <c r="COK38" s="14"/>
      <c r="COL38" s="14"/>
      <c r="COM38" s="14"/>
      <c r="CON38" s="14"/>
      <c r="COO38" s="14"/>
      <c r="COP38" s="14"/>
      <c r="COQ38" s="14"/>
      <c r="COR38" s="14"/>
      <c r="COS38" s="14"/>
      <c r="COT38" s="14"/>
      <c r="COU38" s="14"/>
      <c r="COV38" s="14"/>
      <c r="COW38" s="14"/>
      <c r="COX38" s="14"/>
      <c r="COY38" s="14"/>
      <c r="COZ38" s="14"/>
      <c r="CPA38" s="14"/>
      <c r="CPB38" s="14"/>
      <c r="CPC38" s="14"/>
      <c r="CPD38" s="14"/>
      <c r="CPE38" s="14"/>
      <c r="CPF38" s="14"/>
      <c r="CPG38" s="14"/>
      <c r="CPH38" s="14"/>
      <c r="CPI38" s="14"/>
      <c r="CPJ38" s="14"/>
      <c r="CPK38" s="14"/>
      <c r="CPL38" s="14"/>
      <c r="CPM38" s="14"/>
      <c r="CPN38" s="14"/>
      <c r="CPO38" s="14"/>
      <c r="CPP38" s="14"/>
      <c r="CPQ38" s="14"/>
      <c r="CPR38" s="14"/>
      <c r="CPS38" s="14"/>
      <c r="CPT38" s="14"/>
      <c r="CPU38" s="14"/>
      <c r="CPV38" s="14"/>
      <c r="CPW38" s="14"/>
      <c r="CPX38" s="14"/>
      <c r="CPY38" s="14"/>
      <c r="CPZ38" s="14"/>
      <c r="CQA38" s="14"/>
      <c r="CQB38" s="14"/>
      <c r="CQC38" s="14"/>
      <c r="CQD38" s="14"/>
      <c r="CQE38" s="14"/>
      <c r="CQF38" s="14"/>
      <c r="CQG38" s="14"/>
      <c r="CQH38" s="14"/>
      <c r="CQI38" s="14"/>
      <c r="CQJ38" s="14"/>
      <c r="CQK38" s="14"/>
      <c r="CQL38" s="14"/>
      <c r="CQM38" s="14"/>
      <c r="CQN38" s="14"/>
      <c r="CQO38" s="14"/>
      <c r="CQP38" s="14"/>
      <c r="CQQ38" s="14"/>
      <c r="CQR38" s="14"/>
      <c r="CQS38" s="14"/>
      <c r="CQT38" s="14"/>
      <c r="CQU38" s="14"/>
      <c r="CQV38" s="14"/>
      <c r="CQW38" s="14"/>
      <c r="CQX38" s="14"/>
      <c r="CQY38" s="14"/>
      <c r="CQZ38" s="14"/>
      <c r="CRA38" s="14"/>
      <c r="CRB38" s="14"/>
      <c r="CRC38" s="14"/>
      <c r="CRD38" s="14"/>
      <c r="CRE38" s="14"/>
      <c r="CRF38" s="14"/>
      <c r="CRG38" s="14"/>
      <c r="CRH38" s="14"/>
      <c r="CRI38" s="14"/>
      <c r="CRJ38" s="14"/>
      <c r="CRK38" s="14"/>
      <c r="CRL38" s="14"/>
      <c r="CRM38" s="14"/>
      <c r="CRN38" s="14"/>
      <c r="CRO38" s="14"/>
      <c r="CRP38" s="14"/>
      <c r="CRQ38" s="14"/>
      <c r="CRR38" s="14"/>
      <c r="CRS38" s="14"/>
      <c r="CRT38" s="14"/>
      <c r="CRU38" s="14"/>
      <c r="CRV38" s="14"/>
      <c r="CRW38" s="14"/>
      <c r="CRX38" s="14"/>
      <c r="CRY38" s="14"/>
      <c r="CRZ38" s="14"/>
      <c r="CSA38" s="14"/>
      <c r="CSB38" s="14"/>
      <c r="CSC38" s="14"/>
      <c r="CSD38" s="14"/>
      <c r="CSE38" s="14"/>
      <c r="CSF38" s="14"/>
      <c r="CSG38" s="14"/>
      <c r="CSH38" s="14"/>
      <c r="CSI38" s="14"/>
      <c r="CSJ38" s="14"/>
      <c r="CSK38" s="14"/>
      <c r="CSL38" s="14"/>
      <c r="CSM38" s="14"/>
      <c r="CSN38" s="14"/>
      <c r="CSO38" s="14"/>
      <c r="CSP38" s="14"/>
      <c r="CSQ38" s="14"/>
      <c r="CSR38" s="14"/>
      <c r="CSS38" s="14"/>
      <c r="CST38" s="14"/>
      <c r="CSU38" s="14"/>
      <c r="CSV38" s="14"/>
      <c r="CSW38" s="14"/>
      <c r="CSX38" s="14"/>
      <c r="CSY38" s="14"/>
      <c r="CSZ38" s="14"/>
      <c r="CTA38" s="14"/>
      <c r="CTB38" s="14"/>
      <c r="CTC38" s="14"/>
      <c r="CTD38" s="14"/>
      <c r="CTE38" s="14"/>
      <c r="CTF38" s="14"/>
      <c r="CTG38" s="14"/>
      <c r="CTH38" s="14"/>
      <c r="CTI38" s="14"/>
      <c r="CTJ38" s="14"/>
      <c r="CTK38" s="14"/>
      <c r="CTL38" s="14"/>
      <c r="CTM38" s="14"/>
      <c r="CTN38" s="14"/>
      <c r="CTO38" s="29"/>
      <c r="CTP38" s="14"/>
      <c r="CTQ38" s="14"/>
      <c r="CTR38" s="14"/>
      <c r="CTS38" s="14"/>
      <c r="CTT38" s="14"/>
      <c r="CTU38" s="14"/>
      <c r="CTV38" s="14"/>
      <c r="CTW38" s="14"/>
      <c r="CTX38" s="14"/>
      <c r="CTY38" s="14"/>
      <c r="CTZ38" s="14"/>
      <c r="CUA38" s="14"/>
      <c r="CUB38" s="14"/>
      <c r="CUC38" s="14"/>
      <c r="CUD38" s="14"/>
      <c r="CUE38" s="14"/>
      <c r="CUF38" s="14"/>
      <c r="CUG38" s="14"/>
      <c r="CUH38" s="14"/>
      <c r="CUI38" s="14"/>
      <c r="CUJ38" s="14"/>
      <c r="CUK38" s="14"/>
      <c r="CUL38" s="14"/>
      <c r="CUM38" s="14"/>
      <c r="CUN38" s="14"/>
      <c r="CUO38" s="14"/>
      <c r="CUP38" s="14"/>
      <c r="CUQ38" s="14"/>
      <c r="CUR38" s="14"/>
      <c r="CUS38" s="14"/>
      <c r="CUT38" s="14"/>
      <c r="CUU38" s="14"/>
      <c r="CUV38" s="14"/>
      <c r="CUW38" s="14"/>
      <c r="CUX38" s="14"/>
      <c r="CUY38" s="14"/>
      <c r="CUZ38" s="14"/>
      <c r="CVA38" s="14"/>
      <c r="CVB38" s="14"/>
      <c r="CVC38" s="14"/>
      <c r="CVD38" s="14"/>
      <c r="CVE38" s="14"/>
      <c r="CVF38" s="14"/>
      <c r="CVG38" s="14"/>
      <c r="CVH38" s="14"/>
      <c r="CVI38" s="14"/>
      <c r="CVJ38" s="14"/>
      <c r="CVK38" s="14"/>
      <c r="CVL38" s="14"/>
      <c r="CVM38" s="14"/>
      <c r="CVN38" s="14"/>
      <c r="CVO38" s="14"/>
      <c r="CVP38" s="14"/>
      <c r="CVQ38" s="14"/>
      <c r="CVR38" s="14"/>
      <c r="CVS38" s="14"/>
      <c r="CVT38" s="14"/>
      <c r="CVU38" s="14"/>
      <c r="CVV38" s="14"/>
      <c r="CVW38" s="14"/>
      <c r="CVX38" s="14"/>
      <c r="CVY38" s="14"/>
      <c r="CVZ38" s="14"/>
      <c r="CWA38" s="14"/>
      <c r="CWB38" s="14"/>
      <c r="CWC38" s="14"/>
      <c r="CWD38" s="14"/>
      <c r="CWE38" s="14"/>
      <c r="CWF38" s="14"/>
      <c r="CWG38" s="14"/>
      <c r="CWH38" s="14"/>
      <c r="CWI38" s="14"/>
      <c r="CWJ38" s="14"/>
      <c r="CWK38" s="14"/>
      <c r="CWL38" s="14"/>
      <c r="CWM38" s="14"/>
      <c r="CWN38" s="14"/>
      <c r="CWO38" s="14"/>
      <c r="CWP38" s="14"/>
      <c r="CWQ38" s="14"/>
      <c r="CWR38" s="14"/>
      <c r="CWS38" s="14"/>
      <c r="CWT38" s="14"/>
      <c r="CWU38" s="14"/>
      <c r="CWV38" s="14"/>
      <c r="CWW38" s="14"/>
      <c r="CWX38" s="14"/>
      <c r="CWY38" s="14"/>
      <c r="CWZ38" s="14"/>
      <c r="CXA38" s="14"/>
      <c r="CXB38" s="14"/>
      <c r="CXC38" s="14"/>
      <c r="CXD38" s="14"/>
      <c r="CXE38" s="14"/>
      <c r="CXF38" s="14"/>
      <c r="CXG38" s="14"/>
      <c r="CXH38" s="14"/>
      <c r="CXI38" s="14"/>
      <c r="CXJ38" s="14"/>
      <c r="CXK38" s="14"/>
      <c r="CXL38" s="14"/>
      <c r="CXM38" s="14"/>
      <c r="CXN38" s="14"/>
      <c r="CXO38" s="14"/>
      <c r="CXP38" s="14"/>
      <c r="CXQ38" s="14"/>
      <c r="CXR38" s="14"/>
      <c r="CXS38" s="14"/>
      <c r="CXT38" s="14"/>
      <c r="CXU38" s="14"/>
      <c r="CXV38" s="14"/>
      <c r="CXW38" s="14"/>
      <c r="CXX38" s="14"/>
      <c r="CXY38" s="14"/>
      <c r="CXZ38" s="14"/>
      <c r="CYA38" s="14"/>
      <c r="CYB38" s="14"/>
      <c r="CYC38" s="14"/>
      <c r="CYD38" s="14"/>
      <c r="CYE38" s="14"/>
      <c r="CYF38" s="14"/>
      <c r="CYG38" s="14"/>
      <c r="CYH38" s="14"/>
      <c r="CYI38" s="14"/>
      <c r="CYJ38" s="14"/>
      <c r="CYK38" s="14"/>
      <c r="CYL38" s="14"/>
      <c r="CYM38" s="14"/>
      <c r="CYN38" s="14"/>
      <c r="CYO38" s="14"/>
      <c r="CYP38" s="14"/>
      <c r="CYQ38" s="14"/>
      <c r="CYR38" s="14"/>
      <c r="CYS38" s="14"/>
      <c r="CYT38" s="14"/>
      <c r="CYU38" s="14"/>
      <c r="CYV38" s="14"/>
      <c r="CYW38" s="14"/>
      <c r="CYX38" s="14"/>
      <c r="CYY38" s="14"/>
      <c r="CYZ38" s="14"/>
      <c r="CZA38" s="14"/>
      <c r="CZB38" s="14"/>
      <c r="CZC38" s="14"/>
      <c r="CZD38" s="14"/>
      <c r="CZE38" s="14"/>
      <c r="CZF38" s="14"/>
      <c r="CZG38" s="14"/>
      <c r="CZH38" s="14"/>
      <c r="CZI38" s="14"/>
      <c r="CZJ38" s="14"/>
      <c r="CZK38" s="14"/>
      <c r="CZL38" s="14"/>
      <c r="CZM38" s="14"/>
      <c r="CZN38" s="14"/>
      <c r="CZO38" s="14"/>
      <c r="CZP38" s="14"/>
      <c r="CZQ38" s="14"/>
      <c r="CZR38" s="14"/>
      <c r="CZS38" s="14"/>
      <c r="CZT38" s="14"/>
      <c r="CZU38" s="14"/>
      <c r="CZV38" s="14"/>
      <c r="CZW38" s="14"/>
      <c r="CZX38" s="14"/>
      <c r="CZY38" s="14"/>
      <c r="CZZ38" s="14"/>
      <c r="DAA38" s="14"/>
      <c r="DAB38" s="14"/>
      <c r="DAC38" s="14"/>
      <c r="DAD38" s="14"/>
      <c r="DAE38" s="14"/>
      <c r="DAF38" s="14"/>
      <c r="DAG38" s="14"/>
      <c r="DAH38" s="14"/>
      <c r="DAI38" s="14"/>
      <c r="DAJ38" s="14"/>
      <c r="DAK38" s="14"/>
      <c r="DAL38" s="14"/>
      <c r="DAM38" s="14"/>
      <c r="DAN38" s="14"/>
      <c r="DAO38" s="14"/>
      <c r="DAP38" s="14"/>
      <c r="DAQ38" s="14"/>
      <c r="DAR38" s="14"/>
      <c r="DAS38" s="14"/>
      <c r="DAT38" s="14"/>
      <c r="DAU38" s="14"/>
      <c r="DAV38" s="14"/>
      <c r="DAW38" s="14"/>
      <c r="DAX38" s="14"/>
      <c r="DAY38" s="14"/>
      <c r="DAZ38" s="14"/>
      <c r="DBA38" s="14"/>
      <c r="DBB38" s="14"/>
      <c r="DBC38" s="14"/>
      <c r="DBD38" s="14"/>
      <c r="DBE38" s="14"/>
      <c r="DBF38" s="14"/>
      <c r="DBG38" s="14"/>
      <c r="DBH38" s="14"/>
      <c r="DBI38" s="14"/>
      <c r="DBJ38" s="14"/>
      <c r="DBK38" s="14"/>
      <c r="DBL38" s="14"/>
      <c r="DBM38" s="14"/>
      <c r="DBN38" s="14"/>
      <c r="DBO38" s="14"/>
      <c r="DBP38" s="14"/>
      <c r="DBQ38" s="14"/>
      <c r="DBR38" s="14"/>
      <c r="DBS38" s="14"/>
      <c r="DBT38" s="14"/>
      <c r="DBU38" s="14"/>
      <c r="DBV38" s="14"/>
      <c r="DBW38" s="14"/>
      <c r="DBX38" s="14"/>
      <c r="DBY38" s="14"/>
      <c r="DBZ38" s="14"/>
      <c r="DCA38" s="14"/>
      <c r="DCB38" s="14"/>
      <c r="DCC38" s="14"/>
      <c r="DCD38" s="14"/>
      <c r="DCE38" s="14"/>
      <c r="DCF38" s="14"/>
      <c r="DCG38" s="14"/>
      <c r="DCH38" s="14"/>
      <c r="DCI38" s="14"/>
      <c r="DCJ38" s="14"/>
      <c r="DCK38" s="14"/>
      <c r="DCL38" s="14"/>
      <c r="DCM38" s="14"/>
      <c r="DCN38" s="14"/>
      <c r="DCO38" s="14"/>
      <c r="DCP38" s="14"/>
      <c r="DCQ38" s="14"/>
      <c r="DCR38" s="14"/>
      <c r="DCS38" s="14"/>
      <c r="DCT38" s="14"/>
      <c r="DCU38" s="14"/>
      <c r="DCV38" s="14"/>
      <c r="DCW38" s="14"/>
      <c r="DCX38" s="14"/>
      <c r="DCY38" s="14"/>
      <c r="DCZ38" s="14"/>
      <c r="DDA38" s="14"/>
      <c r="DDB38" s="14"/>
      <c r="DDC38" s="14"/>
      <c r="DDD38" s="14"/>
      <c r="DDE38" s="14"/>
      <c r="DDF38" s="14"/>
      <c r="DDG38" s="14"/>
      <c r="DDH38" s="14"/>
      <c r="DDI38" s="14"/>
      <c r="DDJ38" s="14"/>
      <c r="DDK38" s="14"/>
      <c r="DDL38" s="14"/>
      <c r="DDM38" s="14"/>
      <c r="DDN38" s="14"/>
      <c r="DDO38" s="14"/>
      <c r="DDP38" s="14"/>
      <c r="DDQ38" s="14"/>
      <c r="DDR38" s="14"/>
      <c r="DDS38" s="14"/>
      <c r="DDT38" s="14"/>
      <c r="DDU38" s="14"/>
      <c r="DDV38" s="14"/>
      <c r="DDW38" s="14"/>
      <c r="DDX38" s="14"/>
      <c r="DDY38" s="14"/>
      <c r="DDZ38" s="14"/>
      <c r="DEA38" s="14"/>
      <c r="DEB38" s="14"/>
      <c r="DEC38" s="14"/>
      <c r="DED38" s="14"/>
      <c r="DEE38" s="14"/>
      <c r="DEF38" s="14"/>
      <c r="DEG38" s="14"/>
      <c r="DEH38" s="14"/>
      <c r="DEI38" s="14"/>
      <c r="DEJ38" s="14"/>
      <c r="DEK38" s="14"/>
      <c r="DEL38" s="14"/>
      <c r="DEM38" s="14"/>
      <c r="DEN38" s="14"/>
      <c r="DEO38" s="14"/>
      <c r="DEP38" s="14"/>
      <c r="DEQ38" s="14"/>
      <c r="DER38" s="14"/>
      <c r="DES38" s="14"/>
      <c r="DET38" s="14"/>
      <c r="DEU38" s="14"/>
      <c r="DEV38" s="14"/>
      <c r="DEW38" s="14"/>
      <c r="DEX38" s="14"/>
      <c r="DEY38" s="14"/>
      <c r="DEZ38" s="14"/>
      <c r="DFA38" s="14"/>
      <c r="DFB38" s="14"/>
      <c r="DFC38" s="14"/>
      <c r="DFD38" s="14"/>
      <c r="DFE38" s="14"/>
      <c r="DFF38" s="14"/>
      <c r="DFG38" s="14"/>
      <c r="DFH38" s="14"/>
      <c r="DFI38" s="14"/>
      <c r="DFJ38" s="14"/>
      <c r="DFK38" s="14"/>
      <c r="DFL38" s="14"/>
      <c r="DFM38" s="14"/>
      <c r="DFN38" s="14"/>
      <c r="DFO38" s="14"/>
      <c r="DFP38" s="14"/>
      <c r="DFQ38" s="14"/>
      <c r="DFR38" s="14"/>
      <c r="DFS38" s="14"/>
      <c r="DFT38" s="14"/>
      <c r="DFU38" s="14"/>
      <c r="DFV38" s="14"/>
      <c r="DFW38" s="14"/>
      <c r="DFX38" s="14"/>
      <c r="DFY38" s="14"/>
      <c r="DFZ38" s="14"/>
      <c r="DGA38" s="14"/>
      <c r="DGB38" s="14"/>
      <c r="DGC38" s="14"/>
      <c r="DGD38" s="14"/>
      <c r="DGE38" s="14"/>
      <c r="DGF38" s="14"/>
      <c r="DGG38" s="14"/>
      <c r="DGH38" s="14"/>
      <c r="DGI38" s="14"/>
      <c r="DGJ38" s="14"/>
      <c r="DGK38" s="14"/>
      <c r="DGL38" s="14"/>
      <c r="DGM38" s="14"/>
      <c r="DGN38" s="14"/>
      <c r="DGO38" s="14"/>
      <c r="DGP38" s="14"/>
      <c r="DGQ38" s="14"/>
      <c r="DGR38" s="14"/>
      <c r="DGS38" s="14"/>
      <c r="DGT38" s="14"/>
      <c r="DGU38" s="14"/>
      <c r="DGV38" s="14"/>
      <c r="DGW38" s="14"/>
      <c r="DGX38" s="14"/>
      <c r="DGY38" s="14"/>
      <c r="DGZ38" s="14"/>
      <c r="DHA38" s="14"/>
      <c r="DHB38" s="14"/>
      <c r="DHC38" s="14"/>
      <c r="DHD38" s="14"/>
      <c r="DHE38" s="14"/>
      <c r="DHF38" s="14"/>
      <c r="DHG38" s="14"/>
      <c r="DHH38" s="14"/>
      <c r="DHI38" s="14"/>
      <c r="DHJ38" s="14"/>
      <c r="DHK38" s="14"/>
      <c r="DHL38" s="14"/>
      <c r="DHM38" s="14"/>
      <c r="DHN38" s="14"/>
      <c r="DHO38" s="14"/>
      <c r="DHP38" s="14"/>
      <c r="DHQ38" s="29"/>
      <c r="DHR38" s="14"/>
      <c r="DHS38" s="14"/>
      <c r="DHT38" s="14"/>
      <c r="DHU38" s="14"/>
      <c r="DHV38" s="14"/>
      <c r="DHW38" s="14"/>
      <c r="DHX38" s="14"/>
      <c r="DHY38" s="14"/>
      <c r="DHZ38" s="14"/>
      <c r="DIA38" s="14"/>
      <c r="DIB38" s="14"/>
      <c r="DIC38" s="14"/>
      <c r="DID38" s="14"/>
      <c r="DIE38" s="14"/>
      <c r="DIF38" s="14"/>
      <c r="DIG38" s="14"/>
      <c r="DIH38" s="14"/>
      <c r="DII38" s="14"/>
      <c r="DIJ38" s="14"/>
      <c r="DIK38" s="14"/>
      <c r="DIL38" s="14"/>
      <c r="DIM38" s="14"/>
      <c r="DIN38" s="14"/>
      <c r="DIO38" s="14"/>
      <c r="DIP38" s="14"/>
      <c r="DIQ38" s="14"/>
      <c r="DIR38" s="14"/>
      <c r="DIS38" s="14"/>
      <c r="DIT38" s="14"/>
      <c r="DIU38" s="14"/>
      <c r="DIV38" s="14"/>
      <c r="DIW38" s="14"/>
      <c r="DIX38" s="14"/>
      <c r="DIY38" s="14"/>
      <c r="DIZ38" s="14"/>
      <c r="DJA38" s="14"/>
      <c r="DJB38" s="14"/>
      <c r="DJC38" s="14"/>
      <c r="DJD38" s="14"/>
      <c r="DJE38" s="14"/>
      <c r="DJF38" s="14"/>
      <c r="DJG38" s="14"/>
      <c r="DJH38" s="14"/>
      <c r="DJI38" s="14"/>
      <c r="DJJ38" s="14"/>
      <c r="DJK38" s="14"/>
      <c r="DJL38" s="14"/>
      <c r="DJM38" s="14"/>
      <c r="DJN38" s="14"/>
      <c r="DJO38" s="14"/>
      <c r="DJP38" s="14"/>
      <c r="DJQ38" s="14"/>
      <c r="DJR38" s="14"/>
      <c r="DJS38" s="14"/>
      <c r="DJT38" s="14"/>
      <c r="DJU38" s="14"/>
      <c r="DJV38" s="14"/>
      <c r="DJW38" s="14"/>
      <c r="DJX38" s="14"/>
      <c r="DJY38" s="14"/>
      <c r="DJZ38" s="14"/>
      <c r="DKA38" s="14"/>
      <c r="DKB38" s="14"/>
      <c r="DKC38" s="14"/>
      <c r="DKD38" s="14"/>
      <c r="DKE38" s="14"/>
      <c r="DKF38" s="14"/>
      <c r="DKG38" s="14"/>
      <c r="DKH38" s="14"/>
      <c r="DKI38" s="14"/>
      <c r="DKJ38" s="14"/>
      <c r="DKK38" s="14"/>
      <c r="DKL38" s="14"/>
      <c r="DKM38" s="14"/>
      <c r="DKN38" s="14"/>
      <c r="DKO38" s="14"/>
      <c r="DKP38" s="14"/>
      <c r="DKQ38" s="14"/>
      <c r="DKR38" s="14"/>
      <c r="DKS38" s="14"/>
      <c r="DKT38" s="14"/>
      <c r="DKU38" s="14"/>
      <c r="DKV38" s="14"/>
      <c r="DKW38" s="14"/>
      <c r="DKX38" s="14"/>
      <c r="DKY38" s="14"/>
      <c r="DKZ38" s="14"/>
      <c r="DLA38" s="14"/>
      <c r="DLB38" s="14"/>
      <c r="DLC38" s="14"/>
      <c r="DLD38" s="14"/>
      <c r="DLE38" s="14"/>
      <c r="DLF38" s="14"/>
      <c r="DLG38" s="14"/>
      <c r="DLH38" s="14"/>
      <c r="DLI38" s="14"/>
      <c r="DLJ38" s="14"/>
      <c r="DLK38" s="14"/>
      <c r="DLL38" s="14"/>
      <c r="DLM38" s="14"/>
      <c r="DLN38" s="14"/>
      <c r="DLO38" s="14"/>
      <c r="DLP38" s="14"/>
      <c r="DLQ38" s="14"/>
      <c r="DLR38" s="14"/>
      <c r="DLS38" s="14"/>
      <c r="DLT38" s="14"/>
      <c r="DLU38" s="14"/>
      <c r="DLV38" s="14"/>
      <c r="DLW38" s="14"/>
      <c r="DLX38" s="14"/>
      <c r="DLY38" s="14"/>
      <c r="DLZ38" s="14"/>
      <c r="DMA38" s="14"/>
      <c r="DMB38" s="14"/>
      <c r="DMC38" s="14"/>
      <c r="DMD38" s="14"/>
      <c r="DME38" s="14"/>
      <c r="DMF38" s="14"/>
      <c r="DMG38" s="14"/>
      <c r="DMH38" s="14"/>
      <c r="DMI38" s="14"/>
      <c r="DMJ38" s="14"/>
      <c r="DMK38" s="14"/>
      <c r="DML38" s="14"/>
      <c r="DMM38" s="14"/>
      <c r="DMN38" s="14"/>
      <c r="DMO38" s="14"/>
      <c r="DMP38" s="14"/>
      <c r="DMQ38" s="14"/>
      <c r="DMR38" s="14"/>
      <c r="DMS38" s="14"/>
      <c r="DMT38" s="14"/>
      <c r="DMU38" s="14"/>
      <c r="DMV38" s="14"/>
      <c r="DMW38" s="14"/>
      <c r="DMX38" s="14"/>
      <c r="DMY38" s="14"/>
      <c r="DMZ38" s="14"/>
      <c r="DNA38" s="14"/>
      <c r="DNB38" s="14"/>
      <c r="DNC38" s="14"/>
      <c r="DND38" s="14"/>
      <c r="DNE38" s="14"/>
      <c r="DNF38" s="14"/>
      <c r="DNG38" s="14"/>
      <c r="DNH38" s="14"/>
      <c r="DNI38" s="14"/>
      <c r="DNJ38" s="14"/>
      <c r="DNK38" s="14"/>
      <c r="DNL38" s="14"/>
      <c r="DNM38" s="14"/>
      <c r="DNN38" s="14"/>
      <c r="DNO38" s="14"/>
      <c r="DNP38" s="14"/>
      <c r="DNQ38" s="14"/>
      <c r="DNR38" s="14"/>
      <c r="DNS38" s="14"/>
      <c r="DNT38" s="14"/>
      <c r="DNU38" s="14"/>
      <c r="DNV38" s="14"/>
      <c r="DNW38" s="14"/>
      <c r="DNX38" s="14"/>
      <c r="DNY38" s="14"/>
      <c r="DNZ38" s="14"/>
      <c r="DOA38" s="14"/>
      <c r="DOB38" s="14"/>
      <c r="DOC38" s="14"/>
      <c r="DOD38" s="14"/>
      <c r="DOE38" s="14"/>
      <c r="DOF38" s="14"/>
      <c r="DOG38" s="14"/>
      <c r="DOH38" s="14"/>
      <c r="DOI38" s="14"/>
      <c r="DOJ38" s="14"/>
      <c r="DOK38" s="14"/>
      <c r="DOL38" s="14"/>
      <c r="DOM38" s="14"/>
      <c r="DON38" s="14"/>
      <c r="DOO38" s="14"/>
      <c r="DOP38" s="14"/>
      <c r="DOQ38" s="14"/>
      <c r="DOR38" s="14"/>
      <c r="DOS38" s="14"/>
      <c r="DOT38" s="14"/>
      <c r="DOU38" s="14"/>
      <c r="DOV38" s="14"/>
      <c r="DOW38" s="14"/>
      <c r="DOX38" s="14"/>
      <c r="DOY38" s="14"/>
      <c r="DOZ38" s="14"/>
      <c r="DPA38" s="14"/>
      <c r="DPB38" s="14"/>
      <c r="DPC38" s="14"/>
      <c r="DPD38" s="14"/>
      <c r="DPE38" s="14"/>
      <c r="DPF38" s="14"/>
      <c r="DPG38" s="14"/>
      <c r="DPH38" s="14"/>
      <c r="DPI38" s="14"/>
      <c r="DPJ38" s="14"/>
      <c r="DPK38" s="14"/>
      <c r="DPL38" s="14"/>
      <c r="DPM38" s="14"/>
      <c r="DPN38" s="14"/>
      <c r="DPO38" s="14"/>
      <c r="DPP38" s="14"/>
      <c r="DPQ38" s="14"/>
      <c r="DPR38" s="14"/>
      <c r="DPS38" s="14"/>
      <c r="DPT38" s="14"/>
      <c r="DPU38" s="14"/>
      <c r="DPV38" s="14"/>
      <c r="DPW38" s="14"/>
      <c r="DPX38" s="14"/>
      <c r="DPY38" s="14"/>
      <c r="DPZ38" s="14"/>
      <c r="DQA38" s="14"/>
      <c r="DQB38" s="14"/>
      <c r="DQC38" s="14"/>
      <c r="DQD38" s="14"/>
      <c r="DQE38" s="14"/>
      <c r="DQF38" s="14"/>
      <c r="DQG38" s="14"/>
      <c r="DQH38" s="14"/>
      <c r="DQI38" s="14"/>
      <c r="DQJ38" s="14"/>
      <c r="DQK38" s="14"/>
      <c r="DQL38" s="14"/>
      <c r="DQM38" s="14"/>
      <c r="DQN38" s="14"/>
      <c r="DQO38" s="14"/>
      <c r="DQP38" s="14"/>
      <c r="DQQ38" s="14"/>
      <c r="DQR38" s="14"/>
      <c r="DQS38" s="14"/>
      <c r="DQT38" s="14"/>
      <c r="DQU38" s="14"/>
      <c r="DQV38" s="14"/>
      <c r="DQW38" s="14"/>
      <c r="DQX38" s="14"/>
      <c r="DQY38" s="14"/>
      <c r="DQZ38" s="14"/>
      <c r="DRA38" s="14"/>
      <c r="DRB38" s="14"/>
      <c r="DRC38" s="14"/>
      <c r="DRD38" s="14"/>
      <c r="DRE38" s="14"/>
      <c r="DRF38" s="14"/>
      <c r="DRG38" s="14"/>
      <c r="DRH38" s="14"/>
      <c r="DRI38" s="14"/>
      <c r="DRJ38" s="14"/>
      <c r="DRK38" s="14"/>
      <c r="DRL38" s="14"/>
      <c r="DRM38" s="14"/>
      <c r="DRN38" s="14"/>
      <c r="DRO38" s="14"/>
      <c r="DRP38" s="14"/>
      <c r="DRQ38" s="14"/>
      <c r="DRR38" s="14"/>
      <c r="DRS38" s="14"/>
      <c r="DRT38" s="14"/>
      <c r="DRU38" s="14"/>
      <c r="DRV38" s="14"/>
      <c r="DRW38" s="14"/>
      <c r="DRX38" s="14"/>
      <c r="DRY38" s="14"/>
      <c r="DRZ38" s="14"/>
      <c r="DSA38" s="14"/>
      <c r="DSB38" s="14"/>
      <c r="DSC38" s="14"/>
      <c r="DSD38" s="14"/>
      <c r="DSE38" s="14"/>
      <c r="DSF38" s="14"/>
      <c r="DSG38" s="14"/>
      <c r="DSH38" s="14"/>
      <c r="DSI38" s="14"/>
      <c r="DSJ38" s="14"/>
      <c r="DSK38" s="14"/>
      <c r="DSL38" s="14"/>
      <c r="DSM38" s="14"/>
      <c r="DSN38" s="14"/>
      <c r="DSO38" s="14"/>
      <c r="DSP38" s="14"/>
      <c r="DSQ38" s="14"/>
      <c r="DSR38" s="14"/>
      <c r="DSS38" s="14"/>
      <c r="DST38" s="14"/>
      <c r="DSU38" s="14"/>
      <c r="DSV38" s="14"/>
      <c r="DSW38" s="14"/>
      <c r="DSX38" s="14"/>
      <c r="DSY38" s="14"/>
      <c r="DSZ38" s="14"/>
      <c r="DTA38" s="14"/>
      <c r="DTB38" s="14"/>
      <c r="DTC38" s="14"/>
      <c r="DTD38" s="14"/>
      <c r="DTE38" s="14"/>
      <c r="DTF38" s="14"/>
      <c r="DTG38" s="14"/>
      <c r="DTH38" s="14"/>
      <c r="DTI38" s="14"/>
      <c r="DTJ38" s="14"/>
      <c r="DTK38" s="14"/>
      <c r="DTL38" s="14"/>
      <c r="DTM38" s="14"/>
      <c r="DTN38" s="14"/>
      <c r="DTO38" s="14"/>
      <c r="DTP38" s="14"/>
      <c r="DTQ38" s="14"/>
      <c r="DTR38" s="14"/>
      <c r="DTS38" s="14"/>
      <c r="DTT38" s="14"/>
      <c r="DTU38" s="14"/>
      <c r="DTV38" s="14"/>
      <c r="DTW38" s="14"/>
      <c r="DTX38" s="14"/>
      <c r="DTY38" s="14"/>
      <c r="DTZ38" s="14"/>
      <c r="DUA38" s="14"/>
      <c r="DUB38" s="14"/>
      <c r="DUC38" s="14"/>
      <c r="DUD38" s="14"/>
      <c r="DUE38" s="14"/>
      <c r="DUF38" s="14"/>
      <c r="DUG38" s="14"/>
      <c r="DUH38" s="14"/>
      <c r="DUI38" s="14"/>
      <c r="DUJ38" s="14"/>
      <c r="DUK38" s="14"/>
      <c r="DUL38" s="14"/>
      <c r="DUM38" s="14"/>
      <c r="DUN38" s="14"/>
      <c r="DUO38" s="14"/>
      <c r="DUP38" s="14"/>
      <c r="DUQ38" s="14"/>
      <c r="DUR38" s="14"/>
      <c r="DUS38" s="14"/>
      <c r="DUT38" s="14"/>
      <c r="DUU38" s="14"/>
      <c r="DUV38" s="14"/>
      <c r="DUW38" s="14"/>
      <c r="DUX38" s="14"/>
      <c r="DUY38" s="14"/>
      <c r="DUZ38" s="14"/>
      <c r="DVA38" s="14"/>
      <c r="DVB38" s="14"/>
      <c r="DVC38" s="14"/>
      <c r="DVD38" s="14"/>
      <c r="DVE38" s="14"/>
      <c r="DVF38" s="14"/>
      <c r="DVG38" s="14"/>
      <c r="DVH38" s="14"/>
      <c r="DVI38" s="14"/>
      <c r="DVJ38" s="14"/>
      <c r="DVK38" s="14"/>
      <c r="DVL38" s="14"/>
      <c r="DVM38" s="14"/>
      <c r="DVN38" s="14"/>
      <c r="DVO38" s="14"/>
      <c r="DVP38" s="14"/>
      <c r="DVQ38" s="14"/>
      <c r="DVR38" s="14"/>
      <c r="DVS38" s="29"/>
      <c r="DVT38" s="14"/>
      <c r="DVU38" s="14"/>
      <c r="DVV38" s="14"/>
      <c r="DVW38" s="14"/>
      <c r="DVX38" s="14"/>
      <c r="DVY38" s="14"/>
      <c r="DVZ38" s="14"/>
      <c r="DWA38" s="14"/>
      <c r="DWB38" s="14"/>
      <c r="DWC38" s="14"/>
      <c r="DWD38" s="14"/>
      <c r="DWE38" s="14"/>
      <c r="DWF38" s="14"/>
      <c r="DWG38" s="14"/>
      <c r="DWH38" s="14"/>
      <c r="DWI38" s="14"/>
      <c r="DWJ38" s="14"/>
      <c r="DWK38" s="14"/>
      <c r="DWL38" s="14"/>
      <c r="DWM38" s="14"/>
      <c r="DWN38" s="14"/>
      <c r="DWO38" s="14"/>
      <c r="DWP38" s="14"/>
      <c r="DWQ38" s="14"/>
      <c r="DWR38" s="14"/>
      <c r="DWS38" s="14"/>
      <c r="DWT38" s="14"/>
      <c r="DWU38" s="14"/>
      <c r="DWV38" s="14"/>
      <c r="DWW38" s="14"/>
      <c r="DWX38" s="14"/>
      <c r="DWY38" s="14"/>
      <c r="DWZ38" s="14"/>
      <c r="DXA38" s="14"/>
      <c r="DXB38" s="14"/>
      <c r="DXC38" s="14"/>
      <c r="DXD38" s="14"/>
      <c r="DXE38" s="14"/>
      <c r="DXF38" s="14"/>
      <c r="DXG38" s="14"/>
      <c r="DXH38" s="14"/>
      <c r="DXI38" s="14"/>
      <c r="DXJ38" s="14"/>
      <c r="DXK38" s="14"/>
      <c r="DXL38" s="14"/>
      <c r="DXM38" s="14"/>
      <c r="DXN38" s="14"/>
      <c r="DXO38" s="14"/>
      <c r="DXP38" s="14"/>
      <c r="DXQ38" s="14"/>
      <c r="DXR38" s="14"/>
      <c r="DXS38" s="14"/>
      <c r="DXT38" s="14"/>
      <c r="DXU38" s="14"/>
      <c r="DXV38" s="14"/>
      <c r="DXW38" s="14"/>
      <c r="DXX38" s="14"/>
      <c r="DXY38" s="14"/>
      <c r="DXZ38" s="14"/>
      <c r="DYA38" s="14"/>
      <c r="DYB38" s="14"/>
      <c r="DYC38" s="14"/>
      <c r="DYD38" s="14"/>
      <c r="DYE38" s="14"/>
      <c r="DYF38" s="14"/>
      <c r="DYG38" s="14"/>
      <c r="DYH38" s="14"/>
      <c r="DYI38" s="14"/>
      <c r="DYJ38" s="14"/>
      <c r="DYK38" s="14"/>
      <c r="DYL38" s="14"/>
      <c r="DYM38" s="14"/>
      <c r="DYN38" s="14"/>
      <c r="DYO38" s="14"/>
      <c r="DYP38" s="14"/>
      <c r="DYQ38" s="14"/>
      <c r="DYR38" s="14"/>
      <c r="DYS38" s="14"/>
      <c r="DYT38" s="14"/>
      <c r="DYU38" s="14"/>
      <c r="DYV38" s="14"/>
      <c r="DYW38" s="14"/>
      <c r="DYX38" s="14"/>
      <c r="DYY38" s="14"/>
      <c r="DYZ38" s="14"/>
      <c r="DZA38" s="14"/>
      <c r="DZB38" s="14"/>
      <c r="DZC38" s="14"/>
      <c r="DZD38" s="14"/>
      <c r="DZE38" s="14"/>
      <c r="DZF38" s="14"/>
      <c r="DZG38" s="14"/>
      <c r="DZH38" s="14"/>
      <c r="DZI38" s="14"/>
      <c r="DZJ38" s="14"/>
      <c r="DZK38" s="14"/>
      <c r="DZL38" s="14"/>
      <c r="DZM38" s="14"/>
      <c r="DZN38" s="14"/>
      <c r="DZO38" s="14"/>
      <c r="DZP38" s="14"/>
      <c r="DZQ38" s="14"/>
      <c r="DZR38" s="14"/>
      <c r="DZS38" s="14"/>
      <c r="DZT38" s="14"/>
      <c r="DZU38" s="14"/>
      <c r="DZV38" s="14"/>
      <c r="DZW38" s="14"/>
      <c r="DZX38" s="14"/>
      <c r="DZY38" s="14"/>
      <c r="DZZ38" s="14"/>
      <c r="EAA38" s="14"/>
      <c r="EAB38" s="14"/>
      <c r="EAC38" s="14"/>
      <c r="EAD38" s="14"/>
      <c r="EAE38" s="14"/>
      <c r="EAF38" s="14"/>
      <c r="EAG38" s="14"/>
      <c r="EAH38" s="14"/>
      <c r="EAI38" s="14"/>
      <c r="EAJ38" s="14"/>
      <c r="EAK38" s="14"/>
      <c r="EAL38" s="14"/>
      <c r="EAM38" s="14"/>
      <c r="EAN38" s="14"/>
      <c r="EAO38" s="14"/>
      <c r="EAP38" s="14"/>
      <c r="EAQ38" s="14"/>
      <c r="EAR38" s="14"/>
      <c r="EAS38" s="14"/>
      <c r="EAT38" s="14"/>
      <c r="EAU38" s="14"/>
      <c r="EAV38" s="14"/>
      <c r="EAW38" s="14"/>
      <c r="EAX38" s="14"/>
      <c r="EAY38" s="14"/>
      <c r="EAZ38" s="14"/>
      <c r="EBA38" s="14"/>
      <c r="EBB38" s="14"/>
      <c r="EBC38" s="14"/>
      <c r="EBD38" s="14"/>
      <c r="EBE38" s="14"/>
      <c r="EBF38" s="14"/>
      <c r="EBG38" s="14"/>
      <c r="EBH38" s="14"/>
      <c r="EBI38" s="14"/>
      <c r="EBJ38" s="14"/>
      <c r="EBK38" s="14"/>
      <c r="EBL38" s="14"/>
      <c r="EBM38" s="14"/>
      <c r="EBN38" s="14"/>
      <c r="EBO38" s="14"/>
      <c r="EBP38" s="14"/>
      <c r="EBQ38" s="14"/>
      <c r="EBR38" s="14"/>
      <c r="EBS38" s="14"/>
      <c r="EBT38" s="14"/>
      <c r="EBU38" s="14"/>
      <c r="EBV38" s="14"/>
      <c r="EBW38" s="14"/>
      <c r="EBX38" s="14"/>
      <c r="EBY38" s="14"/>
      <c r="EBZ38" s="14"/>
      <c r="ECA38" s="14"/>
      <c r="ECB38" s="14"/>
      <c r="ECC38" s="14"/>
      <c r="ECD38" s="14"/>
      <c r="ECE38" s="14"/>
      <c r="ECF38" s="14"/>
      <c r="ECG38" s="14"/>
      <c r="ECH38" s="14"/>
      <c r="ECI38" s="14"/>
      <c r="ECJ38" s="14"/>
      <c r="ECK38" s="14"/>
      <c r="ECL38" s="14"/>
      <c r="ECM38" s="14"/>
      <c r="ECN38" s="14"/>
      <c r="ECO38" s="14"/>
      <c r="ECP38" s="14"/>
      <c r="ECQ38" s="14"/>
      <c r="ECR38" s="14"/>
      <c r="ECS38" s="14"/>
      <c r="ECT38" s="14"/>
      <c r="ECU38" s="14"/>
      <c r="ECV38" s="14"/>
      <c r="ECW38" s="14"/>
      <c r="ECX38" s="14"/>
      <c r="ECY38" s="14"/>
      <c r="ECZ38" s="14"/>
      <c r="EDA38" s="14"/>
      <c r="EDB38" s="14"/>
      <c r="EDC38" s="14"/>
      <c r="EDD38" s="14"/>
      <c r="EDE38" s="14"/>
      <c r="EDF38" s="14"/>
      <c r="EDG38" s="14"/>
      <c r="EDH38" s="14"/>
      <c r="EDI38" s="14"/>
      <c r="EDJ38" s="14"/>
      <c r="EDK38" s="14"/>
      <c r="EDL38" s="14"/>
      <c r="EDM38" s="14"/>
      <c r="EDN38" s="14"/>
      <c r="EDO38" s="14"/>
      <c r="EDP38" s="14"/>
      <c r="EDQ38" s="14"/>
      <c r="EDR38" s="14"/>
      <c r="EDS38" s="14"/>
      <c r="EDT38" s="14"/>
      <c r="EDU38" s="14"/>
      <c r="EDV38" s="14"/>
      <c r="EDW38" s="14"/>
      <c r="EDX38" s="14"/>
      <c r="EDY38" s="14"/>
      <c r="EDZ38" s="14"/>
      <c r="EEA38" s="14"/>
      <c r="EEB38" s="14"/>
      <c r="EEC38" s="14"/>
      <c r="EED38" s="14"/>
      <c r="EEE38" s="14"/>
      <c r="EEF38" s="14"/>
      <c r="EEG38" s="14"/>
      <c r="EEH38" s="14"/>
      <c r="EEI38" s="14"/>
      <c r="EEJ38" s="14"/>
      <c r="EEK38" s="14"/>
      <c r="EEL38" s="14"/>
      <c r="EEM38" s="14"/>
      <c r="EEN38" s="14"/>
      <c r="EEO38" s="14"/>
      <c r="EEP38" s="14"/>
      <c r="EEQ38" s="14"/>
      <c r="EER38" s="14"/>
      <c r="EES38" s="14"/>
      <c r="EET38" s="14"/>
      <c r="EEU38" s="14"/>
      <c r="EEV38" s="14"/>
      <c r="EEW38" s="14"/>
      <c r="EEX38" s="14"/>
      <c r="EEY38" s="14"/>
      <c r="EEZ38" s="14"/>
      <c r="EFA38" s="14"/>
      <c r="EFB38" s="14"/>
      <c r="EFC38" s="14"/>
      <c r="EFD38" s="14"/>
      <c r="EFE38" s="14"/>
      <c r="EFF38" s="14"/>
      <c r="EFG38" s="14"/>
      <c r="EFH38" s="14"/>
      <c r="EFI38" s="14"/>
      <c r="EFJ38" s="14"/>
      <c r="EFK38" s="14"/>
      <c r="EFL38" s="14"/>
      <c r="EFM38" s="14"/>
      <c r="EFN38" s="14"/>
      <c r="EFO38" s="14"/>
      <c r="EFP38" s="14"/>
      <c r="EFQ38" s="14"/>
      <c r="EFR38" s="14"/>
      <c r="EFS38" s="14"/>
      <c r="EFT38" s="14"/>
      <c r="EFU38" s="14"/>
      <c r="EFV38" s="14"/>
      <c r="EFW38" s="14"/>
      <c r="EFX38" s="14"/>
      <c r="EFY38" s="14"/>
      <c r="EFZ38" s="14"/>
      <c r="EGA38" s="14"/>
      <c r="EGB38" s="14"/>
      <c r="EGC38" s="14"/>
      <c r="EGD38" s="14"/>
      <c r="EGE38" s="14"/>
      <c r="EGF38" s="14"/>
      <c r="EGG38" s="14"/>
      <c r="EGH38" s="14"/>
      <c r="EGI38" s="14"/>
      <c r="EGJ38" s="14"/>
      <c r="EGK38" s="14"/>
      <c r="EGL38" s="14"/>
      <c r="EGM38" s="14"/>
      <c r="EGN38" s="14"/>
      <c r="EGO38" s="14"/>
      <c r="EGP38" s="14"/>
      <c r="EGQ38" s="14"/>
      <c r="EGR38" s="14"/>
      <c r="EGS38" s="14"/>
      <c r="EGT38" s="14"/>
      <c r="EGU38" s="14"/>
      <c r="EGV38" s="14"/>
      <c r="EGW38" s="14"/>
      <c r="EGX38" s="14"/>
      <c r="EGY38" s="14"/>
      <c r="EGZ38" s="14"/>
      <c r="EHA38" s="14"/>
      <c r="EHB38" s="14"/>
      <c r="EHC38" s="14"/>
      <c r="EHD38" s="14"/>
      <c r="EHE38" s="14"/>
      <c r="EHF38" s="14"/>
      <c r="EHG38" s="14"/>
      <c r="EHH38" s="14"/>
      <c r="EHI38" s="14"/>
      <c r="EHJ38" s="14"/>
      <c r="EHK38" s="14"/>
      <c r="EHL38" s="14"/>
      <c r="EHM38" s="14"/>
      <c r="EHN38" s="14"/>
      <c r="EHO38" s="14"/>
      <c r="EHP38" s="14"/>
      <c r="EHQ38" s="14"/>
      <c r="EHR38" s="14"/>
      <c r="EHS38" s="14"/>
      <c r="EHT38" s="14"/>
      <c r="EHU38" s="14"/>
      <c r="EHV38" s="14"/>
      <c r="EHW38" s="14"/>
      <c r="EHX38" s="14"/>
      <c r="EHY38" s="14"/>
      <c r="EHZ38" s="14"/>
      <c r="EIA38" s="14"/>
      <c r="EIB38" s="14"/>
      <c r="EIC38" s="14"/>
      <c r="EID38" s="14"/>
      <c r="EIE38" s="14"/>
      <c r="EIF38" s="14"/>
      <c r="EIG38" s="14"/>
      <c r="EIH38" s="14"/>
      <c r="EII38" s="14"/>
      <c r="EIJ38" s="14"/>
      <c r="EIK38" s="14"/>
      <c r="EIL38" s="14"/>
      <c r="EIM38" s="14"/>
      <c r="EIN38" s="14"/>
      <c r="EIO38" s="14"/>
      <c r="EIP38" s="14"/>
      <c r="EIQ38" s="14"/>
      <c r="EIR38" s="14"/>
      <c r="EIS38" s="14"/>
      <c r="EIT38" s="14"/>
      <c r="EIU38" s="14"/>
      <c r="EIV38" s="14"/>
      <c r="EIW38" s="14"/>
      <c r="EIX38" s="14"/>
      <c r="EIY38" s="14"/>
      <c r="EIZ38" s="14"/>
      <c r="EJA38" s="14"/>
      <c r="EJB38" s="14"/>
      <c r="EJC38" s="14"/>
      <c r="EJD38" s="14"/>
      <c r="EJE38" s="14"/>
      <c r="EJF38" s="14"/>
      <c r="EJG38" s="14"/>
      <c r="EJH38" s="14"/>
      <c r="EJI38" s="14"/>
      <c r="EJJ38" s="14"/>
      <c r="EJK38" s="14"/>
      <c r="EJL38" s="14"/>
      <c r="EJM38" s="14"/>
      <c r="EJN38" s="14"/>
      <c r="EJO38" s="14"/>
      <c r="EJP38" s="14"/>
      <c r="EJQ38" s="14"/>
      <c r="EJR38" s="14"/>
      <c r="EJS38" s="14"/>
      <c r="EJT38" s="14"/>
      <c r="EJU38" s="29"/>
      <c r="EJV38" s="14"/>
      <c r="EJW38" s="14"/>
      <c r="EJX38" s="14"/>
      <c r="EJY38" s="14"/>
      <c r="EJZ38" s="14"/>
      <c r="EKA38" s="14"/>
      <c r="EKB38" s="14"/>
      <c r="EKC38" s="14"/>
      <c r="EKD38" s="14"/>
      <c r="EKE38" s="14"/>
      <c r="EKF38" s="14"/>
      <c r="EKG38" s="14"/>
      <c r="EKH38" s="14"/>
      <c r="EKI38" s="14"/>
      <c r="EKJ38" s="14"/>
      <c r="EKK38" s="14"/>
      <c r="EKL38" s="14"/>
      <c r="EKM38" s="14"/>
      <c r="EKN38" s="14"/>
      <c r="EKO38" s="14"/>
      <c r="EKP38" s="14"/>
      <c r="EKQ38" s="14"/>
      <c r="EKR38" s="14"/>
      <c r="EKS38" s="14"/>
      <c r="EKT38" s="14"/>
      <c r="EKU38" s="14"/>
      <c r="EKV38" s="14"/>
      <c r="EKW38" s="14"/>
      <c r="EKX38" s="14"/>
      <c r="EKY38" s="14"/>
      <c r="EKZ38" s="14"/>
      <c r="ELA38" s="14"/>
      <c r="ELB38" s="14"/>
      <c r="ELC38" s="14"/>
      <c r="ELD38" s="14"/>
      <c r="ELE38" s="14"/>
      <c r="ELF38" s="14"/>
      <c r="ELG38" s="14"/>
      <c r="ELH38" s="14"/>
      <c r="ELI38" s="14"/>
      <c r="ELJ38" s="14"/>
      <c r="ELK38" s="14"/>
      <c r="ELL38" s="14"/>
      <c r="ELM38" s="14"/>
      <c r="ELN38" s="14"/>
      <c r="ELO38" s="14"/>
      <c r="ELP38" s="14"/>
      <c r="ELQ38" s="14"/>
      <c r="ELR38" s="14"/>
      <c r="ELS38" s="14"/>
      <c r="ELT38" s="14"/>
      <c r="ELU38" s="14"/>
      <c r="ELV38" s="14"/>
      <c r="ELW38" s="14"/>
      <c r="ELX38" s="14"/>
      <c r="ELY38" s="14"/>
      <c r="ELZ38" s="14"/>
      <c r="EMA38" s="14"/>
      <c r="EMB38" s="14"/>
      <c r="EMC38" s="14"/>
      <c r="EMD38" s="14"/>
      <c r="EME38" s="14"/>
      <c r="EMF38" s="14"/>
      <c r="EMG38" s="14"/>
      <c r="EMH38" s="14"/>
      <c r="EMI38" s="14"/>
      <c r="EMJ38" s="14"/>
      <c r="EMK38" s="14"/>
      <c r="EML38" s="14"/>
      <c r="EMM38" s="14"/>
      <c r="EMN38" s="14"/>
      <c r="EMO38" s="14"/>
      <c r="EMP38" s="14"/>
      <c r="EMQ38" s="14"/>
      <c r="EMR38" s="14"/>
      <c r="EMS38" s="14"/>
      <c r="EMT38" s="14"/>
      <c r="EMU38" s="14"/>
      <c r="EMV38" s="14"/>
      <c r="EMW38" s="14"/>
      <c r="EMX38" s="14"/>
      <c r="EMY38" s="14"/>
      <c r="EMZ38" s="14"/>
      <c r="ENA38" s="14"/>
      <c r="ENB38" s="14"/>
      <c r="ENC38" s="14"/>
      <c r="END38" s="14"/>
      <c r="ENE38" s="14"/>
      <c r="ENF38" s="14"/>
      <c r="ENG38" s="14"/>
      <c r="ENH38" s="14"/>
      <c r="ENI38" s="14"/>
      <c r="ENJ38" s="14"/>
      <c r="ENK38" s="14"/>
      <c r="ENL38" s="14"/>
      <c r="ENM38" s="14"/>
      <c r="ENN38" s="14"/>
      <c r="ENO38" s="14"/>
      <c r="ENP38" s="14"/>
      <c r="ENQ38" s="14"/>
      <c r="ENR38" s="14"/>
      <c r="ENS38" s="14"/>
      <c r="ENT38" s="14"/>
      <c r="ENU38" s="14"/>
      <c r="ENV38" s="14"/>
      <c r="ENW38" s="14"/>
      <c r="ENX38" s="14"/>
      <c r="ENY38" s="14"/>
      <c r="ENZ38" s="14"/>
      <c r="EOA38" s="14"/>
      <c r="EOB38" s="14"/>
      <c r="EOC38" s="14"/>
      <c r="EOD38" s="14"/>
      <c r="EOE38" s="14"/>
      <c r="EOF38" s="14"/>
      <c r="EOG38" s="14"/>
      <c r="EOH38" s="14"/>
      <c r="EOI38" s="14"/>
      <c r="EOJ38" s="14"/>
      <c r="EOK38" s="14"/>
      <c r="EOL38" s="14"/>
      <c r="EOM38" s="14"/>
      <c r="EON38" s="14"/>
      <c r="EOO38" s="14"/>
      <c r="EOP38" s="14"/>
      <c r="EOQ38" s="14"/>
      <c r="EOR38" s="14"/>
      <c r="EOS38" s="14"/>
      <c r="EOT38" s="14"/>
      <c r="EOU38" s="14"/>
      <c r="EOV38" s="14"/>
      <c r="EOW38" s="14"/>
      <c r="EOX38" s="14"/>
      <c r="EOY38" s="14"/>
      <c r="EOZ38" s="14"/>
      <c r="EPA38" s="14"/>
      <c r="EPB38" s="14"/>
      <c r="EPC38" s="14"/>
      <c r="EPD38" s="14"/>
      <c r="EPE38" s="14"/>
      <c r="EPF38" s="14"/>
      <c r="EPG38" s="14"/>
      <c r="EPH38" s="14"/>
      <c r="EPI38" s="14"/>
      <c r="EPJ38" s="14"/>
      <c r="EPK38" s="14"/>
      <c r="EPL38" s="14"/>
      <c r="EPM38" s="14"/>
      <c r="EPN38" s="14"/>
      <c r="EPO38" s="14"/>
      <c r="EPP38" s="14"/>
      <c r="EPQ38" s="14"/>
      <c r="EPR38" s="14"/>
      <c r="EPS38" s="14"/>
      <c r="EPT38" s="14"/>
      <c r="EPU38" s="14"/>
      <c r="EPV38" s="14"/>
      <c r="EPW38" s="14"/>
      <c r="EPX38" s="14"/>
      <c r="EPY38" s="14"/>
      <c r="EPZ38" s="14"/>
      <c r="EQA38" s="14"/>
      <c r="EQB38" s="14"/>
      <c r="EQC38" s="14"/>
      <c r="EQD38" s="14"/>
      <c r="EQE38" s="14"/>
      <c r="EQF38" s="14"/>
      <c r="EQG38" s="14"/>
      <c r="EQH38" s="14"/>
      <c r="EQI38" s="14"/>
      <c r="EQJ38" s="14"/>
      <c r="EQK38" s="14"/>
      <c r="EQL38" s="14"/>
      <c r="EQM38" s="14"/>
      <c r="EQN38" s="14"/>
      <c r="EQO38" s="14"/>
      <c r="EQP38" s="14"/>
      <c r="EQQ38" s="14"/>
      <c r="EQR38" s="14"/>
      <c r="EQS38" s="14"/>
      <c r="EQT38" s="14"/>
      <c r="EQU38" s="14"/>
      <c r="EQV38" s="14"/>
      <c r="EQW38" s="14"/>
      <c r="EQX38" s="14"/>
      <c r="EQY38" s="14"/>
      <c r="EQZ38" s="14"/>
      <c r="ERA38" s="14"/>
      <c r="ERB38" s="14"/>
      <c r="ERC38" s="14"/>
      <c r="ERD38" s="14"/>
      <c r="ERE38" s="14"/>
      <c r="ERF38" s="14"/>
      <c r="ERG38" s="14"/>
      <c r="ERH38" s="14"/>
      <c r="ERI38" s="14"/>
      <c r="ERJ38" s="14"/>
      <c r="ERK38" s="14"/>
      <c r="ERL38" s="14"/>
      <c r="ERM38" s="14"/>
      <c r="ERN38" s="14"/>
      <c r="ERO38" s="14"/>
      <c r="ERP38" s="14"/>
      <c r="ERQ38" s="14"/>
      <c r="ERR38" s="14"/>
      <c r="ERS38" s="14"/>
      <c r="ERT38" s="14"/>
      <c r="ERU38" s="14"/>
      <c r="ERV38" s="14"/>
      <c r="ERW38" s="14"/>
      <c r="ERX38" s="14"/>
      <c r="ERY38" s="14"/>
      <c r="ERZ38" s="14"/>
      <c r="ESA38" s="14"/>
      <c r="ESB38" s="14"/>
      <c r="ESC38" s="14"/>
      <c r="ESD38" s="14"/>
      <c r="ESE38" s="14"/>
      <c r="ESF38" s="14"/>
      <c r="ESG38" s="14"/>
      <c r="ESH38" s="14"/>
      <c r="ESI38" s="14"/>
      <c r="ESJ38" s="14"/>
      <c r="ESK38" s="14"/>
      <c r="ESL38" s="14"/>
      <c r="ESM38" s="14"/>
      <c r="ESN38" s="14"/>
      <c r="ESO38" s="14"/>
      <c r="ESP38" s="14"/>
      <c r="ESQ38" s="14"/>
      <c r="ESR38" s="14"/>
      <c r="ESS38" s="14"/>
      <c r="EST38" s="14"/>
      <c r="ESU38" s="14"/>
      <c r="ESV38" s="14"/>
      <c r="ESW38" s="14"/>
      <c r="ESX38" s="14"/>
      <c r="ESY38" s="14"/>
      <c r="ESZ38" s="14"/>
      <c r="ETA38" s="14"/>
      <c r="ETB38" s="14"/>
      <c r="ETC38" s="14"/>
      <c r="ETD38" s="14"/>
      <c r="ETE38" s="14"/>
      <c r="ETF38" s="14"/>
      <c r="ETG38" s="14"/>
      <c r="ETH38" s="14"/>
      <c r="ETI38" s="14"/>
      <c r="ETJ38" s="14"/>
      <c r="ETK38" s="14"/>
      <c r="ETL38" s="14"/>
      <c r="ETM38" s="14"/>
      <c r="ETN38" s="14"/>
      <c r="ETO38" s="14"/>
      <c r="ETP38" s="14"/>
      <c r="ETQ38" s="14"/>
      <c r="ETR38" s="14"/>
      <c r="ETS38" s="14"/>
      <c r="ETT38" s="14"/>
      <c r="ETU38" s="14"/>
      <c r="ETV38" s="14"/>
      <c r="ETW38" s="14"/>
      <c r="ETX38" s="14"/>
      <c r="ETY38" s="14"/>
      <c r="ETZ38" s="14"/>
      <c r="EUA38" s="14"/>
      <c r="EUB38" s="14"/>
      <c r="EUC38" s="14"/>
      <c r="EUD38" s="14"/>
      <c r="EUE38" s="14"/>
      <c r="EUF38" s="14"/>
      <c r="EUG38" s="14"/>
      <c r="EUH38" s="14"/>
      <c r="EUI38" s="14"/>
      <c r="EUJ38" s="14"/>
      <c r="EUK38" s="14"/>
      <c r="EUL38" s="14"/>
      <c r="EUM38" s="14"/>
      <c r="EUN38" s="14"/>
      <c r="EUO38" s="14"/>
      <c r="EUP38" s="14"/>
      <c r="EUQ38" s="14"/>
      <c r="EUR38" s="14"/>
      <c r="EUS38" s="14"/>
      <c r="EUT38" s="14"/>
      <c r="EUU38" s="14"/>
      <c r="EUV38" s="14"/>
      <c r="EUW38" s="14"/>
      <c r="EUX38" s="14"/>
      <c r="EUY38" s="14"/>
      <c r="EUZ38" s="14"/>
      <c r="EVA38" s="14"/>
      <c r="EVB38" s="14"/>
      <c r="EVC38" s="14"/>
      <c r="EVD38" s="14"/>
      <c r="EVE38" s="14"/>
      <c r="EVF38" s="14"/>
      <c r="EVG38" s="14"/>
      <c r="EVH38" s="14"/>
      <c r="EVI38" s="14"/>
      <c r="EVJ38" s="14"/>
      <c r="EVK38" s="14"/>
      <c r="EVL38" s="14"/>
      <c r="EVM38" s="14"/>
      <c r="EVN38" s="14"/>
      <c r="EVO38" s="14"/>
      <c r="EVP38" s="14"/>
      <c r="EVQ38" s="14"/>
      <c r="EVR38" s="14"/>
      <c r="EVS38" s="14"/>
      <c r="EVT38" s="14"/>
      <c r="EVU38" s="14"/>
      <c r="EVV38" s="14"/>
      <c r="EVW38" s="14"/>
      <c r="EVX38" s="14"/>
      <c r="EVY38" s="14"/>
      <c r="EVZ38" s="14"/>
      <c r="EWA38" s="14"/>
      <c r="EWB38" s="14"/>
      <c r="EWC38" s="14"/>
      <c r="EWD38" s="14"/>
      <c r="EWE38" s="14"/>
      <c r="EWF38" s="14"/>
      <c r="EWG38" s="14"/>
      <c r="EWH38" s="14"/>
      <c r="EWI38" s="14"/>
      <c r="EWJ38" s="14"/>
      <c r="EWK38" s="14"/>
      <c r="EWL38" s="14"/>
      <c r="EWM38" s="14"/>
      <c r="EWN38" s="14"/>
      <c r="EWO38" s="14"/>
      <c r="EWP38" s="14"/>
      <c r="EWQ38" s="14"/>
      <c r="EWR38" s="14"/>
      <c r="EWS38" s="14"/>
      <c r="EWT38" s="14"/>
      <c r="EWU38" s="14"/>
      <c r="EWV38" s="14"/>
      <c r="EWW38" s="14"/>
      <c r="EWX38" s="14"/>
      <c r="EWY38" s="14"/>
      <c r="EWZ38" s="14"/>
      <c r="EXA38" s="14"/>
      <c r="EXB38" s="14"/>
      <c r="EXC38" s="14"/>
      <c r="EXD38" s="14"/>
      <c r="EXE38" s="14"/>
      <c r="EXF38" s="14"/>
      <c r="EXG38" s="14"/>
      <c r="EXH38" s="14"/>
      <c r="EXI38" s="14"/>
      <c r="EXJ38" s="14"/>
      <c r="EXK38" s="14"/>
      <c r="EXL38" s="14"/>
      <c r="EXM38" s="14"/>
      <c r="EXN38" s="14"/>
      <c r="EXO38" s="14"/>
      <c r="EXP38" s="14"/>
      <c r="EXQ38" s="14"/>
      <c r="EXR38" s="14"/>
      <c r="EXS38" s="14"/>
      <c r="EXT38" s="14"/>
      <c r="EXU38" s="14"/>
      <c r="EXV38" s="14"/>
      <c r="EXW38" s="29"/>
      <c r="EXX38" s="14"/>
      <c r="EXY38" s="14"/>
      <c r="EXZ38" s="14"/>
      <c r="EYA38" s="14"/>
      <c r="EYB38" s="14"/>
      <c r="EYC38" s="14"/>
      <c r="EYD38" s="14"/>
      <c r="EYE38" s="14"/>
      <c r="EYF38" s="14"/>
      <c r="EYG38" s="14"/>
      <c r="EYH38" s="14"/>
      <c r="EYI38" s="14"/>
      <c r="EYJ38" s="14"/>
      <c r="EYK38" s="14"/>
      <c r="EYL38" s="14"/>
      <c r="EYM38" s="14"/>
      <c r="EYN38" s="14"/>
      <c r="EYO38" s="14"/>
      <c r="EYP38" s="14"/>
      <c r="EYQ38" s="14"/>
      <c r="EYR38" s="14"/>
      <c r="EYS38" s="14"/>
      <c r="EYT38" s="14"/>
      <c r="EYU38" s="14"/>
      <c r="EYV38" s="14"/>
      <c r="EYW38" s="14"/>
      <c r="EYX38" s="14"/>
      <c r="EYY38" s="14"/>
      <c r="EYZ38" s="14"/>
      <c r="EZA38" s="14"/>
      <c r="EZB38" s="14"/>
      <c r="EZC38" s="14"/>
      <c r="EZD38" s="14"/>
      <c r="EZE38" s="14"/>
      <c r="EZF38" s="14"/>
      <c r="EZG38" s="14"/>
      <c r="EZH38" s="14"/>
      <c r="EZI38" s="14"/>
      <c r="EZJ38" s="14"/>
      <c r="EZK38" s="14"/>
      <c r="EZL38" s="14"/>
      <c r="EZM38" s="14"/>
      <c r="EZN38" s="14"/>
      <c r="EZO38" s="14"/>
      <c r="EZP38" s="14"/>
      <c r="EZQ38" s="14"/>
      <c r="EZR38" s="14"/>
      <c r="EZS38" s="14"/>
      <c r="EZT38" s="14"/>
      <c r="EZU38" s="14"/>
      <c r="EZV38" s="14"/>
      <c r="EZW38" s="14"/>
      <c r="EZX38" s="14"/>
      <c r="EZY38" s="14"/>
      <c r="EZZ38" s="14"/>
      <c r="FAA38" s="14"/>
      <c r="FAB38" s="14"/>
      <c r="FAC38" s="14"/>
      <c r="FAD38" s="14"/>
      <c r="FAE38" s="14"/>
      <c r="FAF38" s="14"/>
      <c r="FAG38" s="14"/>
      <c r="FAH38" s="14"/>
      <c r="FAI38" s="14"/>
      <c r="FAJ38" s="14"/>
      <c r="FAK38" s="14"/>
      <c r="FAL38" s="14"/>
      <c r="FAM38" s="14"/>
      <c r="FAN38" s="14"/>
      <c r="FAO38" s="14"/>
      <c r="FAP38" s="14"/>
      <c r="FAQ38" s="14"/>
      <c r="FAR38" s="14"/>
      <c r="FAS38" s="14"/>
      <c r="FAT38" s="14"/>
      <c r="FAU38" s="14"/>
      <c r="FAV38" s="14"/>
      <c r="FAW38" s="14"/>
      <c r="FAX38" s="14"/>
      <c r="FAY38" s="14"/>
      <c r="FAZ38" s="14"/>
      <c r="FBA38" s="14"/>
      <c r="FBB38" s="14"/>
      <c r="FBC38" s="14"/>
      <c r="FBD38" s="14"/>
      <c r="FBE38" s="14"/>
      <c r="FBF38" s="14"/>
      <c r="FBG38" s="14"/>
      <c r="FBH38" s="14"/>
      <c r="FBI38" s="14"/>
      <c r="FBJ38" s="14"/>
      <c r="FBK38" s="14"/>
      <c r="FBL38" s="14"/>
      <c r="FBM38" s="14"/>
      <c r="FBN38" s="14"/>
      <c r="FBO38" s="14"/>
      <c r="FBP38" s="14"/>
      <c r="FBQ38" s="14"/>
      <c r="FBR38" s="14"/>
      <c r="FBS38" s="14"/>
      <c r="FBT38" s="14"/>
      <c r="FBU38" s="14"/>
      <c r="FBV38" s="14"/>
      <c r="FBW38" s="14"/>
      <c r="FBX38" s="14"/>
      <c r="FBY38" s="14"/>
      <c r="FBZ38" s="14"/>
      <c r="FCA38" s="14"/>
      <c r="FCB38" s="14"/>
      <c r="FCC38" s="14"/>
      <c r="FCD38" s="14"/>
      <c r="FCE38" s="14"/>
      <c r="FCF38" s="14"/>
      <c r="FCG38" s="14"/>
      <c r="FCH38" s="14"/>
      <c r="FCI38" s="14"/>
      <c r="FCJ38" s="14"/>
      <c r="FCK38" s="14"/>
      <c r="FCL38" s="14"/>
      <c r="FCM38" s="14"/>
      <c r="FCN38" s="14"/>
      <c r="FCO38" s="14"/>
      <c r="FCP38" s="14"/>
      <c r="FCQ38" s="14"/>
      <c r="FCR38" s="14"/>
      <c r="FCS38" s="14"/>
      <c r="FCT38" s="14"/>
      <c r="FCU38" s="14"/>
      <c r="FCV38" s="14"/>
      <c r="FCW38" s="14"/>
      <c r="FCX38" s="14"/>
      <c r="FCY38" s="14"/>
      <c r="FCZ38" s="14"/>
      <c r="FDA38" s="14"/>
      <c r="FDB38" s="14"/>
      <c r="FDC38" s="14"/>
      <c r="FDD38" s="14"/>
      <c r="FDE38" s="14"/>
      <c r="FDF38" s="14"/>
      <c r="FDG38" s="14"/>
      <c r="FDH38" s="14"/>
      <c r="FDI38" s="14"/>
      <c r="FDJ38" s="14"/>
      <c r="FDK38" s="14"/>
      <c r="FDL38" s="14"/>
      <c r="FDM38" s="14"/>
      <c r="FDN38" s="14"/>
      <c r="FDO38" s="14"/>
      <c r="FDP38" s="14"/>
      <c r="FDQ38" s="14"/>
      <c r="FDR38" s="14"/>
      <c r="FDS38" s="14"/>
      <c r="FDT38" s="14"/>
      <c r="FDU38" s="14"/>
      <c r="FDV38" s="14"/>
      <c r="FDW38" s="14"/>
      <c r="FDX38" s="14"/>
      <c r="FDY38" s="14"/>
      <c r="FDZ38" s="14"/>
      <c r="FEA38" s="14"/>
      <c r="FEB38" s="14"/>
      <c r="FEC38" s="14"/>
      <c r="FED38" s="14"/>
      <c r="FEE38" s="14"/>
      <c r="FEF38" s="14"/>
      <c r="FEG38" s="14"/>
      <c r="FEH38" s="14"/>
      <c r="FEI38" s="14"/>
      <c r="FEJ38" s="14"/>
      <c r="FEK38" s="14"/>
      <c r="FEL38" s="14"/>
      <c r="FEM38" s="14"/>
      <c r="FEN38" s="14"/>
      <c r="FEO38" s="14"/>
      <c r="FEP38" s="14"/>
      <c r="FEQ38" s="14"/>
      <c r="FER38" s="14"/>
      <c r="FES38" s="14"/>
      <c r="FET38" s="14"/>
      <c r="FEU38" s="14"/>
      <c r="FEV38" s="14"/>
      <c r="FEW38" s="14"/>
      <c r="FEX38" s="14"/>
      <c r="FEY38" s="14"/>
      <c r="FEZ38" s="14"/>
      <c r="FFA38" s="14"/>
      <c r="FFB38" s="14"/>
      <c r="FFC38" s="14"/>
      <c r="FFD38" s="14"/>
      <c r="FFE38" s="14"/>
      <c r="FFF38" s="14"/>
      <c r="FFG38" s="14"/>
      <c r="FFH38" s="14"/>
      <c r="FFI38" s="14"/>
      <c r="FFJ38" s="14"/>
      <c r="FFK38" s="14"/>
      <c r="FFL38" s="14"/>
      <c r="FFM38" s="14"/>
      <c r="FFN38" s="14"/>
      <c r="FFO38" s="14"/>
      <c r="FFP38" s="14"/>
      <c r="FFQ38" s="14"/>
      <c r="FFR38" s="14"/>
      <c r="FFS38" s="14"/>
      <c r="FFT38" s="14"/>
      <c r="FFU38" s="14"/>
      <c r="FFV38" s="14"/>
      <c r="FFW38" s="14"/>
      <c r="FFX38" s="14"/>
      <c r="FFY38" s="14"/>
      <c r="FFZ38" s="14"/>
      <c r="FGA38" s="14"/>
      <c r="FGB38" s="14"/>
      <c r="FGC38" s="14"/>
      <c r="FGD38" s="14"/>
      <c r="FGE38" s="14"/>
      <c r="FGF38" s="14"/>
      <c r="FGG38" s="14"/>
      <c r="FGH38" s="14"/>
      <c r="FGI38" s="14"/>
      <c r="FGJ38" s="14"/>
      <c r="FGK38" s="14"/>
      <c r="FGL38" s="14"/>
      <c r="FGM38" s="14"/>
      <c r="FGN38" s="14"/>
      <c r="FGO38" s="14"/>
      <c r="FGP38" s="14"/>
      <c r="FGQ38" s="14"/>
      <c r="FGR38" s="14"/>
      <c r="FGS38" s="14"/>
      <c r="FGT38" s="14"/>
      <c r="FGU38" s="14"/>
      <c r="FGV38" s="14"/>
      <c r="FGW38" s="14"/>
      <c r="FGX38" s="14"/>
      <c r="FGY38" s="14"/>
      <c r="FGZ38" s="14"/>
      <c r="FHA38" s="14"/>
      <c r="FHB38" s="14"/>
      <c r="FHC38" s="14"/>
      <c r="FHD38" s="14"/>
      <c r="FHE38" s="14"/>
      <c r="FHF38" s="14"/>
      <c r="FHG38" s="14"/>
      <c r="FHH38" s="14"/>
      <c r="FHI38" s="14"/>
      <c r="FHJ38" s="14"/>
      <c r="FHK38" s="14"/>
      <c r="FHL38" s="14"/>
      <c r="FHM38" s="14"/>
      <c r="FHN38" s="14"/>
      <c r="FHO38" s="14"/>
      <c r="FHP38" s="14"/>
      <c r="FHQ38" s="14"/>
      <c r="FHR38" s="14"/>
      <c r="FHS38" s="14"/>
      <c r="FHT38" s="14"/>
      <c r="FHU38" s="14"/>
      <c r="FHV38" s="14"/>
      <c r="FHW38" s="14"/>
      <c r="FHX38" s="14"/>
      <c r="FHY38" s="14"/>
      <c r="FHZ38" s="14"/>
      <c r="FIA38" s="14"/>
      <c r="FIB38" s="14"/>
      <c r="FIC38" s="14"/>
      <c r="FID38" s="14"/>
      <c r="FIE38" s="14"/>
      <c r="FIF38" s="14"/>
      <c r="FIG38" s="14"/>
      <c r="FIH38" s="14"/>
      <c r="FII38" s="14"/>
      <c r="FIJ38" s="14"/>
      <c r="FIK38" s="14"/>
      <c r="FIL38" s="14"/>
      <c r="FIM38" s="14"/>
      <c r="FIN38" s="14"/>
      <c r="FIO38" s="14"/>
      <c r="FIP38" s="14"/>
      <c r="FIQ38" s="14"/>
      <c r="FIR38" s="14"/>
      <c r="FIS38" s="14"/>
      <c r="FIT38" s="14"/>
      <c r="FIU38" s="14"/>
      <c r="FIV38" s="14"/>
      <c r="FIW38" s="14"/>
      <c r="FIX38" s="14"/>
      <c r="FIY38" s="14"/>
      <c r="FIZ38" s="14"/>
      <c r="FJA38" s="14"/>
      <c r="FJB38" s="14"/>
      <c r="FJC38" s="14"/>
      <c r="FJD38" s="14"/>
      <c r="FJE38" s="14"/>
      <c r="FJF38" s="14"/>
      <c r="FJG38" s="14"/>
      <c r="FJH38" s="14"/>
      <c r="FJI38" s="14"/>
      <c r="FJJ38" s="14"/>
      <c r="FJK38" s="14"/>
      <c r="FJL38" s="14"/>
      <c r="FJM38" s="14"/>
      <c r="FJN38" s="14"/>
      <c r="FJO38" s="14"/>
      <c r="FJP38" s="14"/>
      <c r="FJQ38" s="14"/>
      <c r="FJR38" s="14"/>
      <c r="FJS38" s="14"/>
      <c r="FJT38" s="14"/>
      <c r="FJU38" s="14"/>
      <c r="FJV38" s="14"/>
      <c r="FJW38" s="14"/>
      <c r="FJX38" s="14"/>
      <c r="FJY38" s="14"/>
      <c r="FJZ38" s="14"/>
      <c r="FKA38" s="14"/>
      <c r="FKB38" s="14"/>
      <c r="FKC38" s="14"/>
      <c r="FKD38" s="14"/>
      <c r="FKE38" s="14"/>
      <c r="FKF38" s="14"/>
      <c r="FKG38" s="14"/>
      <c r="FKH38" s="14"/>
      <c r="FKI38" s="14"/>
      <c r="FKJ38" s="14"/>
      <c r="FKK38" s="14"/>
      <c r="FKL38" s="14"/>
      <c r="FKM38" s="14"/>
      <c r="FKN38" s="14"/>
      <c r="FKO38" s="14"/>
      <c r="FKP38" s="14"/>
      <c r="FKQ38" s="14"/>
      <c r="FKR38" s="14"/>
      <c r="FKS38" s="14"/>
      <c r="FKT38" s="14"/>
      <c r="FKU38" s="14"/>
      <c r="FKV38" s="14"/>
      <c r="FKW38" s="14"/>
      <c r="FKX38" s="14"/>
      <c r="FKY38" s="14"/>
      <c r="FKZ38" s="14"/>
      <c r="FLA38" s="14"/>
      <c r="FLB38" s="14"/>
      <c r="FLC38" s="14"/>
      <c r="FLD38" s="14"/>
      <c r="FLE38" s="14"/>
      <c r="FLF38" s="14"/>
      <c r="FLG38" s="14"/>
      <c r="FLH38" s="14"/>
      <c r="FLI38" s="14"/>
      <c r="FLJ38" s="14"/>
      <c r="FLK38" s="14"/>
      <c r="FLL38" s="14"/>
      <c r="FLM38" s="14"/>
      <c r="FLN38" s="14"/>
      <c r="FLO38" s="14"/>
      <c r="FLP38" s="14"/>
      <c r="FLQ38" s="14"/>
      <c r="FLR38" s="14"/>
      <c r="FLS38" s="14"/>
      <c r="FLT38" s="14"/>
      <c r="FLU38" s="14"/>
      <c r="FLV38" s="14"/>
      <c r="FLW38" s="14"/>
      <c r="FLX38" s="14"/>
      <c r="FLY38" s="29"/>
      <c r="FLZ38" s="14"/>
      <c r="FMA38" s="14"/>
      <c r="FMB38" s="14"/>
      <c r="FMC38" s="14"/>
      <c r="FMD38" s="14"/>
      <c r="FME38" s="14"/>
      <c r="FMF38" s="14"/>
      <c r="FMG38" s="14"/>
      <c r="FMH38" s="14"/>
      <c r="FMI38" s="14"/>
      <c r="FMJ38" s="14"/>
      <c r="FMK38" s="14"/>
      <c r="FML38" s="14"/>
      <c r="FMM38" s="14"/>
      <c r="FMN38" s="14"/>
      <c r="FMO38" s="14"/>
      <c r="FMP38" s="14"/>
      <c r="FMQ38" s="14"/>
      <c r="FMR38" s="14"/>
      <c r="FMS38" s="14"/>
      <c r="FMT38" s="14"/>
      <c r="FMU38" s="14"/>
      <c r="FMV38" s="14"/>
      <c r="FMW38" s="14"/>
      <c r="FMX38" s="14"/>
      <c r="FMY38" s="14"/>
      <c r="FMZ38" s="14"/>
      <c r="FNA38" s="14"/>
      <c r="FNB38" s="14"/>
      <c r="FNC38" s="14"/>
      <c r="FND38" s="14"/>
      <c r="FNE38" s="14"/>
      <c r="FNF38" s="14"/>
      <c r="FNG38" s="14"/>
      <c r="FNH38" s="14"/>
      <c r="FNI38" s="14"/>
      <c r="FNJ38" s="14"/>
      <c r="FNK38" s="14"/>
      <c r="FNL38" s="14"/>
      <c r="FNM38" s="14"/>
      <c r="FNN38" s="14"/>
      <c r="FNO38" s="14"/>
      <c r="FNP38" s="14"/>
      <c r="FNQ38" s="14"/>
      <c r="FNR38" s="14"/>
      <c r="FNS38" s="14"/>
      <c r="FNT38" s="14"/>
      <c r="FNU38" s="14"/>
      <c r="FNV38" s="14"/>
      <c r="FNW38" s="14"/>
      <c r="FNX38" s="14"/>
      <c r="FNY38" s="14"/>
      <c r="FNZ38" s="14"/>
      <c r="FOA38" s="14"/>
      <c r="FOB38" s="14"/>
      <c r="FOC38" s="14"/>
      <c r="FOD38" s="14"/>
      <c r="FOE38" s="14"/>
      <c r="FOF38" s="14"/>
      <c r="FOG38" s="14"/>
      <c r="FOH38" s="14"/>
      <c r="FOI38" s="14"/>
      <c r="FOJ38" s="14"/>
      <c r="FOK38" s="14"/>
      <c r="FOL38" s="14"/>
      <c r="FOM38" s="14"/>
      <c r="FON38" s="14"/>
      <c r="FOO38" s="14"/>
      <c r="FOP38" s="14"/>
      <c r="FOQ38" s="14"/>
      <c r="FOR38" s="14"/>
      <c r="FOS38" s="14"/>
      <c r="FOT38" s="14"/>
      <c r="FOU38" s="14"/>
      <c r="FOV38" s="14"/>
      <c r="FOW38" s="14"/>
      <c r="FOX38" s="14"/>
      <c r="FOY38" s="14"/>
      <c r="FOZ38" s="14"/>
      <c r="FPA38" s="14"/>
      <c r="FPB38" s="14"/>
      <c r="FPC38" s="14"/>
      <c r="FPD38" s="14"/>
      <c r="FPE38" s="14"/>
      <c r="FPF38" s="14"/>
      <c r="FPG38" s="14"/>
      <c r="FPH38" s="14"/>
      <c r="FPI38" s="14"/>
      <c r="FPJ38" s="14"/>
      <c r="FPK38" s="14"/>
      <c r="FPL38" s="14"/>
      <c r="FPM38" s="14"/>
      <c r="FPN38" s="14"/>
      <c r="FPO38" s="14"/>
      <c r="FPP38" s="14"/>
      <c r="FPQ38" s="14"/>
      <c r="FPR38" s="14"/>
      <c r="FPS38" s="14"/>
      <c r="FPT38" s="14"/>
      <c r="FPU38" s="14"/>
      <c r="FPV38" s="14"/>
      <c r="FPW38" s="14"/>
      <c r="FPX38" s="14"/>
      <c r="FPY38" s="14"/>
      <c r="FPZ38" s="14"/>
      <c r="FQA38" s="14"/>
      <c r="FQB38" s="14"/>
      <c r="FQC38" s="14"/>
      <c r="FQD38" s="14"/>
      <c r="FQE38" s="14"/>
      <c r="FQF38" s="14"/>
      <c r="FQG38" s="14"/>
      <c r="FQH38" s="14"/>
      <c r="FQI38" s="14"/>
      <c r="FQJ38" s="14"/>
      <c r="FQK38" s="14"/>
      <c r="FQL38" s="14"/>
      <c r="FQM38" s="14"/>
      <c r="FQN38" s="14"/>
      <c r="FQO38" s="14"/>
      <c r="FQP38" s="14"/>
      <c r="FQQ38" s="14"/>
      <c r="FQR38" s="14"/>
      <c r="FQS38" s="14"/>
      <c r="FQT38" s="14"/>
      <c r="FQU38" s="14"/>
      <c r="FQV38" s="14"/>
      <c r="FQW38" s="14"/>
      <c r="FQX38" s="14"/>
      <c r="FQY38" s="14"/>
      <c r="FQZ38" s="14"/>
      <c r="FRA38" s="14"/>
      <c r="FRB38" s="14"/>
      <c r="FRC38" s="14"/>
      <c r="FRD38" s="14"/>
      <c r="FRE38" s="14"/>
      <c r="FRF38" s="14"/>
      <c r="FRG38" s="14"/>
      <c r="FRH38" s="14"/>
      <c r="FRI38" s="14"/>
      <c r="FRJ38" s="14"/>
      <c r="FRK38" s="14"/>
      <c r="FRL38" s="14"/>
      <c r="FRM38" s="14"/>
      <c r="FRN38" s="14"/>
      <c r="FRO38" s="14"/>
      <c r="FRP38" s="14"/>
      <c r="FRQ38" s="14"/>
      <c r="FRR38" s="14"/>
      <c r="FRS38" s="14"/>
      <c r="FRT38" s="14"/>
      <c r="FRU38" s="14"/>
      <c r="FRV38" s="14"/>
      <c r="FRW38" s="14"/>
      <c r="FRX38" s="14"/>
      <c r="FRY38" s="14"/>
      <c r="FRZ38" s="14"/>
      <c r="FSA38" s="14"/>
      <c r="FSB38" s="14"/>
      <c r="FSC38" s="14"/>
      <c r="FSD38" s="14"/>
      <c r="FSE38" s="14"/>
      <c r="FSF38" s="14"/>
      <c r="FSG38" s="14"/>
      <c r="FSH38" s="14"/>
      <c r="FSI38" s="14"/>
      <c r="FSJ38" s="14"/>
      <c r="FSK38" s="14"/>
      <c r="FSL38" s="14"/>
      <c r="FSM38" s="14"/>
      <c r="FSN38" s="14"/>
      <c r="FSO38" s="14"/>
      <c r="FSP38" s="14"/>
      <c r="FSQ38" s="14"/>
      <c r="FSR38" s="14"/>
      <c r="FSS38" s="14"/>
      <c r="FST38" s="14"/>
      <c r="FSU38" s="14"/>
      <c r="FSV38" s="14"/>
      <c r="FSW38" s="14"/>
      <c r="FSX38" s="14"/>
      <c r="FSY38" s="14"/>
      <c r="FSZ38" s="14"/>
      <c r="FTA38" s="14"/>
      <c r="FTB38" s="14"/>
      <c r="FTC38" s="14"/>
      <c r="FTD38" s="14"/>
      <c r="FTE38" s="14"/>
      <c r="FTF38" s="14"/>
      <c r="FTG38" s="14"/>
      <c r="FTH38" s="14"/>
      <c r="FTI38" s="14"/>
      <c r="FTJ38" s="14"/>
      <c r="FTK38" s="14"/>
      <c r="FTL38" s="14"/>
      <c r="FTM38" s="14"/>
      <c r="FTN38" s="14"/>
      <c r="FTO38" s="14"/>
      <c r="FTP38" s="14"/>
      <c r="FTQ38" s="14"/>
      <c r="FTR38" s="14"/>
      <c r="FTS38" s="14"/>
      <c r="FTT38" s="14"/>
      <c r="FTU38" s="14"/>
      <c r="FTV38" s="14"/>
      <c r="FTW38" s="14"/>
      <c r="FTX38" s="14"/>
      <c r="FTY38" s="14"/>
      <c r="FTZ38" s="14"/>
      <c r="FUA38" s="14"/>
      <c r="FUB38" s="14"/>
      <c r="FUC38" s="14"/>
      <c r="FUD38" s="14"/>
      <c r="FUE38" s="14"/>
      <c r="FUF38" s="14"/>
      <c r="FUG38" s="14"/>
      <c r="FUH38" s="14"/>
      <c r="FUI38" s="14"/>
      <c r="FUJ38" s="14"/>
      <c r="FUK38" s="14"/>
      <c r="FUL38" s="14"/>
      <c r="FUM38" s="14"/>
      <c r="FUN38" s="14"/>
      <c r="FUO38" s="14"/>
      <c r="FUP38" s="14"/>
      <c r="FUQ38" s="14"/>
      <c r="FUR38" s="14"/>
      <c r="FUS38" s="14"/>
      <c r="FUT38" s="14"/>
      <c r="FUU38" s="14"/>
      <c r="FUV38" s="14"/>
      <c r="FUW38" s="14"/>
      <c r="FUX38" s="14"/>
      <c r="FUY38" s="14"/>
      <c r="FUZ38" s="14"/>
      <c r="FVA38" s="14"/>
      <c r="FVB38" s="14"/>
      <c r="FVC38" s="14"/>
      <c r="FVD38" s="14"/>
      <c r="FVE38" s="14"/>
      <c r="FVF38" s="14"/>
      <c r="FVG38" s="14"/>
      <c r="FVH38" s="14"/>
      <c r="FVI38" s="14"/>
      <c r="FVJ38" s="14"/>
      <c r="FVK38" s="14"/>
      <c r="FVL38" s="14"/>
      <c r="FVM38" s="14"/>
      <c r="FVN38" s="14"/>
      <c r="FVO38" s="14"/>
      <c r="FVP38" s="14"/>
      <c r="FVQ38" s="14"/>
      <c r="FVR38" s="14"/>
      <c r="FVS38" s="14"/>
      <c r="FVT38" s="14"/>
      <c r="FVU38" s="14"/>
      <c r="FVV38" s="14"/>
      <c r="FVW38" s="14"/>
      <c r="FVX38" s="14"/>
      <c r="FVY38" s="14"/>
      <c r="FVZ38" s="14"/>
      <c r="FWA38" s="14"/>
      <c r="FWB38" s="14"/>
      <c r="FWC38" s="14"/>
      <c r="FWD38" s="14"/>
      <c r="FWE38" s="14"/>
      <c r="FWF38" s="14"/>
      <c r="FWG38" s="14"/>
      <c r="FWH38" s="14"/>
      <c r="FWI38" s="14"/>
      <c r="FWJ38" s="14"/>
      <c r="FWK38" s="14"/>
      <c r="FWL38" s="14"/>
      <c r="FWM38" s="14"/>
      <c r="FWN38" s="14"/>
      <c r="FWO38" s="14"/>
      <c r="FWP38" s="14"/>
      <c r="FWQ38" s="14"/>
      <c r="FWR38" s="14"/>
      <c r="FWS38" s="14"/>
      <c r="FWT38" s="14"/>
      <c r="FWU38" s="14"/>
      <c r="FWV38" s="14"/>
      <c r="FWW38" s="14"/>
      <c r="FWX38" s="14"/>
      <c r="FWY38" s="14"/>
      <c r="FWZ38" s="14"/>
      <c r="FXA38" s="14"/>
      <c r="FXB38" s="14"/>
      <c r="FXC38" s="14"/>
      <c r="FXD38" s="14"/>
      <c r="FXE38" s="14"/>
      <c r="FXF38" s="14"/>
      <c r="FXG38" s="14"/>
      <c r="FXH38" s="14"/>
      <c r="FXI38" s="14"/>
      <c r="FXJ38" s="14"/>
      <c r="FXK38" s="14"/>
      <c r="FXL38" s="14"/>
      <c r="FXM38" s="14"/>
      <c r="FXN38" s="14"/>
      <c r="FXO38" s="14"/>
      <c r="FXP38" s="14"/>
      <c r="FXQ38" s="14"/>
      <c r="FXR38" s="14"/>
      <c r="FXS38" s="14"/>
      <c r="FXT38" s="14"/>
      <c r="FXU38" s="14"/>
      <c r="FXV38" s="14"/>
      <c r="FXW38" s="14"/>
      <c r="FXX38" s="14"/>
      <c r="FXY38" s="14"/>
      <c r="FXZ38" s="14"/>
      <c r="FYA38" s="14"/>
      <c r="FYB38" s="14"/>
      <c r="FYC38" s="14"/>
      <c r="FYD38" s="14"/>
      <c r="FYE38" s="14"/>
      <c r="FYF38" s="14"/>
      <c r="FYG38" s="14"/>
      <c r="FYH38" s="14"/>
      <c r="FYI38" s="14"/>
      <c r="FYJ38" s="14"/>
      <c r="FYK38" s="14"/>
      <c r="FYL38" s="14"/>
      <c r="FYM38" s="14"/>
      <c r="FYN38" s="14"/>
      <c r="FYO38" s="14"/>
      <c r="FYP38" s="14"/>
      <c r="FYQ38" s="14"/>
      <c r="FYR38" s="14"/>
      <c r="FYS38" s="14"/>
      <c r="FYT38" s="14"/>
      <c r="FYU38" s="14"/>
      <c r="FYV38" s="14"/>
      <c r="FYW38" s="14"/>
      <c r="FYX38" s="14"/>
      <c r="FYY38" s="14"/>
      <c r="FYZ38" s="14"/>
      <c r="FZA38" s="14"/>
      <c r="FZB38" s="14"/>
      <c r="FZC38" s="14"/>
      <c r="FZD38" s="14"/>
      <c r="FZE38" s="14"/>
      <c r="FZF38" s="14"/>
      <c r="FZG38" s="14"/>
      <c r="FZH38" s="14"/>
      <c r="FZI38" s="14"/>
      <c r="FZJ38" s="14"/>
      <c r="FZK38" s="14"/>
      <c r="FZL38" s="14"/>
      <c r="FZM38" s="14"/>
      <c r="FZN38" s="14"/>
      <c r="FZO38" s="14"/>
      <c r="FZP38" s="14"/>
      <c r="FZQ38" s="14"/>
      <c r="FZR38" s="14"/>
      <c r="FZS38" s="14"/>
      <c r="FZT38" s="14"/>
      <c r="FZU38" s="14"/>
      <c r="FZV38" s="14"/>
      <c r="FZW38" s="14"/>
      <c r="FZX38" s="14"/>
      <c r="FZY38" s="14"/>
      <c r="FZZ38" s="14"/>
      <c r="GAA38" s="29"/>
      <c r="GAB38" s="14"/>
      <c r="GAC38" s="14"/>
      <c r="GAD38" s="14"/>
      <c r="GAE38" s="14"/>
      <c r="GAF38" s="14"/>
      <c r="GAG38" s="14"/>
      <c r="GAH38" s="14"/>
      <c r="GAI38" s="14"/>
      <c r="GAJ38" s="14"/>
      <c r="GAK38" s="14"/>
      <c r="GAL38" s="14"/>
      <c r="GAM38" s="14"/>
      <c r="GAN38" s="14"/>
      <c r="GAO38" s="14"/>
      <c r="GAP38" s="14"/>
      <c r="GAQ38" s="14"/>
      <c r="GAR38" s="14"/>
      <c r="GAS38" s="14"/>
      <c r="GAT38" s="14"/>
      <c r="GAU38" s="14"/>
      <c r="GAV38" s="14"/>
      <c r="GAW38" s="14"/>
      <c r="GAX38" s="14"/>
      <c r="GAY38" s="14"/>
      <c r="GAZ38" s="14"/>
      <c r="GBA38" s="14"/>
      <c r="GBB38" s="14"/>
      <c r="GBC38" s="14"/>
      <c r="GBD38" s="14"/>
      <c r="GBE38" s="14"/>
      <c r="GBF38" s="14"/>
      <c r="GBG38" s="14"/>
      <c r="GBH38" s="14"/>
      <c r="GBI38" s="14"/>
      <c r="GBJ38" s="14"/>
      <c r="GBK38" s="14"/>
      <c r="GBL38" s="14"/>
      <c r="GBM38" s="14"/>
      <c r="GBN38" s="14"/>
      <c r="GBO38" s="14"/>
      <c r="GBP38" s="14"/>
      <c r="GBQ38" s="14"/>
      <c r="GBR38" s="14"/>
      <c r="GBS38" s="14"/>
      <c r="GBT38" s="14"/>
      <c r="GBU38" s="14"/>
      <c r="GBV38" s="14"/>
      <c r="GBW38" s="14"/>
      <c r="GBX38" s="14"/>
      <c r="GBY38" s="14"/>
      <c r="GBZ38" s="14"/>
      <c r="GCA38" s="14"/>
      <c r="GCB38" s="14"/>
      <c r="GCC38" s="14"/>
      <c r="GCD38" s="14"/>
      <c r="GCE38" s="14"/>
      <c r="GCF38" s="14"/>
      <c r="GCG38" s="14"/>
      <c r="GCH38" s="14"/>
      <c r="GCI38" s="14"/>
      <c r="GCJ38" s="14"/>
      <c r="GCK38" s="14"/>
      <c r="GCL38" s="14"/>
      <c r="GCM38" s="14"/>
      <c r="GCN38" s="14"/>
      <c r="GCO38" s="14"/>
      <c r="GCP38" s="14"/>
      <c r="GCQ38" s="14"/>
      <c r="GCR38" s="14"/>
      <c r="GCS38" s="14"/>
      <c r="GCT38" s="14"/>
      <c r="GCU38" s="14"/>
      <c r="GCV38" s="14"/>
      <c r="GCW38" s="14"/>
      <c r="GCX38" s="14"/>
      <c r="GCY38" s="14"/>
      <c r="GCZ38" s="14"/>
      <c r="GDA38" s="14"/>
      <c r="GDB38" s="14"/>
      <c r="GDC38" s="14"/>
      <c r="GDD38" s="14"/>
      <c r="GDE38" s="14"/>
      <c r="GDF38" s="14"/>
      <c r="GDG38" s="14"/>
      <c r="GDH38" s="14"/>
      <c r="GDI38" s="14"/>
      <c r="GDJ38" s="14"/>
      <c r="GDK38" s="14"/>
      <c r="GDL38" s="14"/>
      <c r="GDM38" s="14"/>
      <c r="GDN38" s="14"/>
      <c r="GDO38" s="14"/>
      <c r="GDP38" s="14"/>
      <c r="GDQ38" s="14"/>
      <c r="GDR38" s="14"/>
      <c r="GDS38" s="14"/>
      <c r="GDT38" s="14"/>
      <c r="GDU38" s="14"/>
      <c r="GDV38" s="14"/>
      <c r="GDW38" s="14"/>
      <c r="GDX38" s="14"/>
      <c r="GDY38" s="14"/>
      <c r="GDZ38" s="14"/>
      <c r="GEA38" s="14"/>
      <c r="GEB38" s="14"/>
      <c r="GEC38" s="14"/>
      <c r="GED38" s="14"/>
      <c r="GEE38" s="14"/>
      <c r="GEF38" s="14"/>
      <c r="GEG38" s="14"/>
      <c r="GEH38" s="14"/>
      <c r="GEI38" s="14"/>
      <c r="GEJ38" s="14"/>
      <c r="GEK38" s="14"/>
      <c r="GEL38" s="14"/>
      <c r="GEM38" s="14"/>
      <c r="GEN38" s="14"/>
      <c r="GEO38" s="14"/>
      <c r="GEP38" s="14"/>
      <c r="GEQ38" s="14"/>
      <c r="GER38" s="14"/>
      <c r="GES38" s="14"/>
      <c r="GET38" s="14"/>
      <c r="GEU38" s="14"/>
      <c r="GEV38" s="14"/>
      <c r="GEW38" s="14"/>
      <c r="GEX38" s="14"/>
      <c r="GEY38" s="14"/>
      <c r="GEZ38" s="14"/>
      <c r="GFA38" s="14"/>
      <c r="GFB38" s="14"/>
      <c r="GFC38" s="14"/>
      <c r="GFD38" s="14"/>
      <c r="GFE38" s="14"/>
      <c r="GFF38" s="14"/>
      <c r="GFG38" s="14"/>
      <c r="GFH38" s="14"/>
      <c r="GFI38" s="14"/>
      <c r="GFJ38" s="14"/>
      <c r="GFK38" s="14"/>
      <c r="GFL38" s="14"/>
      <c r="GFM38" s="14"/>
      <c r="GFN38" s="14"/>
      <c r="GFO38" s="14"/>
      <c r="GFP38" s="14"/>
      <c r="GFQ38" s="14"/>
      <c r="GFR38" s="14"/>
      <c r="GFS38" s="14"/>
      <c r="GFT38" s="14"/>
      <c r="GFU38" s="14"/>
      <c r="GFV38" s="14"/>
      <c r="GFW38" s="14"/>
      <c r="GFX38" s="14"/>
      <c r="GFY38" s="14"/>
      <c r="GFZ38" s="14"/>
      <c r="GGA38" s="14"/>
      <c r="GGB38" s="14"/>
      <c r="GGC38" s="14"/>
      <c r="GGD38" s="14"/>
      <c r="GGE38" s="14"/>
      <c r="GGF38" s="14"/>
      <c r="GGG38" s="14"/>
      <c r="GGH38" s="14"/>
      <c r="GGI38" s="14"/>
      <c r="GGJ38" s="14"/>
      <c r="GGK38" s="14"/>
      <c r="GGL38" s="14"/>
      <c r="GGM38" s="14"/>
      <c r="GGN38" s="14"/>
      <c r="GGO38" s="14"/>
      <c r="GGP38" s="14"/>
      <c r="GGQ38" s="14"/>
      <c r="GGR38" s="14"/>
      <c r="GGS38" s="14"/>
      <c r="GGT38" s="14"/>
      <c r="GGU38" s="14"/>
      <c r="GGV38" s="14"/>
      <c r="GGW38" s="14"/>
      <c r="GGX38" s="14"/>
      <c r="GGY38" s="14"/>
      <c r="GGZ38" s="14"/>
      <c r="GHA38" s="14"/>
      <c r="GHB38" s="14"/>
      <c r="GHC38" s="14"/>
      <c r="GHD38" s="14"/>
      <c r="GHE38" s="14"/>
      <c r="GHF38" s="14"/>
      <c r="GHG38" s="14"/>
      <c r="GHH38" s="14"/>
      <c r="GHI38" s="14"/>
      <c r="GHJ38" s="14"/>
      <c r="GHK38" s="14"/>
      <c r="GHL38" s="14"/>
      <c r="GHM38" s="14"/>
      <c r="GHN38" s="14"/>
      <c r="GHO38" s="14"/>
      <c r="GHP38" s="14"/>
      <c r="GHQ38" s="14"/>
      <c r="GHR38" s="14"/>
      <c r="GHS38" s="14"/>
      <c r="GHT38" s="14"/>
      <c r="GHU38" s="14"/>
      <c r="GHV38" s="14"/>
      <c r="GHW38" s="14"/>
      <c r="GHX38" s="14"/>
      <c r="GHY38" s="14"/>
      <c r="GHZ38" s="14"/>
      <c r="GIA38" s="14"/>
      <c r="GIB38" s="14"/>
      <c r="GIC38" s="14"/>
      <c r="GID38" s="14"/>
      <c r="GIE38" s="14"/>
      <c r="GIF38" s="14"/>
      <c r="GIG38" s="14"/>
      <c r="GIH38" s="14"/>
      <c r="GII38" s="14"/>
      <c r="GIJ38" s="14"/>
      <c r="GIK38" s="14"/>
      <c r="GIL38" s="14"/>
      <c r="GIM38" s="14"/>
      <c r="GIN38" s="14"/>
      <c r="GIO38" s="14"/>
      <c r="GIP38" s="14"/>
      <c r="GIQ38" s="14"/>
      <c r="GIR38" s="14"/>
      <c r="GIS38" s="14"/>
      <c r="GIT38" s="14"/>
      <c r="GIU38" s="14"/>
      <c r="GIV38" s="14"/>
      <c r="GIW38" s="14"/>
      <c r="GIX38" s="14"/>
      <c r="GIY38" s="14"/>
      <c r="GIZ38" s="14"/>
      <c r="GJA38" s="14"/>
      <c r="GJB38" s="14"/>
      <c r="GJC38" s="14"/>
      <c r="GJD38" s="14"/>
      <c r="GJE38" s="14"/>
      <c r="GJF38" s="14"/>
      <c r="GJG38" s="14"/>
      <c r="GJH38" s="14"/>
      <c r="GJI38" s="14"/>
      <c r="GJJ38" s="14"/>
      <c r="GJK38" s="14"/>
      <c r="GJL38" s="14"/>
      <c r="GJM38" s="14"/>
      <c r="GJN38" s="14"/>
      <c r="GJO38" s="14"/>
      <c r="GJP38" s="14"/>
      <c r="GJQ38" s="14"/>
      <c r="GJR38" s="14"/>
      <c r="GJS38" s="14"/>
      <c r="GJT38" s="14"/>
      <c r="GJU38" s="14"/>
      <c r="GJV38" s="14"/>
      <c r="GJW38" s="14"/>
      <c r="GJX38" s="14"/>
      <c r="GJY38" s="14"/>
      <c r="GJZ38" s="14"/>
      <c r="GKA38" s="14"/>
      <c r="GKB38" s="14"/>
      <c r="GKC38" s="14"/>
      <c r="GKD38" s="14"/>
      <c r="GKE38" s="14"/>
      <c r="GKF38" s="14"/>
      <c r="GKG38" s="14"/>
      <c r="GKH38" s="14"/>
      <c r="GKI38" s="14"/>
      <c r="GKJ38" s="14"/>
      <c r="GKK38" s="14"/>
      <c r="GKL38" s="14"/>
      <c r="GKM38" s="14"/>
      <c r="GKN38" s="14"/>
      <c r="GKO38" s="14"/>
      <c r="GKP38" s="14"/>
      <c r="GKQ38" s="14"/>
      <c r="GKR38" s="14"/>
      <c r="GKS38" s="14"/>
      <c r="GKT38" s="14"/>
      <c r="GKU38" s="14"/>
      <c r="GKV38" s="14"/>
      <c r="GKW38" s="14"/>
      <c r="GKX38" s="14"/>
      <c r="GKY38" s="14"/>
      <c r="GKZ38" s="14"/>
      <c r="GLA38" s="14"/>
      <c r="GLB38" s="14"/>
      <c r="GLC38" s="14"/>
      <c r="GLD38" s="14"/>
      <c r="GLE38" s="14"/>
      <c r="GLF38" s="14"/>
      <c r="GLG38" s="14"/>
      <c r="GLH38" s="14"/>
      <c r="GLI38" s="14"/>
      <c r="GLJ38" s="14"/>
      <c r="GLK38" s="14"/>
      <c r="GLL38" s="14"/>
      <c r="GLM38" s="14"/>
      <c r="GLN38" s="14"/>
      <c r="GLO38" s="14"/>
      <c r="GLP38" s="14"/>
      <c r="GLQ38" s="14"/>
      <c r="GLR38" s="14"/>
      <c r="GLS38" s="14"/>
      <c r="GLT38" s="14"/>
      <c r="GLU38" s="14"/>
      <c r="GLV38" s="14"/>
      <c r="GLW38" s="14"/>
      <c r="GLX38" s="14"/>
      <c r="GLY38" s="14"/>
      <c r="GLZ38" s="14"/>
      <c r="GMA38" s="14"/>
      <c r="GMB38" s="14"/>
      <c r="GMC38" s="14"/>
      <c r="GMD38" s="14"/>
      <c r="GME38" s="14"/>
      <c r="GMF38" s="14"/>
      <c r="GMG38" s="14"/>
      <c r="GMH38" s="14"/>
      <c r="GMI38" s="14"/>
      <c r="GMJ38" s="14"/>
      <c r="GMK38" s="14"/>
      <c r="GML38" s="14"/>
      <c r="GMM38" s="14"/>
      <c r="GMN38" s="14"/>
      <c r="GMO38" s="14"/>
      <c r="GMP38" s="14"/>
      <c r="GMQ38" s="14"/>
      <c r="GMR38" s="14"/>
      <c r="GMS38" s="14"/>
      <c r="GMT38" s="14"/>
      <c r="GMU38" s="14"/>
      <c r="GMV38" s="14"/>
      <c r="GMW38" s="14"/>
      <c r="GMX38" s="14"/>
      <c r="GMY38" s="14"/>
      <c r="GMZ38" s="14"/>
      <c r="GNA38" s="14"/>
      <c r="GNB38" s="14"/>
      <c r="GNC38" s="14"/>
      <c r="GND38" s="14"/>
      <c r="GNE38" s="14"/>
      <c r="GNF38" s="14"/>
      <c r="GNG38" s="14"/>
      <c r="GNH38" s="14"/>
      <c r="GNI38" s="14"/>
      <c r="GNJ38" s="14"/>
      <c r="GNK38" s="14"/>
      <c r="GNL38" s="14"/>
      <c r="GNM38" s="14"/>
      <c r="GNN38" s="14"/>
      <c r="GNO38" s="14"/>
      <c r="GNP38" s="14"/>
      <c r="GNQ38" s="14"/>
      <c r="GNR38" s="14"/>
      <c r="GNS38" s="14"/>
      <c r="GNT38" s="14"/>
      <c r="GNU38" s="14"/>
      <c r="GNV38" s="14"/>
      <c r="GNW38" s="14"/>
      <c r="GNX38" s="14"/>
      <c r="GNY38" s="14"/>
      <c r="GNZ38" s="14"/>
      <c r="GOA38" s="14"/>
      <c r="GOB38" s="14"/>
      <c r="GOC38" s="29"/>
      <c r="GOD38" s="14"/>
      <c r="GOE38" s="14"/>
      <c r="GOF38" s="14"/>
      <c r="GOG38" s="14"/>
      <c r="GOH38" s="14"/>
      <c r="GOI38" s="14"/>
      <c r="GOJ38" s="14"/>
      <c r="GOK38" s="14"/>
      <c r="GOL38" s="14"/>
      <c r="GOM38" s="14"/>
      <c r="GON38" s="14"/>
      <c r="GOO38" s="14"/>
      <c r="GOP38" s="14"/>
      <c r="GOQ38" s="14"/>
      <c r="GOR38" s="14"/>
      <c r="GOS38" s="14"/>
      <c r="GOT38" s="14"/>
      <c r="GOU38" s="14"/>
      <c r="GOV38" s="14"/>
      <c r="GOW38" s="14"/>
      <c r="GOX38" s="14"/>
      <c r="GOY38" s="14"/>
      <c r="GOZ38" s="14"/>
      <c r="GPA38" s="14"/>
      <c r="GPB38" s="14"/>
      <c r="GPC38" s="14"/>
      <c r="GPD38" s="14"/>
      <c r="GPE38" s="14"/>
      <c r="GPF38" s="14"/>
      <c r="GPG38" s="14"/>
      <c r="GPH38" s="14"/>
      <c r="GPI38" s="14"/>
      <c r="GPJ38" s="14"/>
      <c r="GPK38" s="14"/>
      <c r="GPL38" s="14"/>
      <c r="GPM38" s="14"/>
      <c r="GPN38" s="14"/>
      <c r="GPO38" s="14"/>
      <c r="GPP38" s="14"/>
      <c r="GPQ38" s="14"/>
      <c r="GPR38" s="14"/>
      <c r="GPS38" s="14"/>
      <c r="GPT38" s="14"/>
      <c r="GPU38" s="14"/>
      <c r="GPV38" s="14"/>
      <c r="GPW38" s="14"/>
      <c r="GPX38" s="14"/>
      <c r="GPY38" s="14"/>
      <c r="GPZ38" s="14"/>
      <c r="GQA38" s="14"/>
      <c r="GQB38" s="14"/>
      <c r="GQC38" s="14"/>
      <c r="GQD38" s="14"/>
      <c r="GQE38" s="14"/>
      <c r="GQF38" s="14"/>
      <c r="GQG38" s="14"/>
      <c r="GQH38" s="14"/>
      <c r="GQI38" s="14"/>
      <c r="GQJ38" s="14"/>
      <c r="GQK38" s="14"/>
      <c r="GQL38" s="14"/>
      <c r="GQM38" s="14"/>
      <c r="GQN38" s="14"/>
      <c r="GQO38" s="14"/>
      <c r="GQP38" s="14"/>
      <c r="GQQ38" s="14"/>
      <c r="GQR38" s="14"/>
      <c r="GQS38" s="14"/>
      <c r="GQT38" s="14"/>
      <c r="GQU38" s="14"/>
      <c r="GQV38" s="14"/>
      <c r="GQW38" s="14"/>
      <c r="GQX38" s="14"/>
      <c r="GQY38" s="14"/>
      <c r="GQZ38" s="14"/>
      <c r="GRA38" s="14"/>
      <c r="GRB38" s="14"/>
      <c r="GRC38" s="14"/>
      <c r="GRD38" s="14"/>
      <c r="GRE38" s="14"/>
      <c r="GRF38" s="14"/>
      <c r="GRG38" s="14"/>
      <c r="GRH38" s="14"/>
      <c r="GRI38" s="14"/>
      <c r="GRJ38" s="14"/>
      <c r="GRK38" s="14"/>
      <c r="GRL38" s="14"/>
      <c r="GRM38" s="14"/>
      <c r="GRN38" s="14"/>
      <c r="GRO38" s="14"/>
      <c r="GRP38" s="14"/>
      <c r="GRQ38" s="14"/>
      <c r="GRR38" s="14"/>
      <c r="GRS38" s="14"/>
      <c r="GRT38" s="14"/>
      <c r="GRU38" s="14"/>
      <c r="GRV38" s="14"/>
      <c r="GRW38" s="14"/>
      <c r="GRX38" s="14"/>
      <c r="GRY38" s="14"/>
      <c r="GRZ38" s="14"/>
      <c r="GSA38" s="14"/>
      <c r="GSB38" s="14"/>
      <c r="GSC38" s="14"/>
      <c r="GSD38" s="14"/>
      <c r="GSE38" s="14"/>
      <c r="GSF38" s="14"/>
      <c r="GSG38" s="14"/>
      <c r="GSH38" s="14"/>
      <c r="GSI38" s="14"/>
      <c r="GSJ38" s="14"/>
      <c r="GSK38" s="14"/>
      <c r="GSL38" s="14"/>
      <c r="GSM38" s="14"/>
      <c r="GSN38" s="14"/>
      <c r="GSO38" s="14"/>
      <c r="GSP38" s="14"/>
      <c r="GSQ38" s="14"/>
      <c r="GSR38" s="14"/>
      <c r="GSS38" s="14"/>
      <c r="GST38" s="14"/>
      <c r="GSU38" s="14"/>
      <c r="GSV38" s="14"/>
      <c r="GSW38" s="14"/>
      <c r="GSX38" s="14"/>
      <c r="GSY38" s="14"/>
      <c r="GSZ38" s="14"/>
      <c r="GTA38" s="14"/>
      <c r="GTB38" s="14"/>
      <c r="GTC38" s="14"/>
      <c r="GTD38" s="14"/>
      <c r="GTE38" s="14"/>
      <c r="GTF38" s="14"/>
      <c r="GTG38" s="14"/>
      <c r="GTH38" s="14"/>
      <c r="GTI38" s="14"/>
      <c r="GTJ38" s="14"/>
      <c r="GTK38" s="14"/>
      <c r="GTL38" s="14"/>
      <c r="GTM38" s="14"/>
      <c r="GTN38" s="14"/>
      <c r="GTO38" s="14"/>
      <c r="GTP38" s="14"/>
      <c r="GTQ38" s="14"/>
      <c r="GTR38" s="14"/>
      <c r="GTS38" s="14"/>
      <c r="GTT38" s="14"/>
      <c r="GTU38" s="14"/>
      <c r="GTV38" s="14"/>
      <c r="GTW38" s="14"/>
      <c r="GTX38" s="14"/>
      <c r="GTY38" s="14"/>
      <c r="GTZ38" s="14"/>
      <c r="GUA38" s="14"/>
      <c r="GUB38" s="14"/>
      <c r="GUC38" s="14"/>
      <c r="GUD38" s="14"/>
      <c r="GUE38" s="14"/>
      <c r="GUF38" s="14"/>
      <c r="GUG38" s="14"/>
      <c r="GUH38" s="14"/>
      <c r="GUI38" s="14"/>
      <c r="GUJ38" s="14"/>
      <c r="GUK38" s="14"/>
      <c r="GUL38" s="14"/>
      <c r="GUM38" s="14"/>
      <c r="GUN38" s="14"/>
      <c r="GUO38" s="14"/>
      <c r="GUP38" s="14"/>
      <c r="GUQ38" s="14"/>
      <c r="GUR38" s="14"/>
      <c r="GUS38" s="14"/>
      <c r="GUT38" s="14"/>
      <c r="GUU38" s="14"/>
      <c r="GUV38" s="14"/>
      <c r="GUW38" s="14"/>
      <c r="GUX38" s="14"/>
      <c r="GUY38" s="14"/>
      <c r="GUZ38" s="14"/>
      <c r="GVA38" s="14"/>
      <c r="GVB38" s="14"/>
      <c r="GVC38" s="14"/>
      <c r="GVD38" s="14"/>
      <c r="GVE38" s="14"/>
      <c r="GVF38" s="14"/>
      <c r="GVG38" s="14"/>
      <c r="GVH38" s="14"/>
      <c r="GVI38" s="14"/>
      <c r="GVJ38" s="14"/>
      <c r="GVK38" s="14"/>
      <c r="GVL38" s="14"/>
      <c r="GVM38" s="14"/>
      <c r="GVN38" s="14"/>
      <c r="GVO38" s="14"/>
      <c r="GVP38" s="14"/>
      <c r="GVQ38" s="14"/>
      <c r="GVR38" s="14"/>
      <c r="GVS38" s="14"/>
      <c r="GVT38" s="14"/>
      <c r="GVU38" s="14"/>
      <c r="GVV38" s="14"/>
      <c r="GVW38" s="14"/>
      <c r="GVX38" s="14"/>
      <c r="GVY38" s="14"/>
      <c r="GVZ38" s="14"/>
      <c r="GWA38" s="14"/>
      <c r="GWB38" s="14"/>
      <c r="GWC38" s="14"/>
      <c r="GWD38" s="14"/>
      <c r="GWE38" s="14"/>
      <c r="GWF38" s="14"/>
      <c r="GWG38" s="14"/>
      <c r="GWH38" s="14"/>
      <c r="GWI38" s="14"/>
      <c r="GWJ38" s="14"/>
      <c r="GWK38" s="14"/>
      <c r="GWL38" s="14"/>
      <c r="GWM38" s="14"/>
      <c r="GWN38" s="14"/>
      <c r="GWO38" s="14"/>
      <c r="GWP38" s="14"/>
      <c r="GWQ38" s="14"/>
      <c r="GWR38" s="14"/>
      <c r="GWS38" s="14"/>
      <c r="GWT38" s="14"/>
      <c r="GWU38" s="14"/>
      <c r="GWV38" s="14"/>
      <c r="GWW38" s="14"/>
      <c r="GWX38" s="14"/>
      <c r="GWY38" s="14"/>
      <c r="GWZ38" s="14"/>
      <c r="GXA38" s="14"/>
      <c r="GXB38" s="14"/>
      <c r="GXC38" s="14"/>
      <c r="GXD38" s="14"/>
      <c r="GXE38" s="14"/>
      <c r="GXF38" s="14"/>
      <c r="GXG38" s="14"/>
      <c r="GXH38" s="14"/>
      <c r="GXI38" s="14"/>
      <c r="GXJ38" s="14"/>
      <c r="GXK38" s="14"/>
      <c r="GXL38" s="14"/>
      <c r="GXM38" s="14"/>
      <c r="GXN38" s="14"/>
      <c r="GXO38" s="14"/>
      <c r="GXP38" s="14"/>
      <c r="GXQ38" s="14"/>
      <c r="GXR38" s="14"/>
      <c r="GXS38" s="14"/>
      <c r="GXT38" s="14"/>
      <c r="GXU38" s="14"/>
      <c r="GXV38" s="14"/>
      <c r="GXW38" s="14"/>
      <c r="GXX38" s="14"/>
      <c r="GXY38" s="14"/>
      <c r="GXZ38" s="14"/>
      <c r="GYA38" s="14"/>
      <c r="GYB38" s="14"/>
      <c r="GYC38" s="14"/>
      <c r="GYD38" s="14"/>
      <c r="GYE38" s="14"/>
      <c r="GYF38" s="14"/>
      <c r="GYG38" s="14"/>
      <c r="GYH38" s="14"/>
      <c r="GYI38" s="14"/>
      <c r="GYJ38" s="14"/>
      <c r="GYK38" s="14"/>
      <c r="GYL38" s="14"/>
      <c r="GYM38" s="14"/>
      <c r="GYN38" s="14"/>
      <c r="GYO38" s="14"/>
      <c r="GYP38" s="14"/>
      <c r="GYQ38" s="14"/>
      <c r="GYR38" s="14"/>
      <c r="GYS38" s="14"/>
      <c r="GYT38" s="14"/>
      <c r="GYU38" s="14"/>
      <c r="GYV38" s="14"/>
      <c r="GYW38" s="14"/>
      <c r="GYX38" s="14"/>
      <c r="GYY38" s="14"/>
      <c r="GYZ38" s="14"/>
      <c r="GZA38" s="14"/>
      <c r="GZB38" s="14"/>
      <c r="GZC38" s="14"/>
      <c r="GZD38" s="14"/>
      <c r="GZE38" s="14"/>
      <c r="GZF38" s="14"/>
      <c r="GZG38" s="14"/>
      <c r="GZH38" s="14"/>
      <c r="GZI38" s="14"/>
      <c r="GZJ38" s="14"/>
      <c r="GZK38" s="14"/>
      <c r="GZL38" s="14"/>
      <c r="GZM38" s="14"/>
      <c r="GZN38" s="14"/>
      <c r="GZO38" s="14"/>
      <c r="GZP38" s="14"/>
      <c r="GZQ38" s="14"/>
      <c r="GZR38" s="14"/>
      <c r="GZS38" s="14"/>
      <c r="GZT38" s="14"/>
      <c r="GZU38" s="14"/>
      <c r="GZV38" s="14"/>
      <c r="GZW38" s="14"/>
      <c r="GZX38" s="14"/>
      <c r="GZY38" s="14"/>
      <c r="GZZ38" s="14"/>
      <c r="HAA38" s="14"/>
      <c r="HAB38" s="14"/>
      <c r="HAC38" s="14"/>
      <c r="HAD38" s="14"/>
      <c r="HAE38" s="14"/>
      <c r="HAF38" s="14"/>
      <c r="HAG38" s="14"/>
      <c r="HAH38" s="14"/>
      <c r="HAI38" s="14"/>
      <c r="HAJ38" s="14"/>
      <c r="HAK38" s="14"/>
      <c r="HAL38" s="14"/>
      <c r="HAM38" s="14"/>
      <c r="HAN38" s="14"/>
      <c r="HAO38" s="14"/>
      <c r="HAP38" s="14"/>
      <c r="HAQ38" s="14"/>
      <c r="HAR38" s="14"/>
      <c r="HAS38" s="14"/>
      <c r="HAT38" s="14"/>
      <c r="HAU38" s="14"/>
      <c r="HAV38" s="14"/>
      <c r="HAW38" s="14"/>
      <c r="HAX38" s="14"/>
      <c r="HAY38" s="14"/>
      <c r="HAZ38" s="14"/>
      <c r="HBA38" s="14"/>
      <c r="HBB38" s="14"/>
      <c r="HBC38" s="14"/>
      <c r="HBD38" s="14"/>
      <c r="HBE38" s="14"/>
      <c r="HBF38" s="14"/>
      <c r="HBG38" s="14"/>
      <c r="HBH38" s="14"/>
      <c r="HBI38" s="14"/>
      <c r="HBJ38" s="14"/>
      <c r="HBK38" s="14"/>
      <c r="HBL38" s="14"/>
      <c r="HBM38" s="14"/>
      <c r="HBN38" s="14"/>
      <c r="HBO38" s="14"/>
      <c r="HBP38" s="14"/>
      <c r="HBQ38" s="14"/>
      <c r="HBR38" s="14"/>
      <c r="HBS38" s="14"/>
      <c r="HBT38" s="14"/>
      <c r="HBU38" s="14"/>
      <c r="HBV38" s="14"/>
      <c r="HBW38" s="14"/>
      <c r="HBX38" s="14"/>
      <c r="HBY38" s="14"/>
      <c r="HBZ38" s="14"/>
      <c r="HCA38" s="14"/>
      <c r="HCB38" s="14"/>
      <c r="HCC38" s="14"/>
      <c r="HCD38" s="14"/>
      <c r="HCE38" s="29"/>
      <c r="HCF38" s="14"/>
      <c r="HCG38" s="14"/>
      <c r="HCH38" s="14"/>
      <c r="HCI38" s="14"/>
      <c r="HCJ38" s="14"/>
      <c r="HCK38" s="14"/>
      <c r="HCL38" s="14"/>
      <c r="HCM38" s="14"/>
      <c r="HCN38" s="14"/>
      <c r="HCO38" s="14"/>
      <c r="HCP38" s="14"/>
      <c r="HCQ38" s="14"/>
      <c r="HCR38" s="14"/>
      <c r="HCS38" s="14"/>
      <c r="HCT38" s="14"/>
      <c r="HCU38" s="14"/>
      <c r="HCV38" s="14"/>
      <c r="HCW38" s="14"/>
      <c r="HCX38" s="14"/>
      <c r="HCY38" s="14"/>
      <c r="HCZ38" s="14"/>
      <c r="HDA38" s="14"/>
      <c r="HDB38" s="14"/>
      <c r="HDC38" s="14"/>
      <c r="HDD38" s="14"/>
      <c r="HDE38" s="14"/>
      <c r="HDF38" s="14"/>
      <c r="HDG38" s="14"/>
      <c r="HDH38" s="14"/>
      <c r="HDI38" s="14"/>
      <c r="HDJ38" s="14"/>
      <c r="HDK38" s="14"/>
      <c r="HDL38" s="14"/>
      <c r="HDM38" s="14"/>
      <c r="HDN38" s="14"/>
      <c r="HDO38" s="14"/>
      <c r="HDP38" s="14"/>
      <c r="HDQ38" s="14"/>
      <c r="HDR38" s="14"/>
      <c r="HDS38" s="14"/>
      <c r="HDT38" s="14"/>
      <c r="HDU38" s="14"/>
      <c r="HDV38" s="14"/>
      <c r="HDW38" s="14"/>
      <c r="HDX38" s="14"/>
      <c r="HDY38" s="14"/>
      <c r="HDZ38" s="14"/>
      <c r="HEA38" s="14"/>
      <c r="HEB38" s="14"/>
      <c r="HEC38" s="14"/>
      <c r="HED38" s="14"/>
      <c r="HEE38" s="14"/>
      <c r="HEF38" s="14"/>
      <c r="HEG38" s="14"/>
      <c r="HEH38" s="14"/>
      <c r="HEI38" s="14"/>
      <c r="HEJ38" s="14"/>
      <c r="HEK38" s="14"/>
      <c r="HEL38" s="14"/>
      <c r="HEM38" s="14"/>
      <c r="HEN38" s="14"/>
      <c r="HEO38" s="14"/>
      <c r="HEP38" s="14"/>
      <c r="HEQ38" s="14"/>
      <c r="HER38" s="14"/>
      <c r="HES38" s="14"/>
      <c r="HET38" s="14"/>
      <c r="HEU38" s="14"/>
      <c r="HEV38" s="14"/>
      <c r="HEW38" s="14"/>
      <c r="HEX38" s="14"/>
      <c r="HEY38" s="14"/>
      <c r="HEZ38" s="14"/>
      <c r="HFA38" s="14"/>
      <c r="HFB38" s="14"/>
      <c r="HFC38" s="14"/>
      <c r="HFD38" s="14"/>
      <c r="HFE38" s="14"/>
      <c r="HFF38" s="14"/>
      <c r="HFG38" s="14"/>
      <c r="HFH38" s="14"/>
      <c r="HFI38" s="14"/>
      <c r="HFJ38" s="14"/>
      <c r="HFK38" s="14"/>
      <c r="HFL38" s="14"/>
      <c r="HFM38" s="14"/>
      <c r="HFN38" s="14"/>
      <c r="HFO38" s="14"/>
      <c r="HFP38" s="14"/>
      <c r="HFQ38" s="14"/>
      <c r="HFR38" s="14"/>
      <c r="HFS38" s="14"/>
      <c r="HFT38" s="14"/>
      <c r="HFU38" s="14"/>
      <c r="HFV38" s="14"/>
      <c r="HFW38" s="14"/>
      <c r="HFX38" s="14"/>
      <c r="HFY38" s="14"/>
      <c r="HFZ38" s="14"/>
      <c r="HGA38" s="14"/>
      <c r="HGB38" s="14"/>
      <c r="HGC38" s="14"/>
      <c r="HGD38" s="14"/>
      <c r="HGE38" s="14"/>
      <c r="HGF38" s="14"/>
      <c r="HGG38" s="14"/>
      <c r="HGH38" s="14"/>
      <c r="HGI38" s="14"/>
      <c r="HGJ38" s="14"/>
      <c r="HGK38" s="14"/>
      <c r="HGL38" s="14"/>
      <c r="HGM38" s="14"/>
      <c r="HGN38" s="14"/>
      <c r="HGO38" s="14"/>
      <c r="HGP38" s="14"/>
      <c r="HGQ38" s="14"/>
      <c r="HGR38" s="14"/>
      <c r="HGS38" s="14"/>
      <c r="HGT38" s="14"/>
      <c r="HGU38" s="14"/>
      <c r="HGV38" s="14"/>
      <c r="HGW38" s="14"/>
      <c r="HGX38" s="14"/>
      <c r="HGY38" s="14"/>
      <c r="HGZ38" s="14"/>
      <c r="HHA38" s="14"/>
      <c r="HHB38" s="14"/>
      <c r="HHC38" s="14"/>
      <c r="HHD38" s="14"/>
      <c r="HHE38" s="14"/>
      <c r="HHF38" s="14"/>
      <c r="HHG38" s="14"/>
      <c r="HHH38" s="14"/>
      <c r="HHI38" s="14"/>
      <c r="HHJ38" s="14"/>
      <c r="HHK38" s="14"/>
      <c r="HHL38" s="14"/>
      <c r="HHM38" s="14"/>
      <c r="HHN38" s="14"/>
      <c r="HHO38" s="14"/>
      <c r="HHP38" s="14"/>
      <c r="HHQ38" s="14"/>
      <c r="HHR38" s="14"/>
      <c r="HHS38" s="14"/>
      <c r="HHT38" s="14"/>
      <c r="HHU38" s="14"/>
      <c r="HHV38" s="14"/>
      <c r="HHW38" s="14"/>
      <c r="HHX38" s="14"/>
      <c r="HHY38" s="14"/>
      <c r="HHZ38" s="14"/>
      <c r="HIA38" s="14"/>
      <c r="HIB38" s="14"/>
      <c r="HIC38" s="14"/>
      <c r="HID38" s="14"/>
      <c r="HIE38" s="14"/>
      <c r="HIF38" s="14"/>
      <c r="HIG38" s="14"/>
      <c r="HIH38" s="14"/>
      <c r="HII38" s="14"/>
      <c r="HIJ38" s="14"/>
      <c r="HIK38" s="14"/>
      <c r="HIL38" s="14"/>
      <c r="HIM38" s="14"/>
      <c r="HIN38" s="14"/>
      <c r="HIO38" s="14"/>
      <c r="HIP38" s="14"/>
      <c r="HIQ38" s="14"/>
      <c r="HIR38" s="14"/>
      <c r="HIS38" s="14"/>
      <c r="HIT38" s="14"/>
      <c r="HIU38" s="14"/>
      <c r="HIV38" s="14"/>
      <c r="HIW38" s="14"/>
      <c r="HIX38" s="14"/>
      <c r="HIY38" s="14"/>
      <c r="HIZ38" s="14"/>
      <c r="HJA38" s="14"/>
      <c r="HJB38" s="14"/>
      <c r="HJC38" s="14"/>
      <c r="HJD38" s="14"/>
      <c r="HJE38" s="14"/>
      <c r="HJF38" s="14"/>
      <c r="HJG38" s="14"/>
      <c r="HJH38" s="14"/>
      <c r="HJI38" s="14"/>
      <c r="HJJ38" s="14"/>
      <c r="HJK38" s="14"/>
      <c r="HJL38" s="14"/>
      <c r="HJM38" s="14"/>
      <c r="HJN38" s="14"/>
      <c r="HJO38" s="14"/>
      <c r="HJP38" s="14"/>
      <c r="HJQ38" s="14"/>
      <c r="HJR38" s="14"/>
      <c r="HJS38" s="14"/>
      <c r="HJT38" s="14"/>
      <c r="HJU38" s="14"/>
      <c r="HJV38" s="14"/>
      <c r="HJW38" s="14"/>
      <c r="HJX38" s="14"/>
      <c r="HJY38" s="14"/>
      <c r="HJZ38" s="14"/>
      <c r="HKA38" s="14"/>
      <c r="HKB38" s="14"/>
      <c r="HKC38" s="14"/>
      <c r="HKD38" s="14"/>
      <c r="HKE38" s="14"/>
      <c r="HKF38" s="14"/>
      <c r="HKG38" s="14"/>
      <c r="HKH38" s="14"/>
      <c r="HKI38" s="14"/>
      <c r="HKJ38" s="14"/>
      <c r="HKK38" s="14"/>
      <c r="HKL38" s="14"/>
      <c r="HKM38" s="14"/>
      <c r="HKN38" s="14"/>
      <c r="HKO38" s="14"/>
      <c r="HKP38" s="14"/>
      <c r="HKQ38" s="14"/>
      <c r="HKR38" s="14"/>
      <c r="HKS38" s="14"/>
      <c r="HKT38" s="14"/>
      <c r="HKU38" s="14"/>
      <c r="HKV38" s="14"/>
      <c r="HKW38" s="14"/>
      <c r="HKX38" s="14"/>
      <c r="HKY38" s="14"/>
      <c r="HKZ38" s="14"/>
      <c r="HLA38" s="14"/>
      <c r="HLB38" s="14"/>
      <c r="HLC38" s="14"/>
      <c r="HLD38" s="14"/>
      <c r="HLE38" s="14"/>
      <c r="HLF38" s="14"/>
      <c r="HLG38" s="14"/>
      <c r="HLH38" s="14"/>
      <c r="HLI38" s="14"/>
      <c r="HLJ38" s="14"/>
      <c r="HLK38" s="14"/>
      <c r="HLL38" s="14"/>
      <c r="HLM38" s="14"/>
      <c r="HLN38" s="14"/>
      <c r="HLO38" s="14"/>
      <c r="HLP38" s="14"/>
      <c r="HLQ38" s="14"/>
      <c r="HLR38" s="14"/>
      <c r="HLS38" s="14"/>
      <c r="HLT38" s="14"/>
      <c r="HLU38" s="14"/>
      <c r="HLV38" s="14"/>
      <c r="HLW38" s="14"/>
      <c r="HLX38" s="14"/>
      <c r="HLY38" s="14"/>
      <c r="HLZ38" s="14"/>
      <c r="HMA38" s="14"/>
      <c r="HMB38" s="14"/>
      <c r="HMC38" s="14"/>
      <c r="HMD38" s="14"/>
      <c r="HME38" s="14"/>
      <c r="HMF38" s="14"/>
      <c r="HMG38" s="14"/>
      <c r="HMH38" s="14"/>
      <c r="HMI38" s="14"/>
      <c r="HMJ38" s="14"/>
      <c r="HMK38" s="14"/>
      <c r="HML38" s="14"/>
      <c r="HMM38" s="14"/>
      <c r="HMN38" s="14"/>
      <c r="HMO38" s="14"/>
      <c r="HMP38" s="14"/>
      <c r="HMQ38" s="14"/>
      <c r="HMR38" s="14"/>
      <c r="HMS38" s="14"/>
      <c r="HMT38" s="14"/>
      <c r="HMU38" s="14"/>
      <c r="HMV38" s="14"/>
      <c r="HMW38" s="14"/>
      <c r="HMX38" s="14"/>
      <c r="HMY38" s="14"/>
      <c r="HMZ38" s="14"/>
      <c r="HNA38" s="14"/>
      <c r="HNB38" s="14"/>
      <c r="HNC38" s="14"/>
      <c r="HND38" s="14"/>
      <c r="HNE38" s="14"/>
      <c r="HNF38" s="14"/>
      <c r="HNG38" s="14"/>
      <c r="HNH38" s="14"/>
      <c r="HNI38" s="14"/>
      <c r="HNJ38" s="14"/>
      <c r="HNK38" s="14"/>
      <c r="HNL38" s="14"/>
      <c r="HNM38" s="14"/>
      <c r="HNN38" s="14"/>
      <c r="HNO38" s="14"/>
      <c r="HNP38" s="14"/>
      <c r="HNQ38" s="14"/>
      <c r="HNR38" s="14"/>
      <c r="HNS38" s="14"/>
      <c r="HNT38" s="14"/>
      <c r="HNU38" s="14"/>
      <c r="HNV38" s="14"/>
      <c r="HNW38" s="14"/>
      <c r="HNX38" s="14"/>
      <c r="HNY38" s="14"/>
      <c r="HNZ38" s="14"/>
      <c r="HOA38" s="14"/>
      <c r="HOB38" s="14"/>
      <c r="HOC38" s="14"/>
      <c r="HOD38" s="14"/>
      <c r="HOE38" s="14"/>
      <c r="HOF38" s="14"/>
      <c r="HOG38" s="14"/>
      <c r="HOH38" s="14"/>
      <c r="HOI38" s="14"/>
      <c r="HOJ38" s="14"/>
      <c r="HOK38" s="14"/>
      <c r="HOL38" s="14"/>
      <c r="HOM38" s="14"/>
      <c r="HON38" s="14"/>
      <c r="HOO38" s="14"/>
      <c r="HOP38" s="14"/>
      <c r="HOQ38" s="14"/>
      <c r="HOR38" s="14"/>
      <c r="HOS38" s="14"/>
      <c r="HOT38" s="14"/>
      <c r="HOU38" s="14"/>
      <c r="HOV38" s="14"/>
      <c r="HOW38" s="14"/>
      <c r="HOX38" s="14"/>
      <c r="HOY38" s="14"/>
      <c r="HOZ38" s="14"/>
      <c r="HPA38" s="14"/>
      <c r="HPB38" s="14"/>
      <c r="HPC38" s="14"/>
      <c r="HPD38" s="14"/>
      <c r="HPE38" s="14"/>
      <c r="HPF38" s="14"/>
      <c r="HPG38" s="14"/>
      <c r="HPH38" s="14"/>
      <c r="HPI38" s="14"/>
      <c r="HPJ38" s="14"/>
      <c r="HPK38" s="14"/>
      <c r="HPL38" s="14"/>
      <c r="HPM38" s="14"/>
      <c r="HPN38" s="14"/>
      <c r="HPO38" s="14"/>
      <c r="HPP38" s="14"/>
      <c r="HPQ38" s="14"/>
      <c r="HPR38" s="14"/>
      <c r="HPS38" s="14"/>
      <c r="HPT38" s="14"/>
      <c r="HPU38" s="14"/>
      <c r="HPV38" s="14"/>
      <c r="HPW38" s="14"/>
      <c r="HPX38" s="14"/>
      <c r="HPY38" s="14"/>
      <c r="HPZ38" s="14"/>
      <c r="HQA38" s="14"/>
      <c r="HQB38" s="14"/>
      <c r="HQC38" s="14"/>
      <c r="HQD38" s="14"/>
      <c r="HQE38" s="14"/>
      <c r="HQF38" s="14"/>
      <c r="HQG38" s="29"/>
      <c r="HQH38" s="14"/>
      <c r="HQI38" s="14"/>
      <c r="HQJ38" s="14"/>
      <c r="HQK38" s="14"/>
      <c r="HQL38" s="14"/>
      <c r="HQM38" s="14"/>
      <c r="HQN38" s="14"/>
      <c r="HQO38" s="14"/>
      <c r="HQP38" s="14"/>
      <c r="HQQ38" s="14"/>
      <c r="HQR38" s="14"/>
      <c r="HQS38" s="14"/>
      <c r="HQT38" s="14"/>
      <c r="HQU38" s="14"/>
      <c r="HQV38" s="14"/>
      <c r="HQW38" s="14"/>
      <c r="HQX38" s="14"/>
      <c r="HQY38" s="14"/>
      <c r="HQZ38" s="14"/>
      <c r="HRA38" s="14"/>
      <c r="HRB38" s="14"/>
      <c r="HRC38" s="14"/>
      <c r="HRD38" s="14"/>
      <c r="HRE38" s="14"/>
      <c r="HRF38" s="14"/>
      <c r="HRG38" s="14"/>
      <c r="HRH38" s="14"/>
      <c r="HRI38" s="14"/>
      <c r="HRJ38" s="14"/>
      <c r="HRK38" s="14"/>
      <c r="HRL38" s="14"/>
      <c r="HRM38" s="14"/>
      <c r="HRN38" s="14"/>
      <c r="HRO38" s="14"/>
      <c r="HRP38" s="14"/>
      <c r="HRQ38" s="14"/>
      <c r="HRR38" s="14"/>
      <c r="HRS38" s="14"/>
      <c r="HRT38" s="14"/>
      <c r="HRU38" s="14"/>
      <c r="HRV38" s="14"/>
      <c r="HRW38" s="14"/>
      <c r="HRX38" s="14"/>
      <c r="HRY38" s="14"/>
      <c r="HRZ38" s="14"/>
      <c r="HSA38" s="14"/>
      <c r="HSB38" s="14"/>
      <c r="HSC38" s="14"/>
      <c r="HSD38" s="14"/>
      <c r="HSE38" s="14"/>
      <c r="HSF38" s="14"/>
      <c r="HSG38" s="14"/>
      <c r="HSH38" s="14"/>
      <c r="HSI38" s="14"/>
      <c r="HSJ38" s="14"/>
      <c r="HSK38" s="14"/>
      <c r="HSL38" s="14"/>
      <c r="HSM38" s="14"/>
      <c r="HSN38" s="14"/>
      <c r="HSO38" s="14"/>
      <c r="HSP38" s="14"/>
      <c r="HSQ38" s="14"/>
      <c r="HSR38" s="14"/>
      <c r="HSS38" s="14"/>
      <c r="HST38" s="14"/>
      <c r="HSU38" s="14"/>
      <c r="HSV38" s="14"/>
      <c r="HSW38" s="14"/>
      <c r="HSX38" s="14"/>
      <c r="HSY38" s="14"/>
      <c r="HSZ38" s="14"/>
      <c r="HTA38" s="14"/>
      <c r="HTB38" s="14"/>
      <c r="HTC38" s="14"/>
      <c r="HTD38" s="14"/>
      <c r="HTE38" s="14"/>
      <c r="HTF38" s="14"/>
      <c r="HTG38" s="14"/>
      <c r="HTH38" s="14"/>
      <c r="HTI38" s="14"/>
      <c r="HTJ38" s="14"/>
      <c r="HTK38" s="14"/>
      <c r="HTL38" s="14"/>
      <c r="HTM38" s="14"/>
      <c r="HTN38" s="14"/>
      <c r="HTO38" s="14"/>
      <c r="HTP38" s="14"/>
      <c r="HTQ38" s="14"/>
      <c r="HTR38" s="14"/>
      <c r="HTS38" s="14"/>
      <c r="HTT38" s="14"/>
      <c r="HTU38" s="14"/>
      <c r="HTV38" s="14"/>
      <c r="HTW38" s="14"/>
      <c r="HTX38" s="14"/>
      <c r="HTY38" s="14"/>
      <c r="HTZ38" s="14"/>
      <c r="HUA38" s="14"/>
      <c r="HUB38" s="14"/>
      <c r="HUC38" s="14"/>
      <c r="HUD38" s="14"/>
      <c r="HUE38" s="14"/>
      <c r="HUF38" s="14"/>
      <c r="HUG38" s="14"/>
      <c r="HUH38" s="14"/>
      <c r="HUI38" s="14"/>
      <c r="HUJ38" s="14"/>
      <c r="HUK38" s="14"/>
      <c r="HUL38" s="14"/>
      <c r="HUM38" s="14"/>
      <c r="HUN38" s="14"/>
      <c r="HUO38" s="14"/>
      <c r="HUP38" s="14"/>
      <c r="HUQ38" s="14"/>
      <c r="HUR38" s="14"/>
      <c r="HUS38" s="14"/>
      <c r="HUT38" s="14"/>
      <c r="HUU38" s="14"/>
      <c r="HUV38" s="14"/>
      <c r="HUW38" s="14"/>
      <c r="HUX38" s="14"/>
      <c r="HUY38" s="14"/>
      <c r="HUZ38" s="14"/>
      <c r="HVA38" s="14"/>
      <c r="HVB38" s="14"/>
      <c r="HVC38" s="14"/>
      <c r="HVD38" s="14"/>
      <c r="HVE38" s="14"/>
      <c r="HVF38" s="14"/>
      <c r="HVG38" s="14"/>
      <c r="HVH38" s="14"/>
      <c r="HVI38" s="14"/>
      <c r="HVJ38" s="14"/>
      <c r="HVK38" s="14"/>
      <c r="HVL38" s="14"/>
      <c r="HVM38" s="14"/>
      <c r="HVN38" s="14"/>
      <c r="HVO38" s="14"/>
      <c r="HVP38" s="14"/>
      <c r="HVQ38" s="14"/>
      <c r="HVR38" s="14"/>
      <c r="HVS38" s="14"/>
      <c r="HVT38" s="14"/>
      <c r="HVU38" s="14"/>
      <c r="HVV38" s="14"/>
      <c r="HVW38" s="14"/>
      <c r="HVX38" s="14"/>
      <c r="HVY38" s="14"/>
      <c r="HVZ38" s="14"/>
      <c r="HWA38" s="14"/>
      <c r="HWB38" s="14"/>
      <c r="HWC38" s="14"/>
      <c r="HWD38" s="14"/>
      <c r="HWE38" s="14"/>
      <c r="HWF38" s="14"/>
      <c r="HWG38" s="14"/>
      <c r="HWH38" s="14"/>
      <c r="HWI38" s="14"/>
      <c r="HWJ38" s="14"/>
      <c r="HWK38" s="14"/>
      <c r="HWL38" s="14"/>
      <c r="HWM38" s="14"/>
      <c r="HWN38" s="14"/>
      <c r="HWO38" s="14"/>
      <c r="HWP38" s="14"/>
      <c r="HWQ38" s="14"/>
      <c r="HWR38" s="14"/>
      <c r="HWS38" s="14"/>
      <c r="HWT38" s="14"/>
      <c r="HWU38" s="14"/>
      <c r="HWV38" s="14"/>
      <c r="HWW38" s="14"/>
      <c r="HWX38" s="14"/>
      <c r="HWY38" s="14"/>
      <c r="HWZ38" s="14"/>
      <c r="HXA38" s="14"/>
      <c r="HXB38" s="14"/>
      <c r="HXC38" s="14"/>
      <c r="HXD38" s="14"/>
      <c r="HXE38" s="14"/>
      <c r="HXF38" s="14"/>
      <c r="HXG38" s="14"/>
      <c r="HXH38" s="14"/>
      <c r="HXI38" s="14"/>
      <c r="HXJ38" s="14"/>
      <c r="HXK38" s="14"/>
      <c r="HXL38" s="14"/>
      <c r="HXM38" s="14"/>
      <c r="HXN38" s="14"/>
      <c r="HXO38" s="14"/>
      <c r="HXP38" s="14"/>
      <c r="HXQ38" s="14"/>
      <c r="HXR38" s="14"/>
      <c r="HXS38" s="14"/>
      <c r="HXT38" s="14"/>
      <c r="HXU38" s="14"/>
      <c r="HXV38" s="14"/>
      <c r="HXW38" s="14"/>
      <c r="HXX38" s="14"/>
      <c r="HXY38" s="14"/>
      <c r="HXZ38" s="14"/>
      <c r="HYA38" s="14"/>
      <c r="HYB38" s="14"/>
      <c r="HYC38" s="14"/>
      <c r="HYD38" s="14"/>
      <c r="HYE38" s="14"/>
      <c r="HYF38" s="14"/>
      <c r="HYG38" s="14"/>
      <c r="HYH38" s="14"/>
      <c r="HYI38" s="14"/>
      <c r="HYJ38" s="14"/>
      <c r="HYK38" s="14"/>
      <c r="HYL38" s="14"/>
      <c r="HYM38" s="14"/>
      <c r="HYN38" s="14"/>
      <c r="HYO38" s="14"/>
      <c r="HYP38" s="14"/>
      <c r="HYQ38" s="14"/>
      <c r="HYR38" s="14"/>
      <c r="HYS38" s="14"/>
      <c r="HYT38" s="14"/>
      <c r="HYU38" s="14"/>
      <c r="HYV38" s="14"/>
      <c r="HYW38" s="14"/>
      <c r="HYX38" s="14"/>
      <c r="HYY38" s="14"/>
      <c r="HYZ38" s="14"/>
      <c r="HZA38" s="14"/>
      <c r="HZB38" s="14"/>
      <c r="HZC38" s="14"/>
      <c r="HZD38" s="14"/>
      <c r="HZE38" s="14"/>
      <c r="HZF38" s="14"/>
      <c r="HZG38" s="14"/>
      <c r="HZH38" s="14"/>
      <c r="HZI38" s="14"/>
      <c r="HZJ38" s="14"/>
      <c r="HZK38" s="14"/>
      <c r="HZL38" s="14"/>
      <c r="HZM38" s="14"/>
      <c r="HZN38" s="14"/>
      <c r="HZO38" s="14"/>
      <c r="HZP38" s="14"/>
      <c r="HZQ38" s="14"/>
      <c r="HZR38" s="14"/>
      <c r="HZS38" s="14"/>
      <c r="HZT38" s="14"/>
      <c r="HZU38" s="14"/>
      <c r="HZV38" s="14"/>
      <c r="HZW38" s="14"/>
      <c r="HZX38" s="14"/>
      <c r="HZY38" s="14"/>
      <c r="HZZ38" s="14"/>
      <c r="IAA38" s="14"/>
      <c r="IAB38" s="14"/>
      <c r="IAC38" s="14"/>
      <c r="IAD38" s="14"/>
      <c r="IAE38" s="14"/>
      <c r="IAF38" s="14"/>
      <c r="IAG38" s="14"/>
      <c r="IAH38" s="14"/>
      <c r="IAI38" s="14"/>
      <c r="IAJ38" s="14"/>
      <c r="IAK38" s="14"/>
      <c r="IAL38" s="14"/>
      <c r="IAM38" s="14"/>
      <c r="IAN38" s="14"/>
      <c r="IAO38" s="14"/>
      <c r="IAP38" s="14"/>
      <c r="IAQ38" s="14"/>
      <c r="IAR38" s="14"/>
      <c r="IAS38" s="14"/>
      <c r="IAT38" s="14"/>
      <c r="IAU38" s="14"/>
      <c r="IAV38" s="14"/>
      <c r="IAW38" s="14"/>
      <c r="IAX38" s="14"/>
      <c r="IAY38" s="14"/>
      <c r="IAZ38" s="14"/>
      <c r="IBA38" s="14"/>
      <c r="IBB38" s="14"/>
      <c r="IBC38" s="14"/>
      <c r="IBD38" s="14"/>
      <c r="IBE38" s="14"/>
      <c r="IBF38" s="14"/>
      <c r="IBG38" s="14"/>
      <c r="IBH38" s="14"/>
      <c r="IBI38" s="14"/>
      <c r="IBJ38" s="14"/>
      <c r="IBK38" s="14"/>
      <c r="IBL38" s="14"/>
      <c r="IBM38" s="14"/>
      <c r="IBN38" s="14"/>
      <c r="IBO38" s="14"/>
      <c r="IBP38" s="14"/>
      <c r="IBQ38" s="14"/>
      <c r="IBR38" s="14"/>
      <c r="IBS38" s="14"/>
      <c r="IBT38" s="14"/>
      <c r="IBU38" s="14"/>
      <c r="IBV38" s="14"/>
      <c r="IBW38" s="14"/>
      <c r="IBX38" s="14"/>
      <c r="IBY38" s="14"/>
      <c r="IBZ38" s="14"/>
      <c r="ICA38" s="14"/>
      <c r="ICB38" s="14"/>
      <c r="ICC38" s="14"/>
      <c r="ICD38" s="14"/>
      <c r="ICE38" s="14"/>
      <c r="ICF38" s="14"/>
      <c r="ICG38" s="14"/>
      <c r="ICH38" s="14"/>
      <c r="ICI38" s="14"/>
      <c r="ICJ38" s="14"/>
      <c r="ICK38" s="14"/>
      <c r="ICL38" s="14"/>
      <c r="ICM38" s="14"/>
      <c r="ICN38" s="14"/>
      <c r="ICO38" s="14"/>
      <c r="ICP38" s="14"/>
      <c r="ICQ38" s="14"/>
      <c r="ICR38" s="14"/>
      <c r="ICS38" s="14"/>
      <c r="ICT38" s="14"/>
      <c r="ICU38" s="14"/>
      <c r="ICV38" s="14"/>
      <c r="ICW38" s="14"/>
      <c r="ICX38" s="14"/>
      <c r="ICY38" s="14"/>
      <c r="ICZ38" s="14"/>
      <c r="IDA38" s="14"/>
      <c r="IDB38" s="14"/>
      <c r="IDC38" s="14"/>
      <c r="IDD38" s="14"/>
      <c r="IDE38" s="14"/>
      <c r="IDF38" s="14"/>
      <c r="IDG38" s="14"/>
      <c r="IDH38" s="14"/>
      <c r="IDI38" s="14"/>
      <c r="IDJ38" s="14"/>
      <c r="IDK38" s="14"/>
      <c r="IDL38" s="14"/>
      <c r="IDM38" s="14"/>
      <c r="IDN38" s="14"/>
      <c r="IDO38" s="14"/>
      <c r="IDP38" s="14"/>
      <c r="IDQ38" s="14"/>
      <c r="IDR38" s="14"/>
      <c r="IDS38" s="14"/>
      <c r="IDT38" s="14"/>
      <c r="IDU38" s="14"/>
      <c r="IDV38" s="14"/>
      <c r="IDW38" s="14"/>
      <c r="IDX38" s="14"/>
      <c r="IDY38" s="14"/>
      <c r="IDZ38" s="14"/>
      <c r="IEA38" s="14"/>
      <c r="IEB38" s="14"/>
      <c r="IEC38" s="14"/>
      <c r="IED38" s="14"/>
      <c r="IEE38" s="14"/>
      <c r="IEF38" s="14"/>
      <c r="IEG38" s="14"/>
      <c r="IEH38" s="14"/>
      <c r="IEI38" s="29"/>
      <c r="IEJ38" s="14"/>
      <c r="IEK38" s="14"/>
      <c r="IEL38" s="14"/>
      <c r="IEM38" s="14"/>
      <c r="IEN38" s="14"/>
      <c r="IEO38" s="14"/>
      <c r="IEP38" s="14"/>
      <c r="IEQ38" s="14"/>
      <c r="IER38" s="14"/>
      <c r="IES38" s="14"/>
      <c r="IET38" s="14"/>
      <c r="IEU38" s="14"/>
      <c r="IEV38" s="14"/>
      <c r="IEW38" s="14"/>
      <c r="IEX38" s="14"/>
      <c r="IEY38" s="14"/>
      <c r="IEZ38" s="14"/>
      <c r="IFA38" s="14"/>
      <c r="IFB38" s="14"/>
      <c r="IFC38" s="14"/>
      <c r="IFD38" s="14"/>
      <c r="IFE38" s="14"/>
      <c r="IFF38" s="14"/>
      <c r="IFG38" s="14"/>
      <c r="IFH38" s="14"/>
      <c r="IFI38" s="14"/>
      <c r="IFJ38" s="14"/>
      <c r="IFK38" s="14"/>
      <c r="IFL38" s="14"/>
      <c r="IFM38" s="14"/>
      <c r="IFN38" s="14"/>
      <c r="IFO38" s="14"/>
      <c r="IFP38" s="14"/>
      <c r="IFQ38" s="14"/>
      <c r="IFR38" s="14"/>
      <c r="IFS38" s="14"/>
      <c r="IFT38" s="14"/>
      <c r="IFU38" s="14"/>
      <c r="IFV38" s="14"/>
      <c r="IFW38" s="14"/>
      <c r="IFX38" s="14"/>
      <c r="IFY38" s="14"/>
      <c r="IFZ38" s="14"/>
      <c r="IGA38" s="14"/>
      <c r="IGB38" s="14"/>
      <c r="IGC38" s="14"/>
      <c r="IGD38" s="14"/>
      <c r="IGE38" s="14"/>
      <c r="IGF38" s="14"/>
      <c r="IGG38" s="14"/>
      <c r="IGH38" s="14"/>
      <c r="IGI38" s="14"/>
      <c r="IGJ38" s="14"/>
      <c r="IGK38" s="14"/>
      <c r="IGL38" s="14"/>
      <c r="IGM38" s="14"/>
      <c r="IGN38" s="14"/>
      <c r="IGO38" s="14"/>
      <c r="IGP38" s="14"/>
      <c r="IGQ38" s="14"/>
      <c r="IGR38" s="14"/>
      <c r="IGS38" s="14"/>
      <c r="IGT38" s="14"/>
      <c r="IGU38" s="14"/>
      <c r="IGV38" s="14"/>
      <c r="IGW38" s="14"/>
      <c r="IGX38" s="14"/>
      <c r="IGY38" s="14"/>
      <c r="IGZ38" s="14"/>
      <c r="IHA38" s="14"/>
      <c r="IHB38" s="14"/>
      <c r="IHC38" s="14"/>
      <c r="IHD38" s="14"/>
      <c r="IHE38" s="14"/>
      <c r="IHF38" s="14"/>
      <c r="IHG38" s="14"/>
      <c r="IHH38" s="14"/>
      <c r="IHI38" s="14"/>
      <c r="IHJ38" s="14"/>
      <c r="IHK38" s="14"/>
      <c r="IHL38" s="14"/>
      <c r="IHM38" s="14"/>
      <c r="IHN38" s="14"/>
      <c r="IHO38" s="14"/>
      <c r="IHP38" s="14"/>
      <c r="IHQ38" s="14"/>
      <c r="IHR38" s="14"/>
      <c r="IHS38" s="14"/>
      <c r="IHT38" s="14"/>
      <c r="IHU38" s="14"/>
      <c r="IHV38" s="14"/>
      <c r="IHW38" s="14"/>
      <c r="IHX38" s="14"/>
      <c r="IHY38" s="14"/>
      <c r="IHZ38" s="14"/>
      <c r="IIA38" s="14"/>
      <c r="IIB38" s="14"/>
      <c r="IIC38" s="14"/>
      <c r="IID38" s="14"/>
      <c r="IIE38" s="14"/>
      <c r="IIF38" s="14"/>
      <c r="IIG38" s="14"/>
      <c r="IIH38" s="14"/>
      <c r="III38" s="14"/>
      <c r="IIJ38" s="14"/>
      <c r="IIK38" s="14"/>
      <c r="IIL38" s="14"/>
      <c r="IIM38" s="14"/>
      <c r="IIN38" s="14"/>
      <c r="IIO38" s="14"/>
      <c r="IIP38" s="14"/>
      <c r="IIQ38" s="14"/>
      <c r="IIR38" s="14"/>
      <c r="IIS38" s="14"/>
      <c r="IIT38" s="14"/>
      <c r="IIU38" s="14"/>
      <c r="IIV38" s="14"/>
      <c r="IIW38" s="14"/>
      <c r="IIX38" s="14"/>
      <c r="IIY38" s="14"/>
      <c r="IIZ38" s="14"/>
      <c r="IJA38" s="14"/>
      <c r="IJB38" s="14"/>
      <c r="IJC38" s="14"/>
      <c r="IJD38" s="14"/>
      <c r="IJE38" s="14"/>
      <c r="IJF38" s="14"/>
      <c r="IJG38" s="14"/>
      <c r="IJH38" s="14"/>
      <c r="IJI38" s="14"/>
      <c r="IJJ38" s="14"/>
      <c r="IJK38" s="14"/>
      <c r="IJL38" s="14"/>
      <c r="IJM38" s="14"/>
      <c r="IJN38" s="14"/>
      <c r="IJO38" s="14"/>
      <c r="IJP38" s="14"/>
      <c r="IJQ38" s="14"/>
      <c r="IJR38" s="14"/>
      <c r="IJS38" s="14"/>
      <c r="IJT38" s="14"/>
      <c r="IJU38" s="14"/>
      <c r="IJV38" s="14"/>
      <c r="IJW38" s="14"/>
      <c r="IJX38" s="14"/>
      <c r="IJY38" s="14"/>
      <c r="IJZ38" s="14"/>
      <c r="IKA38" s="14"/>
      <c r="IKB38" s="14"/>
      <c r="IKC38" s="14"/>
      <c r="IKD38" s="14"/>
      <c r="IKE38" s="14"/>
      <c r="IKF38" s="14"/>
      <c r="IKG38" s="14"/>
      <c r="IKH38" s="14"/>
      <c r="IKI38" s="14"/>
      <c r="IKJ38" s="14"/>
      <c r="IKK38" s="14"/>
      <c r="IKL38" s="14"/>
      <c r="IKM38" s="14"/>
      <c r="IKN38" s="14"/>
      <c r="IKO38" s="14"/>
      <c r="IKP38" s="14"/>
      <c r="IKQ38" s="14"/>
      <c r="IKR38" s="14"/>
      <c r="IKS38" s="14"/>
      <c r="IKT38" s="14"/>
      <c r="IKU38" s="14"/>
      <c r="IKV38" s="14"/>
      <c r="IKW38" s="14"/>
      <c r="IKX38" s="14"/>
      <c r="IKY38" s="14"/>
      <c r="IKZ38" s="14"/>
      <c r="ILA38" s="14"/>
      <c r="ILB38" s="14"/>
      <c r="ILC38" s="14"/>
      <c r="ILD38" s="14"/>
      <c r="ILE38" s="14"/>
      <c r="ILF38" s="14"/>
      <c r="ILG38" s="14"/>
      <c r="ILH38" s="14"/>
      <c r="ILI38" s="14"/>
      <c r="ILJ38" s="14"/>
      <c r="ILK38" s="14"/>
      <c r="ILL38" s="14"/>
      <c r="ILM38" s="14"/>
      <c r="ILN38" s="14"/>
      <c r="ILO38" s="14"/>
      <c r="ILP38" s="14"/>
      <c r="ILQ38" s="14"/>
      <c r="ILR38" s="14"/>
      <c r="ILS38" s="14"/>
      <c r="ILT38" s="14"/>
      <c r="ILU38" s="14"/>
      <c r="ILV38" s="14"/>
      <c r="ILW38" s="14"/>
      <c r="ILX38" s="14"/>
      <c r="ILY38" s="14"/>
      <c r="ILZ38" s="14"/>
      <c r="IMA38" s="14"/>
      <c r="IMB38" s="14"/>
      <c r="IMC38" s="14"/>
      <c r="IMD38" s="14"/>
      <c r="IME38" s="14"/>
      <c r="IMF38" s="14"/>
      <c r="IMG38" s="14"/>
      <c r="IMH38" s="14"/>
      <c r="IMI38" s="14"/>
      <c r="IMJ38" s="14"/>
      <c r="IMK38" s="14"/>
      <c r="IML38" s="14"/>
      <c r="IMM38" s="14"/>
      <c r="IMN38" s="14"/>
      <c r="IMO38" s="14"/>
      <c r="IMP38" s="14"/>
      <c r="IMQ38" s="14"/>
      <c r="IMR38" s="14"/>
      <c r="IMS38" s="14"/>
      <c r="IMT38" s="14"/>
      <c r="IMU38" s="14"/>
      <c r="IMV38" s="14"/>
      <c r="IMW38" s="14"/>
      <c r="IMX38" s="14"/>
      <c r="IMY38" s="14"/>
      <c r="IMZ38" s="14"/>
      <c r="INA38" s="14"/>
      <c r="INB38" s="14"/>
      <c r="INC38" s="14"/>
      <c r="IND38" s="14"/>
      <c r="INE38" s="14"/>
      <c r="INF38" s="14"/>
      <c r="ING38" s="14"/>
      <c r="INH38" s="14"/>
      <c r="INI38" s="14"/>
      <c r="INJ38" s="14"/>
      <c r="INK38" s="14"/>
      <c r="INL38" s="14"/>
      <c r="INM38" s="14"/>
      <c r="INN38" s="14"/>
      <c r="INO38" s="14"/>
      <c r="INP38" s="14"/>
      <c r="INQ38" s="14"/>
      <c r="INR38" s="14"/>
      <c r="INS38" s="14"/>
      <c r="INT38" s="14"/>
      <c r="INU38" s="14"/>
      <c r="INV38" s="14"/>
      <c r="INW38" s="14"/>
      <c r="INX38" s="14"/>
      <c r="INY38" s="14"/>
      <c r="INZ38" s="14"/>
      <c r="IOA38" s="14"/>
      <c r="IOB38" s="14"/>
      <c r="IOC38" s="14"/>
      <c r="IOD38" s="14"/>
      <c r="IOE38" s="14"/>
      <c r="IOF38" s="14"/>
      <c r="IOG38" s="14"/>
      <c r="IOH38" s="14"/>
      <c r="IOI38" s="14"/>
      <c r="IOJ38" s="14"/>
      <c r="IOK38" s="14"/>
      <c r="IOL38" s="14"/>
      <c r="IOM38" s="14"/>
      <c r="ION38" s="14"/>
      <c r="IOO38" s="14"/>
      <c r="IOP38" s="14"/>
      <c r="IOQ38" s="14"/>
      <c r="IOR38" s="14"/>
      <c r="IOS38" s="14"/>
      <c r="IOT38" s="14"/>
      <c r="IOU38" s="14"/>
      <c r="IOV38" s="14"/>
      <c r="IOW38" s="14"/>
      <c r="IOX38" s="14"/>
      <c r="IOY38" s="14"/>
      <c r="IOZ38" s="14"/>
      <c r="IPA38" s="14"/>
      <c r="IPB38" s="14"/>
      <c r="IPC38" s="14"/>
      <c r="IPD38" s="14"/>
      <c r="IPE38" s="14"/>
      <c r="IPF38" s="14"/>
      <c r="IPG38" s="14"/>
      <c r="IPH38" s="14"/>
      <c r="IPI38" s="14"/>
      <c r="IPJ38" s="14"/>
      <c r="IPK38" s="14"/>
      <c r="IPL38" s="14"/>
      <c r="IPM38" s="14"/>
      <c r="IPN38" s="14"/>
      <c r="IPO38" s="14"/>
      <c r="IPP38" s="14"/>
      <c r="IPQ38" s="14"/>
      <c r="IPR38" s="14"/>
      <c r="IPS38" s="14"/>
      <c r="IPT38" s="14"/>
      <c r="IPU38" s="14"/>
      <c r="IPV38" s="14"/>
      <c r="IPW38" s="14"/>
      <c r="IPX38" s="14"/>
      <c r="IPY38" s="14"/>
      <c r="IPZ38" s="14"/>
      <c r="IQA38" s="14"/>
      <c r="IQB38" s="14"/>
      <c r="IQC38" s="14"/>
      <c r="IQD38" s="14"/>
      <c r="IQE38" s="14"/>
      <c r="IQF38" s="14"/>
      <c r="IQG38" s="14"/>
      <c r="IQH38" s="14"/>
      <c r="IQI38" s="14"/>
      <c r="IQJ38" s="14"/>
      <c r="IQK38" s="14"/>
      <c r="IQL38" s="14"/>
      <c r="IQM38" s="14"/>
      <c r="IQN38" s="14"/>
      <c r="IQO38" s="14"/>
      <c r="IQP38" s="14"/>
      <c r="IQQ38" s="14"/>
      <c r="IQR38" s="14"/>
      <c r="IQS38" s="14"/>
      <c r="IQT38" s="14"/>
      <c r="IQU38" s="14"/>
      <c r="IQV38" s="14"/>
      <c r="IQW38" s="14"/>
      <c r="IQX38" s="14"/>
      <c r="IQY38" s="14"/>
      <c r="IQZ38" s="14"/>
      <c r="IRA38" s="14"/>
      <c r="IRB38" s="14"/>
      <c r="IRC38" s="14"/>
      <c r="IRD38" s="14"/>
      <c r="IRE38" s="14"/>
      <c r="IRF38" s="14"/>
      <c r="IRG38" s="14"/>
      <c r="IRH38" s="14"/>
      <c r="IRI38" s="14"/>
      <c r="IRJ38" s="14"/>
      <c r="IRK38" s="14"/>
      <c r="IRL38" s="14"/>
      <c r="IRM38" s="14"/>
      <c r="IRN38" s="14"/>
      <c r="IRO38" s="14"/>
      <c r="IRP38" s="14"/>
      <c r="IRQ38" s="14"/>
      <c r="IRR38" s="14"/>
      <c r="IRS38" s="14"/>
      <c r="IRT38" s="14"/>
      <c r="IRU38" s="14"/>
      <c r="IRV38" s="14"/>
      <c r="IRW38" s="14"/>
      <c r="IRX38" s="14"/>
      <c r="IRY38" s="14"/>
      <c r="IRZ38" s="14"/>
      <c r="ISA38" s="14"/>
      <c r="ISB38" s="14"/>
      <c r="ISC38" s="14"/>
      <c r="ISD38" s="14"/>
      <c r="ISE38" s="14"/>
      <c r="ISF38" s="14"/>
      <c r="ISG38" s="14"/>
      <c r="ISH38" s="14"/>
      <c r="ISI38" s="14"/>
      <c r="ISJ38" s="14"/>
      <c r="ISK38" s="29"/>
      <c r="ISL38" s="14"/>
      <c r="ISM38" s="14"/>
      <c r="ISN38" s="14"/>
      <c r="ISO38" s="14"/>
      <c r="ISP38" s="14"/>
      <c r="ISQ38" s="14"/>
      <c r="ISR38" s="14"/>
      <c r="ISS38" s="14"/>
      <c r="IST38" s="14"/>
      <c r="ISU38" s="14"/>
      <c r="ISV38" s="14"/>
      <c r="ISW38" s="14"/>
      <c r="ISX38" s="14"/>
      <c r="ISY38" s="14"/>
      <c r="ISZ38" s="14"/>
      <c r="ITA38" s="14"/>
      <c r="ITB38" s="14"/>
      <c r="ITC38" s="14"/>
      <c r="ITD38" s="14"/>
      <c r="ITE38" s="14"/>
      <c r="ITF38" s="14"/>
      <c r="ITG38" s="14"/>
      <c r="ITH38" s="14"/>
      <c r="ITI38" s="14"/>
      <c r="ITJ38" s="14"/>
      <c r="ITK38" s="14"/>
      <c r="ITL38" s="14"/>
      <c r="ITM38" s="14"/>
      <c r="ITN38" s="14"/>
      <c r="ITO38" s="14"/>
      <c r="ITP38" s="14"/>
      <c r="ITQ38" s="14"/>
      <c r="ITR38" s="14"/>
      <c r="ITS38" s="14"/>
      <c r="ITT38" s="14"/>
      <c r="ITU38" s="14"/>
      <c r="ITV38" s="14"/>
      <c r="ITW38" s="14"/>
      <c r="ITX38" s="14"/>
      <c r="ITY38" s="14"/>
      <c r="ITZ38" s="14"/>
      <c r="IUA38" s="14"/>
      <c r="IUB38" s="14"/>
      <c r="IUC38" s="14"/>
      <c r="IUD38" s="14"/>
      <c r="IUE38" s="14"/>
      <c r="IUF38" s="14"/>
      <c r="IUG38" s="14"/>
      <c r="IUH38" s="14"/>
      <c r="IUI38" s="14"/>
      <c r="IUJ38" s="14"/>
      <c r="IUK38" s="14"/>
      <c r="IUL38" s="14"/>
      <c r="IUM38" s="14"/>
      <c r="IUN38" s="14"/>
      <c r="IUO38" s="14"/>
      <c r="IUP38" s="14"/>
      <c r="IUQ38" s="14"/>
      <c r="IUR38" s="14"/>
      <c r="IUS38" s="14"/>
      <c r="IUT38" s="14"/>
      <c r="IUU38" s="14"/>
      <c r="IUV38" s="14"/>
      <c r="IUW38" s="14"/>
      <c r="IUX38" s="14"/>
      <c r="IUY38" s="14"/>
      <c r="IUZ38" s="14"/>
      <c r="IVA38" s="14"/>
      <c r="IVB38" s="14"/>
      <c r="IVC38" s="14"/>
      <c r="IVD38" s="14"/>
      <c r="IVE38" s="14"/>
      <c r="IVF38" s="14"/>
      <c r="IVG38" s="14"/>
      <c r="IVH38" s="14"/>
      <c r="IVI38" s="14"/>
      <c r="IVJ38" s="14"/>
      <c r="IVK38" s="14"/>
      <c r="IVL38" s="14"/>
      <c r="IVM38" s="14"/>
      <c r="IVN38" s="14"/>
      <c r="IVO38" s="14"/>
      <c r="IVP38" s="14"/>
      <c r="IVQ38" s="14"/>
      <c r="IVR38" s="14"/>
      <c r="IVS38" s="14"/>
      <c r="IVT38" s="14"/>
      <c r="IVU38" s="14"/>
      <c r="IVV38" s="14"/>
      <c r="IVW38" s="14"/>
      <c r="IVX38" s="14"/>
      <c r="IVY38" s="14"/>
      <c r="IVZ38" s="14"/>
      <c r="IWA38" s="14"/>
      <c r="IWB38" s="14"/>
      <c r="IWC38" s="14"/>
      <c r="IWD38" s="14"/>
      <c r="IWE38" s="14"/>
      <c r="IWF38" s="14"/>
      <c r="IWG38" s="14"/>
      <c r="IWH38" s="14"/>
      <c r="IWI38" s="14"/>
      <c r="IWJ38" s="14"/>
      <c r="IWK38" s="14"/>
      <c r="IWL38" s="14"/>
      <c r="IWM38" s="14"/>
      <c r="IWN38" s="14"/>
      <c r="IWO38" s="14"/>
      <c r="IWP38" s="14"/>
      <c r="IWQ38" s="14"/>
      <c r="IWR38" s="14"/>
      <c r="IWS38" s="14"/>
      <c r="IWT38" s="14"/>
      <c r="IWU38" s="14"/>
      <c r="IWV38" s="14"/>
      <c r="IWW38" s="14"/>
      <c r="IWX38" s="14"/>
      <c r="IWY38" s="14"/>
      <c r="IWZ38" s="14"/>
      <c r="IXA38" s="14"/>
      <c r="IXB38" s="14"/>
      <c r="IXC38" s="14"/>
      <c r="IXD38" s="14"/>
      <c r="IXE38" s="14"/>
      <c r="IXF38" s="14"/>
      <c r="IXG38" s="14"/>
      <c r="IXH38" s="14"/>
      <c r="IXI38" s="14"/>
      <c r="IXJ38" s="14"/>
      <c r="IXK38" s="14"/>
      <c r="IXL38" s="14"/>
      <c r="IXM38" s="14"/>
      <c r="IXN38" s="14"/>
      <c r="IXO38" s="14"/>
      <c r="IXP38" s="14"/>
      <c r="IXQ38" s="14"/>
      <c r="IXR38" s="14"/>
      <c r="IXS38" s="14"/>
      <c r="IXT38" s="14"/>
      <c r="IXU38" s="14"/>
      <c r="IXV38" s="14"/>
      <c r="IXW38" s="14"/>
      <c r="IXX38" s="14"/>
      <c r="IXY38" s="14"/>
      <c r="IXZ38" s="14"/>
      <c r="IYA38" s="14"/>
      <c r="IYB38" s="14"/>
      <c r="IYC38" s="14"/>
      <c r="IYD38" s="14"/>
      <c r="IYE38" s="14"/>
      <c r="IYF38" s="14"/>
      <c r="IYG38" s="14"/>
      <c r="IYH38" s="14"/>
      <c r="IYI38" s="14"/>
      <c r="IYJ38" s="14"/>
      <c r="IYK38" s="14"/>
      <c r="IYL38" s="14"/>
      <c r="IYM38" s="14"/>
      <c r="IYN38" s="14"/>
      <c r="IYO38" s="14"/>
      <c r="IYP38" s="14"/>
      <c r="IYQ38" s="14"/>
      <c r="IYR38" s="14"/>
      <c r="IYS38" s="14"/>
      <c r="IYT38" s="14"/>
      <c r="IYU38" s="14"/>
      <c r="IYV38" s="14"/>
      <c r="IYW38" s="14"/>
      <c r="IYX38" s="14"/>
      <c r="IYY38" s="14"/>
      <c r="IYZ38" s="14"/>
      <c r="IZA38" s="14"/>
      <c r="IZB38" s="14"/>
      <c r="IZC38" s="14"/>
      <c r="IZD38" s="14"/>
      <c r="IZE38" s="14"/>
      <c r="IZF38" s="14"/>
      <c r="IZG38" s="14"/>
      <c r="IZH38" s="14"/>
      <c r="IZI38" s="14"/>
      <c r="IZJ38" s="14"/>
      <c r="IZK38" s="14"/>
      <c r="IZL38" s="14"/>
      <c r="IZM38" s="14"/>
      <c r="IZN38" s="14"/>
      <c r="IZO38" s="14"/>
      <c r="IZP38" s="14"/>
      <c r="IZQ38" s="14"/>
      <c r="IZR38" s="14"/>
      <c r="IZS38" s="14"/>
      <c r="IZT38" s="14"/>
      <c r="IZU38" s="14"/>
      <c r="IZV38" s="14"/>
      <c r="IZW38" s="14"/>
      <c r="IZX38" s="14"/>
      <c r="IZY38" s="14"/>
      <c r="IZZ38" s="14"/>
      <c r="JAA38" s="14"/>
      <c r="JAB38" s="14"/>
      <c r="JAC38" s="14"/>
      <c r="JAD38" s="14"/>
      <c r="JAE38" s="14"/>
      <c r="JAF38" s="14"/>
      <c r="JAG38" s="14"/>
      <c r="JAH38" s="14"/>
      <c r="JAI38" s="14"/>
      <c r="JAJ38" s="14"/>
      <c r="JAK38" s="14"/>
      <c r="JAL38" s="14"/>
      <c r="JAM38" s="14"/>
      <c r="JAN38" s="14"/>
      <c r="JAO38" s="14"/>
      <c r="JAP38" s="14"/>
      <c r="JAQ38" s="14"/>
      <c r="JAR38" s="14"/>
      <c r="JAS38" s="14"/>
      <c r="JAT38" s="14"/>
      <c r="JAU38" s="14"/>
      <c r="JAV38" s="14"/>
      <c r="JAW38" s="14"/>
      <c r="JAX38" s="14"/>
      <c r="JAY38" s="14"/>
      <c r="JAZ38" s="14"/>
      <c r="JBA38" s="14"/>
      <c r="JBB38" s="14"/>
      <c r="JBC38" s="14"/>
      <c r="JBD38" s="14"/>
      <c r="JBE38" s="14"/>
      <c r="JBF38" s="14"/>
      <c r="JBG38" s="14"/>
      <c r="JBH38" s="14"/>
      <c r="JBI38" s="14"/>
      <c r="JBJ38" s="14"/>
      <c r="JBK38" s="14"/>
      <c r="JBL38" s="14"/>
      <c r="JBM38" s="14"/>
      <c r="JBN38" s="14"/>
      <c r="JBO38" s="14"/>
      <c r="JBP38" s="14"/>
      <c r="JBQ38" s="14"/>
      <c r="JBR38" s="14"/>
      <c r="JBS38" s="14"/>
      <c r="JBT38" s="14"/>
      <c r="JBU38" s="14"/>
      <c r="JBV38" s="14"/>
      <c r="JBW38" s="14"/>
      <c r="JBX38" s="14"/>
      <c r="JBY38" s="14"/>
      <c r="JBZ38" s="14"/>
      <c r="JCA38" s="14"/>
      <c r="JCB38" s="14"/>
      <c r="JCC38" s="14"/>
      <c r="JCD38" s="14"/>
      <c r="JCE38" s="14"/>
      <c r="JCF38" s="14"/>
      <c r="JCG38" s="14"/>
      <c r="JCH38" s="14"/>
      <c r="JCI38" s="14"/>
      <c r="JCJ38" s="14"/>
      <c r="JCK38" s="14"/>
      <c r="JCL38" s="14"/>
      <c r="JCM38" s="14"/>
      <c r="JCN38" s="14"/>
      <c r="JCO38" s="14"/>
      <c r="JCP38" s="14"/>
      <c r="JCQ38" s="14"/>
      <c r="JCR38" s="14"/>
      <c r="JCS38" s="14"/>
      <c r="JCT38" s="14"/>
      <c r="JCU38" s="14"/>
      <c r="JCV38" s="14"/>
      <c r="JCW38" s="14"/>
      <c r="JCX38" s="14"/>
      <c r="JCY38" s="14"/>
      <c r="JCZ38" s="14"/>
      <c r="JDA38" s="14"/>
      <c r="JDB38" s="14"/>
      <c r="JDC38" s="14"/>
      <c r="JDD38" s="14"/>
      <c r="JDE38" s="14"/>
      <c r="JDF38" s="14"/>
      <c r="JDG38" s="14"/>
      <c r="JDH38" s="14"/>
      <c r="JDI38" s="14"/>
      <c r="JDJ38" s="14"/>
      <c r="JDK38" s="14"/>
      <c r="JDL38" s="14"/>
      <c r="JDM38" s="14"/>
      <c r="JDN38" s="14"/>
      <c r="JDO38" s="14"/>
      <c r="JDP38" s="14"/>
      <c r="JDQ38" s="14"/>
      <c r="JDR38" s="14"/>
      <c r="JDS38" s="14"/>
      <c r="JDT38" s="14"/>
      <c r="JDU38" s="14"/>
      <c r="JDV38" s="14"/>
      <c r="JDW38" s="14"/>
      <c r="JDX38" s="14"/>
      <c r="JDY38" s="14"/>
      <c r="JDZ38" s="14"/>
      <c r="JEA38" s="14"/>
      <c r="JEB38" s="14"/>
      <c r="JEC38" s="14"/>
      <c r="JED38" s="14"/>
      <c r="JEE38" s="14"/>
      <c r="JEF38" s="14"/>
      <c r="JEG38" s="14"/>
      <c r="JEH38" s="14"/>
      <c r="JEI38" s="14"/>
      <c r="JEJ38" s="14"/>
      <c r="JEK38" s="14"/>
      <c r="JEL38" s="14"/>
      <c r="JEM38" s="14"/>
      <c r="JEN38" s="14"/>
      <c r="JEO38" s="14"/>
      <c r="JEP38" s="14"/>
      <c r="JEQ38" s="14"/>
      <c r="JER38" s="14"/>
      <c r="JES38" s="14"/>
      <c r="JET38" s="14"/>
      <c r="JEU38" s="14"/>
      <c r="JEV38" s="14"/>
      <c r="JEW38" s="14"/>
      <c r="JEX38" s="14"/>
      <c r="JEY38" s="14"/>
      <c r="JEZ38" s="14"/>
      <c r="JFA38" s="14"/>
      <c r="JFB38" s="14"/>
      <c r="JFC38" s="14"/>
      <c r="JFD38" s="14"/>
      <c r="JFE38" s="14"/>
      <c r="JFF38" s="14"/>
      <c r="JFG38" s="14"/>
      <c r="JFH38" s="14"/>
      <c r="JFI38" s="14"/>
      <c r="JFJ38" s="14"/>
      <c r="JFK38" s="14"/>
      <c r="JFL38" s="14"/>
      <c r="JFM38" s="14"/>
      <c r="JFN38" s="14"/>
      <c r="JFO38" s="14"/>
      <c r="JFP38" s="14"/>
      <c r="JFQ38" s="14"/>
      <c r="JFR38" s="14"/>
      <c r="JFS38" s="14"/>
      <c r="JFT38" s="14"/>
      <c r="JFU38" s="14"/>
      <c r="JFV38" s="14"/>
      <c r="JFW38" s="14"/>
      <c r="JFX38" s="14"/>
      <c r="JFY38" s="14"/>
      <c r="JFZ38" s="14"/>
      <c r="JGA38" s="14"/>
      <c r="JGB38" s="14"/>
      <c r="JGC38" s="14"/>
      <c r="JGD38" s="14"/>
      <c r="JGE38" s="14"/>
      <c r="JGF38" s="14"/>
      <c r="JGG38" s="14"/>
      <c r="JGH38" s="14"/>
      <c r="JGI38" s="14"/>
      <c r="JGJ38" s="14"/>
      <c r="JGK38" s="14"/>
      <c r="JGL38" s="14"/>
      <c r="JGM38" s="29"/>
      <c r="JGN38" s="14"/>
      <c r="JGO38" s="14"/>
      <c r="JGP38" s="14"/>
      <c r="JGQ38" s="14"/>
      <c r="JGR38" s="14"/>
      <c r="JGS38" s="14"/>
      <c r="JGT38" s="14"/>
      <c r="JGU38" s="14"/>
      <c r="JGV38" s="14"/>
      <c r="JGW38" s="14"/>
      <c r="JGX38" s="14"/>
      <c r="JGY38" s="14"/>
      <c r="JGZ38" s="14"/>
      <c r="JHA38" s="14"/>
      <c r="JHB38" s="14"/>
      <c r="JHC38" s="14"/>
      <c r="JHD38" s="14"/>
      <c r="JHE38" s="14"/>
      <c r="JHF38" s="14"/>
      <c r="JHG38" s="14"/>
      <c r="JHH38" s="14"/>
      <c r="JHI38" s="14"/>
      <c r="JHJ38" s="14"/>
      <c r="JHK38" s="14"/>
      <c r="JHL38" s="14"/>
      <c r="JHM38" s="14"/>
      <c r="JHN38" s="14"/>
      <c r="JHO38" s="14"/>
      <c r="JHP38" s="14"/>
      <c r="JHQ38" s="14"/>
      <c r="JHR38" s="14"/>
      <c r="JHS38" s="14"/>
      <c r="JHT38" s="14"/>
      <c r="JHU38" s="14"/>
      <c r="JHV38" s="14"/>
      <c r="JHW38" s="14"/>
      <c r="JHX38" s="14"/>
      <c r="JHY38" s="14"/>
      <c r="JHZ38" s="14"/>
      <c r="JIA38" s="14"/>
      <c r="JIB38" s="14"/>
      <c r="JIC38" s="14"/>
      <c r="JID38" s="14"/>
      <c r="JIE38" s="14"/>
      <c r="JIF38" s="14"/>
      <c r="JIG38" s="14"/>
      <c r="JIH38" s="14"/>
      <c r="JII38" s="14"/>
      <c r="JIJ38" s="14"/>
      <c r="JIK38" s="14"/>
      <c r="JIL38" s="14"/>
      <c r="JIM38" s="14"/>
      <c r="JIN38" s="14"/>
      <c r="JIO38" s="14"/>
      <c r="JIP38" s="14"/>
      <c r="JIQ38" s="14"/>
      <c r="JIR38" s="14"/>
      <c r="JIS38" s="14"/>
      <c r="JIT38" s="14"/>
      <c r="JIU38" s="14"/>
      <c r="JIV38" s="14"/>
      <c r="JIW38" s="14"/>
      <c r="JIX38" s="14"/>
      <c r="JIY38" s="14"/>
      <c r="JIZ38" s="14"/>
      <c r="JJA38" s="14"/>
      <c r="JJB38" s="14"/>
      <c r="JJC38" s="14"/>
      <c r="JJD38" s="14"/>
      <c r="JJE38" s="14"/>
      <c r="JJF38" s="14"/>
      <c r="JJG38" s="14"/>
      <c r="JJH38" s="14"/>
      <c r="JJI38" s="14"/>
      <c r="JJJ38" s="14"/>
      <c r="JJK38" s="14"/>
      <c r="JJL38" s="14"/>
      <c r="JJM38" s="14"/>
      <c r="JJN38" s="14"/>
      <c r="JJO38" s="14"/>
      <c r="JJP38" s="14"/>
      <c r="JJQ38" s="14"/>
      <c r="JJR38" s="14"/>
      <c r="JJS38" s="14"/>
      <c r="JJT38" s="14"/>
      <c r="JJU38" s="14"/>
      <c r="JJV38" s="14"/>
      <c r="JJW38" s="14"/>
      <c r="JJX38" s="14"/>
      <c r="JJY38" s="14"/>
      <c r="JJZ38" s="14"/>
      <c r="JKA38" s="14"/>
      <c r="JKB38" s="14"/>
      <c r="JKC38" s="14"/>
      <c r="JKD38" s="14"/>
      <c r="JKE38" s="14"/>
      <c r="JKF38" s="14"/>
      <c r="JKG38" s="14"/>
      <c r="JKH38" s="14"/>
      <c r="JKI38" s="14"/>
      <c r="JKJ38" s="14"/>
      <c r="JKK38" s="14"/>
      <c r="JKL38" s="14"/>
      <c r="JKM38" s="14"/>
      <c r="JKN38" s="14"/>
      <c r="JKO38" s="14"/>
      <c r="JKP38" s="14"/>
      <c r="JKQ38" s="14"/>
      <c r="JKR38" s="14"/>
      <c r="JKS38" s="14"/>
      <c r="JKT38" s="14"/>
      <c r="JKU38" s="14"/>
      <c r="JKV38" s="14"/>
      <c r="JKW38" s="14"/>
      <c r="JKX38" s="14"/>
      <c r="JKY38" s="14"/>
      <c r="JKZ38" s="14"/>
      <c r="JLA38" s="14"/>
      <c r="JLB38" s="14"/>
      <c r="JLC38" s="14"/>
      <c r="JLD38" s="14"/>
      <c r="JLE38" s="14"/>
      <c r="JLF38" s="14"/>
      <c r="JLG38" s="14"/>
      <c r="JLH38" s="14"/>
      <c r="JLI38" s="14"/>
      <c r="JLJ38" s="14"/>
      <c r="JLK38" s="14"/>
      <c r="JLL38" s="14"/>
      <c r="JLM38" s="14"/>
      <c r="JLN38" s="14"/>
      <c r="JLO38" s="14"/>
      <c r="JLP38" s="14"/>
      <c r="JLQ38" s="14"/>
      <c r="JLR38" s="14"/>
      <c r="JLS38" s="14"/>
      <c r="JLT38" s="14"/>
      <c r="JLU38" s="14"/>
      <c r="JLV38" s="14"/>
      <c r="JLW38" s="14"/>
      <c r="JLX38" s="14"/>
      <c r="JLY38" s="14"/>
      <c r="JLZ38" s="14"/>
      <c r="JMA38" s="14"/>
      <c r="JMB38" s="14"/>
      <c r="JMC38" s="14"/>
      <c r="JMD38" s="14"/>
      <c r="JME38" s="14"/>
      <c r="JMF38" s="14"/>
      <c r="JMG38" s="14"/>
      <c r="JMH38" s="14"/>
      <c r="JMI38" s="14"/>
      <c r="JMJ38" s="14"/>
      <c r="JMK38" s="14"/>
      <c r="JML38" s="14"/>
      <c r="JMM38" s="14"/>
      <c r="JMN38" s="14"/>
      <c r="JMO38" s="14"/>
      <c r="JMP38" s="14"/>
      <c r="JMQ38" s="14"/>
      <c r="JMR38" s="14"/>
      <c r="JMS38" s="14"/>
      <c r="JMT38" s="14"/>
      <c r="JMU38" s="14"/>
      <c r="JMV38" s="14"/>
      <c r="JMW38" s="14"/>
      <c r="JMX38" s="14"/>
      <c r="JMY38" s="14"/>
      <c r="JMZ38" s="14"/>
      <c r="JNA38" s="14"/>
      <c r="JNB38" s="14"/>
      <c r="JNC38" s="14"/>
      <c r="JND38" s="14"/>
      <c r="JNE38" s="14"/>
      <c r="JNF38" s="14"/>
      <c r="JNG38" s="14"/>
      <c r="JNH38" s="14"/>
      <c r="JNI38" s="14"/>
      <c r="JNJ38" s="14"/>
      <c r="JNK38" s="14"/>
      <c r="JNL38" s="14"/>
      <c r="JNM38" s="14"/>
      <c r="JNN38" s="14"/>
      <c r="JNO38" s="14"/>
      <c r="JNP38" s="14"/>
      <c r="JNQ38" s="14"/>
      <c r="JNR38" s="14"/>
      <c r="JNS38" s="14"/>
      <c r="JNT38" s="14"/>
      <c r="JNU38" s="14"/>
      <c r="JNV38" s="14"/>
      <c r="JNW38" s="14"/>
      <c r="JNX38" s="14"/>
      <c r="JNY38" s="14"/>
      <c r="JNZ38" s="14"/>
      <c r="JOA38" s="14"/>
      <c r="JOB38" s="14"/>
      <c r="JOC38" s="14"/>
      <c r="JOD38" s="14"/>
      <c r="JOE38" s="14"/>
      <c r="JOF38" s="14"/>
      <c r="JOG38" s="14"/>
      <c r="JOH38" s="14"/>
      <c r="JOI38" s="14"/>
      <c r="JOJ38" s="14"/>
      <c r="JOK38" s="14"/>
      <c r="JOL38" s="14"/>
      <c r="JOM38" s="14"/>
      <c r="JON38" s="14"/>
      <c r="JOO38" s="14"/>
      <c r="JOP38" s="14"/>
      <c r="JOQ38" s="14"/>
      <c r="JOR38" s="14"/>
      <c r="JOS38" s="14"/>
      <c r="JOT38" s="14"/>
      <c r="JOU38" s="14"/>
      <c r="JOV38" s="14"/>
      <c r="JOW38" s="14"/>
      <c r="JOX38" s="14"/>
      <c r="JOY38" s="14"/>
      <c r="JOZ38" s="14"/>
      <c r="JPA38" s="14"/>
      <c r="JPB38" s="14"/>
      <c r="JPC38" s="14"/>
      <c r="JPD38" s="14"/>
      <c r="JPE38" s="14"/>
      <c r="JPF38" s="14"/>
      <c r="JPG38" s="14"/>
      <c r="JPH38" s="14"/>
      <c r="JPI38" s="14"/>
      <c r="JPJ38" s="14"/>
      <c r="JPK38" s="14"/>
      <c r="JPL38" s="14"/>
      <c r="JPM38" s="14"/>
      <c r="JPN38" s="14"/>
      <c r="JPO38" s="14"/>
      <c r="JPP38" s="14"/>
      <c r="JPQ38" s="14"/>
      <c r="JPR38" s="14"/>
      <c r="JPS38" s="14"/>
      <c r="JPT38" s="14"/>
      <c r="JPU38" s="14"/>
      <c r="JPV38" s="14"/>
      <c r="JPW38" s="14"/>
      <c r="JPX38" s="14"/>
      <c r="JPY38" s="14"/>
      <c r="JPZ38" s="14"/>
      <c r="JQA38" s="14"/>
      <c r="JQB38" s="14"/>
      <c r="JQC38" s="14"/>
      <c r="JQD38" s="14"/>
      <c r="JQE38" s="14"/>
      <c r="JQF38" s="14"/>
      <c r="JQG38" s="14"/>
      <c r="JQH38" s="14"/>
      <c r="JQI38" s="14"/>
      <c r="JQJ38" s="14"/>
      <c r="JQK38" s="14"/>
      <c r="JQL38" s="14"/>
      <c r="JQM38" s="14"/>
      <c r="JQN38" s="14"/>
      <c r="JQO38" s="14"/>
      <c r="JQP38" s="14"/>
      <c r="JQQ38" s="14"/>
      <c r="JQR38" s="14"/>
      <c r="JQS38" s="14"/>
      <c r="JQT38" s="14"/>
      <c r="JQU38" s="14"/>
      <c r="JQV38" s="14"/>
      <c r="JQW38" s="14"/>
      <c r="JQX38" s="14"/>
      <c r="JQY38" s="14"/>
      <c r="JQZ38" s="14"/>
      <c r="JRA38" s="14"/>
      <c r="JRB38" s="14"/>
      <c r="JRC38" s="14"/>
      <c r="JRD38" s="14"/>
      <c r="JRE38" s="14"/>
      <c r="JRF38" s="14"/>
      <c r="JRG38" s="14"/>
      <c r="JRH38" s="14"/>
      <c r="JRI38" s="14"/>
      <c r="JRJ38" s="14"/>
      <c r="JRK38" s="14"/>
      <c r="JRL38" s="14"/>
      <c r="JRM38" s="14"/>
      <c r="JRN38" s="14"/>
      <c r="JRO38" s="14"/>
      <c r="JRP38" s="14"/>
      <c r="JRQ38" s="14"/>
      <c r="JRR38" s="14"/>
      <c r="JRS38" s="14"/>
      <c r="JRT38" s="14"/>
      <c r="JRU38" s="14"/>
      <c r="JRV38" s="14"/>
      <c r="JRW38" s="14"/>
      <c r="JRX38" s="14"/>
      <c r="JRY38" s="14"/>
      <c r="JRZ38" s="14"/>
      <c r="JSA38" s="14"/>
      <c r="JSB38" s="14"/>
      <c r="JSC38" s="14"/>
      <c r="JSD38" s="14"/>
      <c r="JSE38" s="14"/>
      <c r="JSF38" s="14"/>
      <c r="JSG38" s="14"/>
      <c r="JSH38" s="14"/>
      <c r="JSI38" s="14"/>
      <c r="JSJ38" s="14"/>
      <c r="JSK38" s="14"/>
      <c r="JSL38" s="14"/>
      <c r="JSM38" s="14"/>
      <c r="JSN38" s="14"/>
      <c r="JSO38" s="14"/>
      <c r="JSP38" s="14"/>
      <c r="JSQ38" s="14"/>
      <c r="JSR38" s="14"/>
      <c r="JSS38" s="14"/>
      <c r="JST38" s="14"/>
      <c r="JSU38" s="14"/>
      <c r="JSV38" s="14"/>
      <c r="JSW38" s="14"/>
      <c r="JSX38" s="14"/>
      <c r="JSY38" s="14"/>
      <c r="JSZ38" s="14"/>
      <c r="JTA38" s="14"/>
      <c r="JTB38" s="14"/>
      <c r="JTC38" s="14"/>
      <c r="JTD38" s="14"/>
      <c r="JTE38" s="14"/>
      <c r="JTF38" s="14"/>
      <c r="JTG38" s="14"/>
      <c r="JTH38" s="14"/>
      <c r="JTI38" s="14"/>
      <c r="JTJ38" s="14"/>
      <c r="JTK38" s="14"/>
      <c r="JTL38" s="14"/>
      <c r="JTM38" s="14"/>
      <c r="JTN38" s="14"/>
      <c r="JTO38" s="14"/>
      <c r="JTP38" s="14"/>
      <c r="JTQ38" s="14"/>
      <c r="JTR38" s="14"/>
      <c r="JTS38" s="14"/>
      <c r="JTT38" s="14"/>
      <c r="JTU38" s="14"/>
      <c r="JTV38" s="14"/>
      <c r="JTW38" s="14"/>
      <c r="JTX38" s="14"/>
      <c r="JTY38" s="14"/>
      <c r="JTZ38" s="14"/>
      <c r="JUA38" s="14"/>
      <c r="JUB38" s="14"/>
      <c r="JUC38" s="14"/>
      <c r="JUD38" s="14"/>
      <c r="JUE38" s="14"/>
      <c r="JUF38" s="14"/>
      <c r="JUG38" s="14"/>
      <c r="JUH38" s="14"/>
      <c r="JUI38" s="14"/>
      <c r="JUJ38" s="14"/>
      <c r="JUK38" s="14"/>
      <c r="JUL38" s="14"/>
      <c r="JUM38" s="14"/>
      <c r="JUN38" s="14"/>
      <c r="JUO38" s="29"/>
      <c r="JUP38" s="14"/>
      <c r="JUQ38" s="14"/>
      <c r="JUR38" s="14"/>
      <c r="JUS38" s="14"/>
      <c r="JUT38" s="14"/>
      <c r="JUU38" s="14"/>
      <c r="JUV38" s="14"/>
      <c r="JUW38" s="14"/>
      <c r="JUX38" s="14"/>
      <c r="JUY38" s="14"/>
      <c r="JUZ38" s="14"/>
      <c r="JVA38" s="14"/>
      <c r="JVB38" s="14"/>
      <c r="JVC38" s="14"/>
      <c r="JVD38" s="14"/>
      <c r="JVE38" s="14"/>
      <c r="JVF38" s="14"/>
      <c r="JVG38" s="14"/>
      <c r="JVH38" s="14"/>
      <c r="JVI38" s="14"/>
      <c r="JVJ38" s="14"/>
      <c r="JVK38" s="14"/>
      <c r="JVL38" s="14"/>
      <c r="JVM38" s="14"/>
      <c r="JVN38" s="14"/>
      <c r="JVO38" s="14"/>
      <c r="JVP38" s="14"/>
      <c r="JVQ38" s="14"/>
      <c r="JVR38" s="14"/>
      <c r="JVS38" s="14"/>
      <c r="JVT38" s="14"/>
      <c r="JVU38" s="14"/>
      <c r="JVV38" s="14"/>
      <c r="JVW38" s="14"/>
      <c r="JVX38" s="14"/>
      <c r="JVY38" s="14"/>
      <c r="JVZ38" s="14"/>
      <c r="JWA38" s="14"/>
      <c r="JWB38" s="14"/>
      <c r="JWC38" s="14"/>
      <c r="JWD38" s="14"/>
      <c r="JWE38" s="14"/>
      <c r="JWF38" s="14"/>
      <c r="JWG38" s="14"/>
      <c r="JWH38" s="14"/>
      <c r="JWI38" s="14"/>
      <c r="JWJ38" s="14"/>
      <c r="JWK38" s="14"/>
      <c r="JWL38" s="14"/>
      <c r="JWM38" s="14"/>
      <c r="JWN38" s="14"/>
      <c r="JWO38" s="14"/>
      <c r="JWP38" s="14"/>
      <c r="JWQ38" s="14"/>
      <c r="JWR38" s="14"/>
      <c r="JWS38" s="14"/>
      <c r="JWT38" s="14"/>
      <c r="JWU38" s="14"/>
      <c r="JWV38" s="14"/>
      <c r="JWW38" s="14"/>
      <c r="JWX38" s="14"/>
      <c r="JWY38" s="14"/>
      <c r="JWZ38" s="14"/>
      <c r="JXA38" s="14"/>
      <c r="JXB38" s="14"/>
      <c r="JXC38" s="14"/>
      <c r="JXD38" s="14"/>
      <c r="JXE38" s="14"/>
      <c r="JXF38" s="14"/>
      <c r="JXG38" s="14"/>
      <c r="JXH38" s="14"/>
      <c r="JXI38" s="14"/>
      <c r="JXJ38" s="14"/>
      <c r="JXK38" s="14"/>
      <c r="JXL38" s="14"/>
      <c r="JXM38" s="14"/>
      <c r="JXN38" s="14"/>
      <c r="JXO38" s="14"/>
      <c r="JXP38" s="14"/>
      <c r="JXQ38" s="14"/>
      <c r="JXR38" s="14"/>
      <c r="JXS38" s="14"/>
      <c r="JXT38" s="14"/>
      <c r="JXU38" s="14"/>
      <c r="JXV38" s="14"/>
      <c r="JXW38" s="14"/>
      <c r="JXX38" s="14"/>
      <c r="JXY38" s="14"/>
      <c r="JXZ38" s="14"/>
      <c r="JYA38" s="14"/>
      <c r="JYB38" s="14"/>
      <c r="JYC38" s="14"/>
      <c r="JYD38" s="14"/>
      <c r="JYE38" s="14"/>
      <c r="JYF38" s="14"/>
      <c r="JYG38" s="14"/>
      <c r="JYH38" s="14"/>
      <c r="JYI38" s="14"/>
      <c r="JYJ38" s="14"/>
      <c r="JYK38" s="14"/>
      <c r="JYL38" s="14"/>
      <c r="JYM38" s="14"/>
      <c r="JYN38" s="14"/>
      <c r="JYO38" s="14"/>
      <c r="JYP38" s="14"/>
      <c r="JYQ38" s="14"/>
      <c r="JYR38" s="14"/>
      <c r="JYS38" s="14"/>
      <c r="JYT38" s="14"/>
      <c r="JYU38" s="14"/>
      <c r="JYV38" s="14"/>
      <c r="JYW38" s="14"/>
      <c r="JYX38" s="14"/>
      <c r="JYY38" s="14"/>
      <c r="JYZ38" s="14"/>
      <c r="JZA38" s="14"/>
      <c r="JZB38" s="14"/>
      <c r="JZC38" s="14"/>
      <c r="JZD38" s="14"/>
      <c r="JZE38" s="14"/>
      <c r="JZF38" s="14"/>
      <c r="JZG38" s="14"/>
      <c r="JZH38" s="14"/>
      <c r="JZI38" s="14"/>
      <c r="JZJ38" s="14"/>
      <c r="JZK38" s="14"/>
      <c r="JZL38" s="14"/>
      <c r="JZM38" s="14"/>
      <c r="JZN38" s="14"/>
      <c r="JZO38" s="14"/>
      <c r="JZP38" s="14"/>
      <c r="JZQ38" s="14"/>
      <c r="JZR38" s="14"/>
      <c r="JZS38" s="14"/>
      <c r="JZT38" s="14"/>
      <c r="JZU38" s="14"/>
      <c r="JZV38" s="14"/>
      <c r="JZW38" s="14"/>
      <c r="JZX38" s="14"/>
      <c r="JZY38" s="14"/>
      <c r="JZZ38" s="14"/>
      <c r="KAA38" s="14"/>
      <c r="KAB38" s="14"/>
      <c r="KAC38" s="14"/>
      <c r="KAD38" s="14"/>
      <c r="KAE38" s="14"/>
      <c r="KAF38" s="14"/>
      <c r="KAG38" s="14"/>
      <c r="KAH38" s="14"/>
      <c r="KAI38" s="14"/>
      <c r="KAJ38" s="14"/>
      <c r="KAK38" s="14"/>
      <c r="KAL38" s="14"/>
      <c r="KAM38" s="14"/>
      <c r="KAN38" s="14"/>
      <c r="KAO38" s="14"/>
      <c r="KAP38" s="14"/>
      <c r="KAQ38" s="14"/>
      <c r="KAR38" s="14"/>
      <c r="KAS38" s="14"/>
      <c r="KAT38" s="14"/>
      <c r="KAU38" s="14"/>
      <c r="KAV38" s="14"/>
      <c r="KAW38" s="14"/>
      <c r="KAX38" s="14"/>
      <c r="KAY38" s="14"/>
      <c r="KAZ38" s="14"/>
      <c r="KBA38" s="14"/>
      <c r="KBB38" s="14"/>
      <c r="KBC38" s="14"/>
      <c r="KBD38" s="14"/>
      <c r="KBE38" s="14"/>
      <c r="KBF38" s="14"/>
      <c r="KBG38" s="14"/>
      <c r="KBH38" s="14"/>
      <c r="KBI38" s="14"/>
      <c r="KBJ38" s="14"/>
      <c r="KBK38" s="14"/>
      <c r="KBL38" s="14"/>
      <c r="KBM38" s="14"/>
      <c r="KBN38" s="14"/>
      <c r="KBO38" s="14"/>
      <c r="KBP38" s="14"/>
      <c r="KBQ38" s="14"/>
      <c r="KBR38" s="14"/>
      <c r="KBS38" s="14"/>
      <c r="KBT38" s="14"/>
      <c r="KBU38" s="14"/>
      <c r="KBV38" s="14"/>
      <c r="KBW38" s="14"/>
      <c r="KBX38" s="14"/>
      <c r="KBY38" s="14"/>
      <c r="KBZ38" s="14"/>
      <c r="KCA38" s="14"/>
      <c r="KCB38" s="14"/>
      <c r="KCC38" s="14"/>
      <c r="KCD38" s="14"/>
      <c r="KCE38" s="14"/>
      <c r="KCF38" s="14"/>
      <c r="KCG38" s="14"/>
      <c r="KCH38" s="14"/>
      <c r="KCI38" s="14"/>
      <c r="KCJ38" s="14"/>
      <c r="KCK38" s="14"/>
      <c r="KCL38" s="14"/>
      <c r="KCM38" s="14"/>
      <c r="KCN38" s="14"/>
      <c r="KCO38" s="14"/>
      <c r="KCP38" s="14"/>
      <c r="KCQ38" s="14"/>
      <c r="KCR38" s="14"/>
      <c r="KCS38" s="14"/>
      <c r="KCT38" s="14"/>
      <c r="KCU38" s="14"/>
      <c r="KCV38" s="14"/>
      <c r="KCW38" s="14"/>
      <c r="KCX38" s="14"/>
      <c r="KCY38" s="14"/>
      <c r="KCZ38" s="14"/>
      <c r="KDA38" s="14"/>
      <c r="KDB38" s="14"/>
      <c r="KDC38" s="14"/>
      <c r="KDD38" s="14"/>
      <c r="KDE38" s="14"/>
      <c r="KDF38" s="14"/>
      <c r="KDG38" s="14"/>
      <c r="KDH38" s="14"/>
      <c r="KDI38" s="14"/>
      <c r="KDJ38" s="14"/>
      <c r="KDK38" s="14"/>
      <c r="KDL38" s="14"/>
      <c r="KDM38" s="14"/>
      <c r="KDN38" s="14"/>
      <c r="KDO38" s="14"/>
      <c r="KDP38" s="14"/>
      <c r="KDQ38" s="14"/>
      <c r="KDR38" s="14"/>
      <c r="KDS38" s="14"/>
      <c r="KDT38" s="14"/>
      <c r="KDU38" s="14"/>
      <c r="KDV38" s="14"/>
      <c r="KDW38" s="14"/>
      <c r="KDX38" s="14"/>
      <c r="KDY38" s="14"/>
      <c r="KDZ38" s="14"/>
      <c r="KEA38" s="14"/>
      <c r="KEB38" s="14"/>
      <c r="KEC38" s="14"/>
      <c r="KED38" s="14"/>
      <c r="KEE38" s="14"/>
      <c r="KEF38" s="14"/>
      <c r="KEG38" s="14"/>
      <c r="KEH38" s="14"/>
      <c r="KEI38" s="14"/>
      <c r="KEJ38" s="14"/>
      <c r="KEK38" s="14"/>
      <c r="KEL38" s="14"/>
      <c r="KEM38" s="14"/>
      <c r="KEN38" s="14"/>
      <c r="KEO38" s="14"/>
      <c r="KEP38" s="14"/>
      <c r="KEQ38" s="14"/>
      <c r="KER38" s="14"/>
      <c r="KES38" s="14"/>
      <c r="KET38" s="14"/>
      <c r="KEU38" s="14"/>
      <c r="KEV38" s="14"/>
      <c r="KEW38" s="14"/>
      <c r="KEX38" s="14"/>
      <c r="KEY38" s="14"/>
      <c r="KEZ38" s="14"/>
      <c r="KFA38" s="14"/>
      <c r="KFB38" s="14"/>
      <c r="KFC38" s="14"/>
      <c r="KFD38" s="14"/>
      <c r="KFE38" s="14"/>
      <c r="KFF38" s="14"/>
      <c r="KFG38" s="14"/>
      <c r="KFH38" s="14"/>
      <c r="KFI38" s="14"/>
      <c r="KFJ38" s="14"/>
      <c r="KFK38" s="14"/>
      <c r="KFL38" s="14"/>
      <c r="KFM38" s="14"/>
      <c r="KFN38" s="14"/>
      <c r="KFO38" s="14"/>
      <c r="KFP38" s="14"/>
      <c r="KFQ38" s="14"/>
      <c r="KFR38" s="14"/>
      <c r="KFS38" s="14"/>
      <c r="KFT38" s="14"/>
      <c r="KFU38" s="14"/>
      <c r="KFV38" s="14"/>
      <c r="KFW38" s="14"/>
      <c r="KFX38" s="14"/>
      <c r="KFY38" s="14"/>
      <c r="KFZ38" s="14"/>
      <c r="KGA38" s="14"/>
      <c r="KGB38" s="14"/>
      <c r="KGC38" s="14"/>
      <c r="KGD38" s="14"/>
      <c r="KGE38" s="14"/>
      <c r="KGF38" s="14"/>
      <c r="KGG38" s="14"/>
      <c r="KGH38" s="14"/>
      <c r="KGI38" s="14"/>
      <c r="KGJ38" s="14"/>
      <c r="KGK38" s="14"/>
      <c r="KGL38" s="14"/>
      <c r="KGM38" s="14"/>
      <c r="KGN38" s="14"/>
      <c r="KGO38" s="14"/>
      <c r="KGP38" s="14"/>
      <c r="KGQ38" s="14"/>
      <c r="KGR38" s="14"/>
      <c r="KGS38" s="14"/>
      <c r="KGT38" s="14"/>
      <c r="KGU38" s="14"/>
      <c r="KGV38" s="14"/>
      <c r="KGW38" s="14"/>
      <c r="KGX38" s="14"/>
      <c r="KGY38" s="14"/>
      <c r="KGZ38" s="14"/>
      <c r="KHA38" s="14"/>
      <c r="KHB38" s="14"/>
      <c r="KHC38" s="14"/>
      <c r="KHD38" s="14"/>
      <c r="KHE38" s="14"/>
      <c r="KHF38" s="14"/>
      <c r="KHG38" s="14"/>
      <c r="KHH38" s="14"/>
      <c r="KHI38" s="14"/>
      <c r="KHJ38" s="14"/>
      <c r="KHK38" s="14"/>
      <c r="KHL38" s="14"/>
      <c r="KHM38" s="14"/>
      <c r="KHN38" s="14"/>
      <c r="KHO38" s="14"/>
      <c r="KHP38" s="14"/>
      <c r="KHQ38" s="14"/>
      <c r="KHR38" s="14"/>
      <c r="KHS38" s="14"/>
      <c r="KHT38" s="14"/>
      <c r="KHU38" s="14"/>
      <c r="KHV38" s="14"/>
      <c r="KHW38" s="14"/>
      <c r="KHX38" s="14"/>
      <c r="KHY38" s="14"/>
      <c r="KHZ38" s="14"/>
      <c r="KIA38" s="14"/>
      <c r="KIB38" s="14"/>
      <c r="KIC38" s="14"/>
      <c r="KID38" s="14"/>
      <c r="KIE38" s="14"/>
      <c r="KIF38" s="14"/>
      <c r="KIG38" s="14"/>
      <c r="KIH38" s="14"/>
      <c r="KII38" s="14"/>
      <c r="KIJ38" s="14"/>
      <c r="KIK38" s="14"/>
      <c r="KIL38" s="14"/>
      <c r="KIM38" s="14"/>
      <c r="KIN38" s="14"/>
      <c r="KIO38" s="14"/>
      <c r="KIP38" s="14"/>
      <c r="KIQ38" s="29"/>
      <c r="KIR38" s="14"/>
      <c r="KIS38" s="14"/>
      <c r="KIT38" s="14"/>
      <c r="KIU38" s="14"/>
      <c r="KIV38" s="14"/>
      <c r="KIW38" s="14"/>
      <c r="KIX38" s="14"/>
      <c r="KIY38" s="14"/>
      <c r="KIZ38" s="14"/>
      <c r="KJA38" s="14"/>
      <c r="KJB38" s="14"/>
      <c r="KJC38" s="14"/>
      <c r="KJD38" s="14"/>
      <c r="KJE38" s="14"/>
      <c r="KJF38" s="14"/>
      <c r="KJG38" s="14"/>
      <c r="KJH38" s="14"/>
      <c r="KJI38" s="14"/>
      <c r="KJJ38" s="14"/>
      <c r="KJK38" s="14"/>
      <c r="KJL38" s="14"/>
      <c r="KJM38" s="14"/>
      <c r="KJN38" s="14"/>
      <c r="KJO38" s="14"/>
      <c r="KJP38" s="14"/>
      <c r="KJQ38" s="14"/>
      <c r="KJR38" s="14"/>
      <c r="KJS38" s="14"/>
      <c r="KJT38" s="14"/>
      <c r="KJU38" s="14"/>
      <c r="KJV38" s="14"/>
      <c r="KJW38" s="14"/>
      <c r="KJX38" s="14"/>
      <c r="KJY38" s="14"/>
      <c r="KJZ38" s="14"/>
      <c r="KKA38" s="14"/>
      <c r="KKB38" s="14"/>
      <c r="KKC38" s="14"/>
      <c r="KKD38" s="14"/>
      <c r="KKE38" s="14"/>
      <c r="KKF38" s="14"/>
      <c r="KKG38" s="14"/>
      <c r="KKH38" s="14"/>
      <c r="KKI38" s="14"/>
      <c r="KKJ38" s="14"/>
      <c r="KKK38" s="14"/>
      <c r="KKL38" s="14"/>
      <c r="KKM38" s="14"/>
      <c r="KKN38" s="14"/>
      <c r="KKO38" s="14"/>
      <c r="KKP38" s="14"/>
      <c r="KKQ38" s="14"/>
      <c r="KKR38" s="14"/>
      <c r="KKS38" s="14"/>
      <c r="KKT38" s="14"/>
      <c r="KKU38" s="14"/>
      <c r="KKV38" s="14"/>
      <c r="KKW38" s="14"/>
      <c r="KKX38" s="14"/>
      <c r="KKY38" s="14"/>
      <c r="KKZ38" s="14"/>
      <c r="KLA38" s="14"/>
      <c r="KLB38" s="14"/>
      <c r="KLC38" s="14"/>
      <c r="KLD38" s="14"/>
      <c r="KLE38" s="14"/>
      <c r="KLF38" s="14"/>
      <c r="KLG38" s="14"/>
      <c r="KLH38" s="14"/>
      <c r="KLI38" s="14"/>
      <c r="KLJ38" s="14"/>
      <c r="KLK38" s="14"/>
      <c r="KLL38" s="14"/>
      <c r="KLM38" s="14"/>
      <c r="KLN38" s="14"/>
      <c r="KLO38" s="14"/>
      <c r="KLP38" s="14"/>
      <c r="KLQ38" s="14"/>
      <c r="KLR38" s="14"/>
      <c r="KLS38" s="14"/>
      <c r="KLT38" s="14"/>
      <c r="KLU38" s="14"/>
      <c r="KLV38" s="14"/>
      <c r="KLW38" s="14"/>
      <c r="KLX38" s="14"/>
      <c r="KLY38" s="14"/>
      <c r="KLZ38" s="14"/>
      <c r="KMA38" s="14"/>
      <c r="KMB38" s="14"/>
      <c r="KMC38" s="14"/>
      <c r="KMD38" s="14"/>
      <c r="KME38" s="14"/>
      <c r="KMF38" s="14"/>
      <c r="KMG38" s="14"/>
      <c r="KMH38" s="14"/>
      <c r="KMI38" s="14"/>
      <c r="KMJ38" s="14"/>
      <c r="KMK38" s="14"/>
      <c r="KML38" s="14"/>
      <c r="KMM38" s="14"/>
      <c r="KMN38" s="14"/>
      <c r="KMO38" s="14"/>
      <c r="KMP38" s="14"/>
      <c r="KMQ38" s="14"/>
      <c r="KMR38" s="14"/>
      <c r="KMS38" s="14"/>
      <c r="KMT38" s="14"/>
      <c r="KMU38" s="14"/>
      <c r="KMV38" s="14"/>
      <c r="KMW38" s="14"/>
      <c r="KMX38" s="14"/>
      <c r="KMY38" s="14"/>
      <c r="KMZ38" s="14"/>
      <c r="KNA38" s="14"/>
      <c r="KNB38" s="14"/>
      <c r="KNC38" s="14"/>
      <c r="KND38" s="14"/>
      <c r="KNE38" s="14"/>
      <c r="KNF38" s="14"/>
      <c r="KNG38" s="14"/>
      <c r="KNH38" s="14"/>
      <c r="KNI38" s="14"/>
      <c r="KNJ38" s="14"/>
      <c r="KNK38" s="14"/>
      <c r="KNL38" s="14"/>
      <c r="KNM38" s="14"/>
      <c r="KNN38" s="14"/>
      <c r="KNO38" s="14"/>
      <c r="KNP38" s="14"/>
      <c r="KNQ38" s="14"/>
      <c r="KNR38" s="14"/>
      <c r="KNS38" s="14"/>
      <c r="KNT38" s="14"/>
      <c r="KNU38" s="14"/>
      <c r="KNV38" s="14"/>
      <c r="KNW38" s="14"/>
      <c r="KNX38" s="14"/>
      <c r="KNY38" s="14"/>
      <c r="KNZ38" s="14"/>
      <c r="KOA38" s="14"/>
      <c r="KOB38" s="14"/>
      <c r="KOC38" s="14"/>
      <c r="KOD38" s="14"/>
      <c r="KOE38" s="14"/>
      <c r="KOF38" s="14"/>
      <c r="KOG38" s="14"/>
      <c r="KOH38" s="14"/>
      <c r="KOI38" s="14"/>
      <c r="KOJ38" s="14"/>
      <c r="KOK38" s="14"/>
      <c r="KOL38" s="14"/>
      <c r="KOM38" s="14"/>
      <c r="KON38" s="14"/>
      <c r="KOO38" s="14"/>
      <c r="KOP38" s="14"/>
      <c r="KOQ38" s="14"/>
      <c r="KOR38" s="14"/>
      <c r="KOS38" s="14"/>
      <c r="KOT38" s="14"/>
      <c r="KOU38" s="14"/>
      <c r="KOV38" s="14"/>
      <c r="KOW38" s="14"/>
      <c r="KOX38" s="14"/>
      <c r="KOY38" s="14"/>
      <c r="KOZ38" s="14"/>
      <c r="KPA38" s="14"/>
      <c r="KPB38" s="14"/>
      <c r="KPC38" s="14"/>
      <c r="KPD38" s="14"/>
      <c r="KPE38" s="14"/>
      <c r="KPF38" s="14"/>
      <c r="KPG38" s="14"/>
      <c r="KPH38" s="14"/>
      <c r="KPI38" s="14"/>
      <c r="KPJ38" s="14"/>
      <c r="KPK38" s="14"/>
      <c r="KPL38" s="14"/>
      <c r="KPM38" s="14"/>
      <c r="KPN38" s="14"/>
      <c r="KPO38" s="14"/>
      <c r="KPP38" s="14"/>
      <c r="KPQ38" s="14"/>
      <c r="KPR38" s="14"/>
      <c r="KPS38" s="14"/>
      <c r="KPT38" s="14"/>
      <c r="KPU38" s="14"/>
      <c r="KPV38" s="14"/>
      <c r="KPW38" s="14"/>
      <c r="KPX38" s="14"/>
      <c r="KPY38" s="14"/>
      <c r="KPZ38" s="14"/>
      <c r="KQA38" s="14"/>
      <c r="KQB38" s="14"/>
      <c r="KQC38" s="14"/>
      <c r="KQD38" s="14"/>
      <c r="KQE38" s="14"/>
      <c r="KQF38" s="14"/>
      <c r="KQG38" s="14"/>
      <c r="KQH38" s="14"/>
      <c r="KQI38" s="14"/>
      <c r="KQJ38" s="14"/>
      <c r="KQK38" s="14"/>
      <c r="KQL38" s="14"/>
      <c r="KQM38" s="14"/>
      <c r="KQN38" s="14"/>
      <c r="KQO38" s="14"/>
      <c r="KQP38" s="14"/>
      <c r="KQQ38" s="14"/>
      <c r="KQR38" s="14"/>
      <c r="KQS38" s="14"/>
      <c r="KQT38" s="14"/>
      <c r="KQU38" s="14"/>
      <c r="KQV38" s="14"/>
      <c r="KQW38" s="14"/>
      <c r="KQX38" s="14"/>
      <c r="KQY38" s="14"/>
      <c r="KQZ38" s="14"/>
      <c r="KRA38" s="14"/>
      <c r="KRB38" s="14"/>
      <c r="KRC38" s="14"/>
      <c r="KRD38" s="14"/>
      <c r="KRE38" s="14"/>
      <c r="KRF38" s="14"/>
      <c r="KRG38" s="14"/>
      <c r="KRH38" s="14"/>
      <c r="KRI38" s="14"/>
      <c r="KRJ38" s="14"/>
      <c r="KRK38" s="14"/>
      <c r="KRL38" s="14"/>
      <c r="KRM38" s="14"/>
      <c r="KRN38" s="14"/>
      <c r="KRO38" s="14"/>
      <c r="KRP38" s="14"/>
      <c r="KRQ38" s="14"/>
      <c r="KRR38" s="14"/>
      <c r="KRS38" s="14"/>
      <c r="KRT38" s="14"/>
      <c r="KRU38" s="14"/>
      <c r="KRV38" s="14"/>
      <c r="KRW38" s="14"/>
      <c r="KRX38" s="14"/>
      <c r="KRY38" s="14"/>
      <c r="KRZ38" s="14"/>
      <c r="KSA38" s="14"/>
      <c r="KSB38" s="14"/>
      <c r="KSC38" s="14"/>
      <c r="KSD38" s="14"/>
      <c r="KSE38" s="14"/>
      <c r="KSF38" s="14"/>
      <c r="KSG38" s="14"/>
      <c r="KSH38" s="14"/>
      <c r="KSI38" s="14"/>
      <c r="KSJ38" s="14"/>
      <c r="KSK38" s="14"/>
      <c r="KSL38" s="14"/>
      <c r="KSM38" s="14"/>
      <c r="KSN38" s="14"/>
      <c r="KSO38" s="14"/>
      <c r="KSP38" s="14"/>
      <c r="KSQ38" s="14"/>
      <c r="KSR38" s="14"/>
      <c r="KSS38" s="14"/>
      <c r="KST38" s="14"/>
      <c r="KSU38" s="14"/>
      <c r="KSV38" s="14"/>
      <c r="KSW38" s="14"/>
      <c r="KSX38" s="14"/>
      <c r="KSY38" s="14"/>
      <c r="KSZ38" s="14"/>
      <c r="KTA38" s="14"/>
      <c r="KTB38" s="14"/>
      <c r="KTC38" s="14"/>
      <c r="KTD38" s="14"/>
      <c r="KTE38" s="14"/>
      <c r="KTF38" s="14"/>
      <c r="KTG38" s="14"/>
      <c r="KTH38" s="14"/>
      <c r="KTI38" s="14"/>
      <c r="KTJ38" s="14"/>
      <c r="KTK38" s="14"/>
      <c r="KTL38" s="14"/>
      <c r="KTM38" s="14"/>
      <c r="KTN38" s="14"/>
      <c r="KTO38" s="14"/>
      <c r="KTP38" s="14"/>
      <c r="KTQ38" s="14"/>
      <c r="KTR38" s="14"/>
      <c r="KTS38" s="14"/>
      <c r="KTT38" s="14"/>
      <c r="KTU38" s="14"/>
      <c r="KTV38" s="14"/>
      <c r="KTW38" s="14"/>
      <c r="KTX38" s="14"/>
      <c r="KTY38" s="14"/>
      <c r="KTZ38" s="14"/>
      <c r="KUA38" s="14"/>
      <c r="KUB38" s="14"/>
      <c r="KUC38" s="14"/>
      <c r="KUD38" s="14"/>
      <c r="KUE38" s="14"/>
      <c r="KUF38" s="14"/>
      <c r="KUG38" s="14"/>
      <c r="KUH38" s="14"/>
      <c r="KUI38" s="14"/>
      <c r="KUJ38" s="14"/>
      <c r="KUK38" s="14"/>
      <c r="KUL38" s="14"/>
      <c r="KUM38" s="14"/>
      <c r="KUN38" s="14"/>
      <c r="KUO38" s="14"/>
      <c r="KUP38" s="14"/>
      <c r="KUQ38" s="14"/>
      <c r="KUR38" s="14"/>
      <c r="KUS38" s="14"/>
      <c r="KUT38" s="14"/>
      <c r="KUU38" s="14"/>
      <c r="KUV38" s="14"/>
      <c r="KUW38" s="14"/>
      <c r="KUX38" s="14"/>
      <c r="KUY38" s="14"/>
      <c r="KUZ38" s="14"/>
      <c r="KVA38" s="14"/>
      <c r="KVB38" s="14"/>
      <c r="KVC38" s="14"/>
      <c r="KVD38" s="14"/>
      <c r="KVE38" s="14"/>
      <c r="KVF38" s="14"/>
      <c r="KVG38" s="14"/>
      <c r="KVH38" s="14"/>
      <c r="KVI38" s="14"/>
      <c r="KVJ38" s="14"/>
      <c r="KVK38" s="14"/>
      <c r="KVL38" s="14"/>
      <c r="KVM38" s="14"/>
      <c r="KVN38" s="14"/>
      <c r="KVO38" s="14"/>
      <c r="KVP38" s="14"/>
      <c r="KVQ38" s="14"/>
      <c r="KVR38" s="14"/>
      <c r="KVS38" s="14"/>
      <c r="KVT38" s="14"/>
      <c r="KVU38" s="14"/>
      <c r="KVV38" s="14"/>
      <c r="KVW38" s="14"/>
      <c r="KVX38" s="14"/>
      <c r="KVY38" s="14"/>
      <c r="KVZ38" s="14"/>
      <c r="KWA38" s="14"/>
      <c r="KWB38" s="14"/>
      <c r="KWC38" s="14"/>
      <c r="KWD38" s="14"/>
      <c r="KWE38" s="14"/>
      <c r="KWF38" s="14"/>
      <c r="KWG38" s="14"/>
      <c r="KWH38" s="14"/>
      <c r="KWI38" s="14"/>
      <c r="KWJ38" s="14"/>
      <c r="KWK38" s="14"/>
      <c r="KWL38" s="14"/>
      <c r="KWM38" s="14"/>
      <c r="KWN38" s="14"/>
      <c r="KWO38" s="14"/>
      <c r="KWP38" s="14"/>
      <c r="KWQ38" s="14"/>
      <c r="KWR38" s="14"/>
      <c r="KWS38" s="29"/>
      <c r="KWT38" s="14"/>
      <c r="KWU38" s="14"/>
      <c r="KWV38" s="14"/>
      <c r="KWW38" s="14"/>
      <c r="KWX38" s="14"/>
      <c r="KWY38" s="14"/>
      <c r="KWZ38" s="14"/>
      <c r="KXA38" s="14"/>
      <c r="KXB38" s="14"/>
      <c r="KXC38" s="14"/>
      <c r="KXD38" s="14"/>
      <c r="KXE38" s="14"/>
      <c r="KXF38" s="14"/>
      <c r="KXG38" s="14"/>
      <c r="KXH38" s="14"/>
      <c r="KXI38" s="14"/>
      <c r="KXJ38" s="14"/>
      <c r="KXK38" s="14"/>
      <c r="KXL38" s="14"/>
      <c r="KXM38" s="14"/>
      <c r="KXN38" s="14"/>
      <c r="KXO38" s="14"/>
      <c r="KXP38" s="14"/>
      <c r="KXQ38" s="14"/>
      <c r="KXR38" s="14"/>
      <c r="KXS38" s="14"/>
      <c r="KXT38" s="14"/>
      <c r="KXU38" s="14"/>
      <c r="KXV38" s="14"/>
      <c r="KXW38" s="14"/>
      <c r="KXX38" s="14"/>
      <c r="KXY38" s="14"/>
      <c r="KXZ38" s="14"/>
      <c r="KYA38" s="14"/>
      <c r="KYB38" s="14"/>
      <c r="KYC38" s="14"/>
      <c r="KYD38" s="14"/>
      <c r="KYE38" s="14"/>
      <c r="KYF38" s="14"/>
      <c r="KYG38" s="14"/>
      <c r="KYH38" s="14"/>
      <c r="KYI38" s="14"/>
      <c r="KYJ38" s="14"/>
      <c r="KYK38" s="14"/>
      <c r="KYL38" s="14"/>
      <c r="KYM38" s="14"/>
      <c r="KYN38" s="14"/>
      <c r="KYO38" s="14"/>
      <c r="KYP38" s="14"/>
      <c r="KYQ38" s="14"/>
      <c r="KYR38" s="14"/>
      <c r="KYS38" s="14"/>
      <c r="KYT38" s="14"/>
      <c r="KYU38" s="14"/>
      <c r="KYV38" s="14"/>
      <c r="KYW38" s="14"/>
      <c r="KYX38" s="14"/>
      <c r="KYY38" s="14"/>
      <c r="KYZ38" s="14"/>
      <c r="KZA38" s="14"/>
      <c r="KZB38" s="14"/>
      <c r="KZC38" s="14"/>
      <c r="KZD38" s="14"/>
      <c r="KZE38" s="14"/>
      <c r="KZF38" s="14"/>
      <c r="KZG38" s="14"/>
      <c r="KZH38" s="14"/>
      <c r="KZI38" s="14"/>
      <c r="KZJ38" s="14"/>
      <c r="KZK38" s="14"/>
      <c r="KZL38" s="14"/>
      <c r="KZM38" s="14"/>
      <c r="KZN38" s="14"/>
      <c r="KZO38" s="14"/>
      <c r="KZP38" s="14"/>
      <c r="KZQ38" s="14"/>
      <c r="KZR38" s="14"/>
      <c r="KZS38" s="14"/>
      <c r="KZT38" s="14"/>
      <c r="KZU38" s="14"/>
      <c r="KZV38" s="14"/>
      <c r="KZW38" s="14"/>
      <c r="KZX38" s="14"/>
      <c r="KZY38" s="14"/>
      <c r="KZZ38" s="14"/>
      <c r="LAA38" s="14"/>
      <c r="LAB38" s="14"/>
      <c r="LAC38" s="14"/>
      <c r="LAD38" s="14"/>
      <c r="LAE38" s="14"/>
      <c r="LAF38" s="14"/>
      <c r="LAG38" s="14"/>
      <c r="LAH38" s="14"/>
      <c r="LAI38" s="14"/>
      <c r="LAJ38" s="14"/>
      <c r="LAK38" s="14"/>
      <c r="LAL38" s="14"/>
      <c r="LAM38" s="14"/>
      <c r="LAN38" s="14"/>
      <c r="LAO38" s="14"/>
      <c r="LAP38" s="14"/>
      <c r="LAQ38" s="14"/>
      <c r="LAR38" s="14"/>
      <c r="LAS38" s="14"/>
      <c r="LAT38" s="14"/>
      <c r="LAU38" s="14"/>
      <c r="LAV38" s="14"/>
      <c r="LAW38" s="14"/>
      <c r="LAX38" s="14"/>
      <c r="LAY38" s="14"/>
      <c r="LAZ38" s="14"/>
      <c r="LBA38" s="14"/>
      <c r="LBB38" s="14"/>
      <c r="LBC38" s="14"/>
      <c r="LBD38" s="14"/>
      <c r="LBE38" s="14"/>
      <c r="LBF38" s="14"/>
      <c r="LBG38" s="14"/>
      <c r="LBH38" s="14"/>
      <c r="LBI38" s="14"/>
      <c r="LBJ38" s="14"/>
      <c r="LBK38" s="14"/>
      <c r="LBL38" s="14"/>
      <c r="LBM38" s="14"/>
      <c r="LBN38" s="14"/>
      <c r="LBO38" s="14"/>
      <c r="LBP38" s="14"/>
      <c r="LBQ38" s="14"/>
      <c r="LBR38" s="14"/>
      <c r="LBS38" s="14"/>
      <c r="LBT38" s="14"/>
      <c r="LBU38" s="14"/>
      <c r="LBV38" s="14"/>
      <c r="LBW38" s="14"/>
      <c r="LBX38" s="14"/>
      <c r="LBY38" s="14"/>
      <c r="LBZ38" s="14"/>
      <c r="LCA38" s="14"/>
      <c r="LCB38" s="14"/>
      <c r="LCC38" s="14"/>
      <c r="LCD38" s="14"/>
      <c r="LCE38" s="14"/>
      <c r="LCF38" s="14"/>
      <c r="LCG38" s="14"/>
      <c r="LCH38" s="14"/>
      <c r="LCI38" s="14"/>
      <c r="LCJ38" s="14"/>
      <c r="LCK38" s="14"/>
      <c r="LCL38" s="14"/>
      <c r="LCM38" s="14"/>
      <c r="LCN38" s="14"/>
      <c r="LCO38" s="14"/>
      <c r="LCP38" s="14"/>
      <c r="LCQ38" s="14"/>
      <c r="LCR38" s="14"/>
      <c r="LCS38" s="14"/>
      <c r="LCT38" s="14"/>
      <c r="LCU38" s="14"/>
      <c r="LCV38" s="14"/>
      <c r="LCW38" s="14"/>
      <c r="LCX38" s="14"/>
      <c r="LCY38" s="14"/>
      <c r="LCZ38" s="14"/>
      <c r="LDA38" s="14"/>
      <c r="LDB38" s="14"/>
      <c r="LDC38" s="14"/>
      <c r="LDD38" s="14"/>
      <c r="LDE38" s="14"/>
      <c r="LDF38" s="14"/>
      <c r="LDG38" s="14"/>
      <c r="LDH38" s="14"/>
      <c r="LDI38" s="14"/>
      <c r="LDJ38" s="14"/>
      <c r="LDK38" s="14"/>
      <c r="LDL38" s="14"/>
      <c r="LDM38" s="14"/>
      <c r="LDN38" s="14"/>
      <c r="LDO38" s="14"/>
      <c r="LDP38" s="14"/>
      <c r="LDQ38" s="14"/>
      <c r="LDR38" s="14"/>
      <c r="LDS38" s="14"/>
      <c r="LDT38" s="14"/>
      <c r="LDU38" s="14"/>
      <c r="LDV38" s="14"/>
      <c r="LDW38" s="14"/>
      <c r="LDX38" s="14"/>
      <c r="LDY38" s="14"/>
      <c r="LDZ38" s="14"/>
      <c r="LEA38" s="14"/>
      <c r="LEB38" s="14"/>
      <c r="LEC38" s="14"/>
      <c r="LED38" s="14"/>
      <c r="LEE38" s="14"/>
      <c r="LEF38" s="14"/>
      <c r="LEG38" s="14"/>
      <c r="LEH38" s="14"/>
      <c r="LEI38" s="14"/>
      <c r="LEJ38" s="14"/>
      <c r="LEK38" s="14"/>
      <c r="LEL38" s="14"/>
      <c r="LEM38" s="14"/>
      <c r="LEN38" s="14"/>
      <c r="LEO38" s="14"/>
      <c r="LEP38" s="14"/>
      <c r="LEQ38" s="14"/>
      <c r="LER38" s="14"/>
      <c r="LES38" s="14"/>
      <c r="LET38" s="14"/>
      <c r="LEU38" s="14"/>
      <c r="LEV38" s="14"/>
      <c r="LEW38" s="14"/>
      <c r="LEX38" s="14"/>
      <c r="LEY38" s="14"/>
      <c r="LEZ38" s="14"/>
      <c r="LFA38" s="14"/>
      <c r="LFB38" s="14"/>
      <c r="LFC38" s="14"/>
      <c r="LFD38" s="14"/>
      <c r="LFE38" s="14"/>
      <c r="LFF38" s="14"/>
      <c r="LFG38" s="14"/>
      <c r="LFH38" s="14"/>
      <c r="LFI38" s="14"/>
      <c r="LFJ38" s="14"/>
      <c r="LFK38" s="14"/>
      <c r="LFL38" s="14"/>
      <c r="LFM38" s="14"/>
      <c r="LFN38" s="14"/>
      <c r="LFO38" s="14"/>
      <c r="LFP38" s="14"/>
      <c r="LFQ38" s="14"/>
      <c r="LFR38" s="14"/>
      <c r="LFS38" s="14"/>
      <c r="LFT38" s="14"/>
      <c r="LFU38" s="14"/>
      <c r="LFV38" s="14"/>
      <c r="LFW38" s="14"/>
      <c r="LFX38" s="14"/>
      <c r="LFY38" s="14"/>
      <c r="LFZ38" s="14"/>
      <c r="LGA38" s="14"/>
      <c r="LGB38" s="14"/>
      <c r="LGC38" s="14"/>
      <c r="LGD38" s="14"/>
      <c r="LGE38" s="14"/>
      <c r="LGF38" s="14"/>
      <c r="LGG38" s="14"/>
      <c r="LGH38" s="14"/>
      <c r="LGI38" s="14"/>
      <c r="LGJ38" s="14"/>
      <c r="LGK38" s="14"/>
      <c r="LGL38" s="14"/>
      <c r="LGM38" s="14"/>
      <c r="LGN38" s="14"/>
      <c r="LGO38" s="14"/>
      <c r="LGP38" s="14"/>
      <c r="LGQ38" s="14"/>
      <c r="LGR38" s="14"/>
      <c r="LGS38" s="14"/>
      <c r="LGT38" s="14"/>
      <c r="LGU38" s="14"/>
      <c r="LGV38" s="14"/>
      <c r="LGW38" s="14"/>
      <c r="LGX38" s="14"/>
      <c r="LGY38" s="14"/>
      <c r="LGZ38" s="14"/>
      <c r="LHA38" s="14"/>
      <c r="LHB38" s="14"/>
      <c r="LHC38" s="14"/>
      <c r="LHD38" s="14"/>
      <c r="LHE38" s="14"/>
      <c r="LHF38" s="14"/>
      <c r="LHG38" s="14"/>
      <c r="LHH38" s="14"/>
      <c r="LHI38" s="14"/>
      <c r="LHJ38" s="14"/>
      <c r="LHK38" s="14"/>
      <c r="LHL38" s="14"/>
      <c r="LHM38" s="14"/>
      <c r="LHN38" s="14"/>
      <c r="LHO38" s="14"/>
      <c r="LHP38" s="14"/>
      <c r="LHQ38" s="14"/>
      <c r="LHR38" s="14"/>
      <c r="LHS38" s="14"/>
      <c r="LHT38" s="14"/>
      <c r="LHU38" s="14"/>
      <c r="LHV38" s="14"/>
      <c r="LHW38" s="14"/>
      <c r="LHX38" s="14"/>
      <c r="LHY38" s="14"/>
      <c r="LHZ38" s="14"/>
      <c r="LIA38" s="14"/>
      <c r="LIB38" s="14"/>
      <c r="LIC38" s="14"/>
      <c r="LID38" s="14"/>
      <c r="LIE38" s="14"/>
      <c r="LIF38" s="14"/>
      <c r="LIG38" s="14"/>
      <c r="LIH38" s="14"/>
      <c r="LII38" s="14"/>
      <c r="LIJ38" s="14"/>
      <c r="LIK38" s="14"/>
      <c r="LIL38" s="14"/>
      <c r="LIM38" s="14"/>
      <c r="LIN38" s="14"/>
      <c r="LIO38" s="14"/>
      <c r="LIP38" s="14"/>
      <c r="LIQ38" s="14"/>
      <c r="LIR38" s="14"/>
      <c r="LIS38" s="14"/>
      <c r="LIT38" s="14"/>
      <c r="LIU38" s="14"/>
      <c r="LIV38" s="14"/>
      <c r="LIW38" s="14"/>
      <c r="LIX38" s="14"/>
      <c r="LIY38" s="14"/>
      <c r="LIZ38" s="14"/>
      <c r="LJA38" s="14"/>
      <c r="LJB38" s="14"/>
      <c r="LJC38" s="14"/>
      <c r="LJD38" s="14"/>
      <c r="LJE38" s="14"/>
      <c r="LJF38" s="14"/>
      <c r="LJG38" s="14"/>
      <c r="LJH38" s="14"/>
      <c r="LJI38" s="14"/>
      <c r="LJJ38" s="14"/>
      <c r="LJK38" s="14"/>
      <c r="LJL38" s="14"/>
      <c r="LJM38" s="14"/>
      <c r="LJN38" s="14"/>
      <c r="LJO38" s="14"/>
      <c r="LJP38" s="14"/>
      <c r="LJQ38" s="14"/>
      <c r="LJR38" s="14"/>
      <c r="LJS38" s="14"/>
      <c r="LJT38" s="14"/>
      <c r="LJU38" s="14"/>
      <c r="LJV38" s="14"/>
      <c r="LJW38" s="14"/>
      <c r="LJX38" s="14"/>
      <c r="LJY38" s="14"/>
      <c r="LJZ38" s="14"/>
      <c r="LKA38" s="14"/>
      <c r="LKB38" s="14"/>
      <c r="LKC38" s="14"/>
      <c r="LKD38" s="14"/>
      <c r="LKE38" s="14"/>
      <c r="LKF38" s="14"/>
      <c r="LKG38" s="14"/>
      <c r="LKH38" s="14"/>
      <c r="LKI38" s="14"/>
      <c r="LKJ38" s="14"/>
      <c r="LKK38" s="14"/>
      <c r="LKL38" s="14"/>
      <c r="LKM38" s="14"/>
      <c r="LKN38" s="14"/>
      <c r="LKO38" s="14"/>
      <c r="LKP38" s="14"/>
      <c r="LKQ38" s="14"/>
      <c r="LKR38" s="14"/>
      <c r="LKS38" s="14"/>
      <c r="LKT38" s="14"/>
      <c r="LKU38" s="29"/>
      <c r="LKV38" s="14"/>
      <c r="LKW38" s="14"/>
      <c r="LKX38" s="14"/>
      <c r="LKY38" s="14"/>
      <c r="LKZ38" s="14"/>
      <c r="LLA38" s="14"/>
      <c r="LLB38" s="14"/>
      <c r="LLC38" s="14"/>
      <c r="LLD38" s="14"/>
      <c r="LLE38" s="14"/>
      <c r="LLF38" s="14"/>
      <c r="LLG38" s="14"/>
      <c r="LLH38" s="14"/>
      <c r="LLI38" s="14"/>
      <c r="LLJ38" s="14"/>
      <c r="LLK38" s="14"/>
      <c r="LLL38" s="14"/>
      <c r="LLM38" s="14"/>
      <c r="LLN38" s="14"/>
      <c r="LLO38" s="14"/>
      <c r="LLP38" s="14"/>
      <c r="LLQ38" s="14"/>
      <c r="LLR38" s="14"/>
      <c r="LLS38" s="14"/>
      <c r="LLT38" s="14"/>
      <c r="LLU38" s="14"/>
      <c r="LLV38" s="14"/>
      <c r="LLW38" s="14"/>
      <c r="LLX38" s="14"/>
      <c r="LLY38" s="14"/>
      <c r="LLZ38" s="14"/>
      <c r="LMA38" s="14"/>
      <c r="LMB38" s="14"/>
      <c r="LMC38" s="14"/>
      <c r="LMD38" s="14"/>
      <c r="LME38" s="14"/>
      <c r="LMF38" s="14"/>
      <c r="LMG38" s="14"/>
      <c r="LMH38" s="14"/>
      <c r="LMI38" s="14"/>
      <c r="LMJ38" s="14"/>
      <c r="LMK38" s="14"/>
      <c r="LML38" s="14"/>
      <c r="LMM38" s="14"/>
      <c r="LMN38" s="14"/>
      <c r="LMO38" s="14"/>
      <c r="LMP38" s="14"/>
      <c r="LMQ38" s="14"/>
      <c r="LMR38" s="14"/>
      <c r="LMS38" s="14"/>
      <c r="LMT38" s="14"/>
      <c r="LMU38" s="14"/>
      <c r="LMV38" s="14"/>
      <c r="LMW38" s="14"/>
      <c r="LMX38" s="14"/>
      <c r="LMY38" s="14"/>
      <c r="LMZ38" s="14"/>
      <c r="LNA38" s="14"/>
      <c r="LNB38" s="14"/>
      <c r="LNC38" s="14"/>
      <c r="LND38" s="14"/>
      <c r="LNE38" s="14"/>
      <c r="LNF38" s="14"/>
      <c r="LNG38" s="14"/>
      <c r="LNH38" s="14"/>
      <c r="LNI38" s="14"/>
      <c r="LNJ38" s="14"/>
      <c r="LNK38" s="14"/>
      <c r="LNL38" s="14"/>
      <c r="LNM38" s="14"/>
      <c r="LNN38" s="14"/>
      <c r="LNO38" s="14"/>
      <c r="LNP38" s="14"/>
      <c r="LNQ38" s="14"/>
      <c r="LNR38" s="14"/>
      <c r="LNS38" s="14"/>
      <c r="LNT38" s="14"/>
      <c r="LNU38" s="14"/>
      <c r="LNV38" s="14"/>
      <c r="LNW38" s="14"/>
      <c r="LNX38" s="14"/>
      <c r="LNY38" s="14"/>
      <c r="LNZ38" s="14"/>
      <c r="LOA38" s="14"/>
      <c r="LOB38" s="14"/>
      <c r="LOC38" s="14"/>
      <c r="LOD38" s="14"/>
      <c r="LOE38" s="14"/>
      <c r="LOF38" s="14"/>
      <c r="LOG38" s="14"/>
      <c r="LOH38" s="14"/>
      <c r="LOI38" s="14"/>
      <c r="LOJ38" s="14"/>
      <c r="LOK38" s="14"/>
      <c r="LOL38" s="14"/>
      <c r="LOM38" s="14"/>
      <c r="LON38" s="14"/>
      <c r="LOO38" s="14"/>
      <c r="LOP38" s="14"/>
      <c r="LOQ38" s="14"/>
      <c r="LOR38" s="14"/>
      <c r="LOS38" s="14"/>
      <c r="LOT38" s="14"/>
      <c r="LOU38" s="14"/>
      <c r="LOV38" s="14"/>
      <c r="LOW38" s="14"/>
      <c r="LOX38" s="14"/>
      <c r="LOY38" s="14"/>
      <c r="LOZ38" s="14"/>
      <c r="LPA38" s="14"/>
      <c r="LPB38" s="14"/>
      <c r="LPC38" s="14"/>
      <c r="LPD38" s="14"/>
      <c r="LPE38" s="14"/>
      <c r="LPF38" s="14"/>
      <c r="LPG38" s="14"/>
      <c r="LPH38" s="14"/>
      <c r="LPI38" s="14"/>
      <c r="LPJ38" s="14"/>
      <c r="LPK38" s="14"/>
      <c r="LPL38" s="14"/>
      <c r="LPM38" s="14"/>
      <c r="LPN38" s="14"/>
      <c r="LPO38" s="14"/>
      <c r="LPP38" s="14"/>
      <c r="LPQ38" s="14"/>
      <c r="LPR38" s="14"/>
      <c r="LPS38" s="14"/>
      <c r="LPT38" s="14"/>
      <c r="LPU38" s="14"/>
      <c r="LPV38" s="14"/>
      <c r="LPW38" s="14"/>
      <c r="LPX38" s="14"/>
      <c r="LPY38" s="14"/>
      <c r="LPZ38" s="14"/>
      <c r="LQA38" s="14"/>
      <c r="LQB38" s="14"/>
      <c r="LQC38" s="14"/>
      <c r="LQD38" s="14"/>
      <c r="LQE38" s="14"/>
      <c r="LQF38" s="14"/>
      <c r="LQG38" s="14"/>
      <c r="LQH38" s="14"/>
      <c r="LQI38" s="14"/>
      <c r="LQJ38" s="14"/>
      <c r="LQK38" s="14"/>
      <c r="LQL38" s="14"/>
      <c r="LQM38" s="14"/>
      <c r="LQN38" s="14"/>
      <c r="LQO38" s="14"/>
      <c r="LQP38" s="14"/>
      <c r="LQQ38" s="14"/>
      <c r="LQR38" s="14"/>
      <c r="LQS38" s="14"/>
      <c r="LQT38" s="14"/>
      <c r="LQU38" s="14"/>
      <c r="LQV38" s="14"/>
      <c r="LQW38" s="14"/>
      <c r="LQX38" s="14"/>
      <c r="LQY38" s="14"/>
      <c r="LQZ38" s="14"/>
      <c r="LRA38" s="14"/>
      <c r="LRB38" s="14"/>
      <c r="LRC38" s="14"/>
      <c r="LRD38" s="14"/>
      <c r="LRE38" s="14"/>
      <c r="LRF38" s="14"/>
      <c r="LRG38" s="14"/>
      <c r="LRH38" s="14"/>
      <c r="LRI38" s="14"/>
      <c r="LRJ38" s="14"/>
      <c r="LRK38" s="14"/>
      <c r="LRL38" s="14"/>
      <c r="LRM38" s="14"/>
      <c r="LRN38" s="14"/>
      <c r="LRO38" s="14"/>
      <c r="LRP38" s="14"/>
      <c r="LRQ38" s="14"/>
      <c r="LRR38" s="14"/>
      <c r="LRS38" s="14"/>
      <c r="LRT38" s="14"/>
      <c r="LRU38" s="14"/>
      <c r="LRV38" s="14"/>
      <c r="LRW38" s="14"/>
      <c r="LRX38" s="14"/>
      <c r="LRY38" s="14"/>
      <c r="LRZ38" s="14"/>
      <c r="LSA38" s="14"/>
      <c r="LSB38" s="14"/>
      <c r="LSC38" s="14"/>
      <c r="LSD38" s="14"/>
      <c r="LSE38" s="14"/>
      <c r="LSF38" s="14"/>
      <c r="LSG38" s="14"/>
      <c r="LSH38" s="14"/>
      <c r="LSI38" s="14"/>
      <c r="LSJ38" s="14"/>
      <c r="LSK38" s="14"/>
      <c r="LSL38" s="14"/>
      <c r="LSM38" s="14"/>
      <c r="LSN38" s="14"/>
      <c r="LSO38" s="14"/>
      <c r="LSP38" s="14"/>
      <c r="LSQ38" s="14"/>
      <c r="LSR38" s="14"/>
      <c r="LSS38" s="14"/>
      <c r="LST38" s="14"/>
      <c r="LSU38" s="14"/>
      <c r="LSV38" s="14"/>
      <c r="LSW38" s="14"/>
      <c r="LSX38" s="14"/>
      <c r="LSY38" s="14"/>
      <c r="LSZ38" s="14"/>
      <c r="LTA38" s="14"/>
      <c r="LTB38" s="14"/>
      <c r="LTC38" s="14"/>
      <c r="LTD38" s="14"/>
      <c r="LTE38" s="14"/>
      <c r="LTF38" s="14"/>
      <c r="LTG38" s="14"/>
      <c r="LTH38" s="14"/>
      <c r="LTI38" s="14"/>
      <c r="LTJ38" s="14"/>
      <c r="LTK38" s="14"/>
      <c r="LTL38" s="14"/>
      <c r="LTM38" s="14"/>
      <c r="LTN38" s="14"/>
      <c r="LTO38" s="14"/>
      <c r="LTP38" s="14"/>
      <c r="LTQ38" s="14"/>
      <c r="LTR38" s="14"/>
      <c r="LTS38" s="14"/>
      <c r="LTT38" s="14"/>
      <c r="LTU38" s="14"/>
      <c r="LTV38" s="14"/>
      <c r="LTW38" s="14"/>
      <c r="LTX38" s="14"/>
      <c r="LTY38" s="14"/>
      <c r="LTZ38" s="14"/>
      <c r="LUA38" s="14"/>
      <c r="LUB38" s="14"/>
      <c r="LUC38" s="14"/>
      <c r="LUD38" s="14"/>
      <c r="LUE38" s="14"/>
      <c r="LUF38" s="14"/>
      <c r="LUG38" s="14"/>
      <c r="LUH38" s="14"/>
      <c r="LUI38" s="14"/>
      <c r="LUJ38" s="14"/>
      <c r="LUK38" s="14"/>
      <c r="LUL38" s="14"/>
      <c r="LUM38" s="14"/>
      <c r="LUN38" s="14"/>
      <c r="LUO38" s="14"/>
      <c r="LUP38" s="14"/>
      <c r="LUQ38" s="14"/>
      <c r="LUR38" s="14"/>
      <c r="LUS38" s="14"/>
      <c r="LUT38" s="14"/>
      <c r="LUU38" s="14"/>
      <c r="LUV38" s="14"/>
      <c r="LUW38" s="14"/>
      <c r="LUX38" s="14"/>
      <c r="LUY38" s="14"/>
      <c r="LUZ38" s="14"/>
      <c r="LVA38" s="14"/>
      <c r="LVB38" s="14"/>
      <c r="LVC38" s="14"/>
      <c r="LVD38" s="14"/>
      <c r="LVE38" s="14"/>
      <c r="LVF38" s="14"/>
      <c r="LVG38" s="14"/>
      <c r="LVH38" s="14"/>
      <c r="LVI38" s="14"/>
      <c r="LVJ38" s="14"/>
      <c r="LVK38" s="14"/>
      <c r="LVL38" s="14"/>
      <c r="LVM38" s="14"/>
      <c r="LVN38" s="14"/>
      <c r="LVO38" s="14"/>
      <c r="LVP38" s="14"/>
      <c r="LVQ38" s="14"/>
      <c r="LVR38" s="14"/>
      <c r="LVS38" s="14"/>
      <c r="LVT38" s="14"/>
      <c r="LVU38" s="14"/>
      <c r="LVV38" s="14"/>
      <c r="LVW38" s="14"/>
      <c r="LVX38" s="14"/>
      <c r="LVY38" s="14"/>
      <c r="LVZ38" s="14"/>
      <c r="LWA38" s="14"/>
      <c r="LWB38" s="14"/>
      <c r="LWC38" s="14"/>
      <c r="LWD38" s="14"/>
      <c r="LWE38" s="14"/>
      <c r="LWF38" s="14"/>
      <c r="LWG38" s="14"/>
      <c r="LWH38" s="14"/>
      <c r="LWI38" s="14"/>
      <c r="LWJ38" s="14"/>
      <c r="LWK38" s="14"/>
      <c r="LWL38" s="14"/>
      <c r="LWM38" s="14"/>
      <c r="LWN38" s="14"/>
      <c r="LWO38" s="14"/>
      <c r="LWP38" s="14"/>
      <c r="LWQ38" s="14"/>
      <c r="LWR38" s="14"/>
      <c r="LWS38" s="14"/>
      <c r="LWT38" s="14"/>
      <c r="LWU38" s="14"/>
      <c r="LWV38" s="14"/>
      <c r="LWW38" s="14"/>
      <c r="LWX38" s="14"/>
      <c r="LWY38" s="14"/>
      <c r="LWZ38" s="14"/>
      <c r="LXA38" s="14"/>
      <c r="LXB38" s="14"/>
      <c r="LXC38" s="14"/>
      <c r="LXD38" s="14"/>
      <c r="LXE38" s="14"/>
      <c r="LXF38" s="14"/>
      <c r="LXG38" s="14"/>
      <c r="LXH38" s="14"/>
      <c r="LXI38" s="14"/>
      <c r="LXJ38" s="14"/>
      <c r="LXK38" s="14"/>
      <c r="LXL38" s="14"/>
      <c r="LXM38" s="14"/>
      <c r="LXN38" s="14"/>
      <c r="LXO38" s="14"/>
      <c r="LXP38" s="14"/>
      <c r="LXQ38" s="14"/>
      <c r="LXR38" s="14"/>
      <c r="LXS38" s="14"/>
      <c r="LXT38" s="14"/>
      <c r="LXU38" s="14"/>
      <c r="LXV38" s="14"/>
      <c r="LXW38" s="14"/>
      <c r="LXX38" s="14"/>
      <c r="LXY38" s="14"/>
      <c r="LXZ38" s="14"/>
      <c r="LYA38" s="14"/>
      <c r="LYB38" s="14"/>
      <c r="LYC38" s="14"/>
      <c r="LYD38" s="14"/>
      <c r="LYE38" s="14"/>
      <c r="LYF38" s="14"/>
      <c r="LYG38" s="14"/>
      <c r="LYH38" s="14"/>
      <c r="LYI38" s="14"/>
      <c r="LYJ38" s="14"/>
      <c r="LYK38" s="14"/>
      <c r="LYL38" s="14"/>
      <c r="LYM38" s="14"/>
      <c r="LYN38" s="14"/>
      <c r="LYO38" s="14"/>
      <c r="LYP38" s="14"/>
      <c r="LYQ38" s="14"/>
      <c r="LYR38" s="14"/>
      <c r="LYS38" s="14"/>
      <c r="LYT38" s="14"/>
      <c r="LYU38" s="14"/>
      <c r="LYV38" s="14"/>
      <c r="LYW38" s="29"/>
      <c r="LYX38" s="14"/>
      <c r="LYY38" s="14"/>
      <c r="LYZ38" s="14"/>
      <c r="LZA38" s="14"/>
      <c r="LZB38" s="14"/>
      <c r="LZC38" s="14"/>
      <c r="LZD38" s="14"/>
      <c r="LZE38" s="14"/>
      <c r="LZF38" s="14"/>
      <c r="LZG38" s="14"/>
      <c r="LZH38" s="14"/>
      <c r="LZI38" s="14"/>
      <c r="LZJ38" s="14"/>
      <c r="LZK38" s="14"/>
      <c r="LZL38" s="14"/>
      <c r="LZM38" s="14"/>
      <c r="LZN38" s="14"/>
      <c r="LZO38" s="14"/>
      <c r="LZP38" s="14"/>
      <c r="LZQ38" s="14"/>
      <c r="LZR38" s="14"/>
      <c r="LZS38" s="14"/>
      <c r="LZT38" s="14"/>
      <c r="LZU38" s="14"/>
      <c r="LZV38" s="14"/>
      <c r="LZW38" s="14"/>
      <c r="LZX38" s="14"/>
      <c r="LZY38" s="14"/>
      <c r="LZZ38" s="14"/>
      <c r="MAA38" s="14"/>
      <c r="MAB38" s="14"/>
      <c r="MAC38" s="14"/>
      <c r="MAD38" s="14"/>
      <c r="MAE38" s="14"/>
      <c r="MAF38" s="14"/>
      <c r="MAG38" s="14"/>
      <c r="MAH38" s="14"/>
      <c r="MAI38" s="14"/>
      <c r="MAJ38" s="14"/>
      <c r="MAK38" s="14"/>
      <c r="MAL38" s="14"/>
      <c r="MAM38" s="14"/>
      <c r="MAN38" s="14"/>
      <c r="MAO38" s="14"/>
      <c r="MAP38" s="14"/>
      <c r="MAQ38" s="14"/>
      <c r="MAR38" s="14"/>
      <c r="MAS38" s="14"/>
      <c r="MAT38" s="14"/>
      <c r="MAU38" s="14"/>
      <c r="MAV38" s="14"/>
      <c r="MAW38" s="14"/>
      <c r="MAX38" s="14"/>
      <c r="MAY38" s="14"/>
      <c r="MAZ38" s="14"/>
      <c r="MBA38" s="14"/>
      <c r="MBB38" s="14"/>
      <c r="MBC38" s="14"/>
      <c r="MBD38" s="14"/>
      <c r="MBE38" s="14"/>
      <c r="MBF38" s="14"/>
      <c r="MBG38" s="14"/>
      <c r="MBH38" s="14"/>
      <c r="MBI38" s="14"/>
      <c r="MBJ38" s="14"/>
      <c r="MBK38" s="14"/>
      <c r="MBL38" s="14"/>
      <c r="MBM38" s="14"/>
      <c r="MBN38" s="14"/>
      <c r="MBO38" s="14"/>
      <c r="MBP38" s="14"/>
      <c r="MBQ38" s="14"/>
      <c r="MBR38" s="14"/>
      <c r="MBS38" s="14"/>
      <c r="MBT38" s="14"/>
      <c r="MBU38" s="14"/>
      <c r="MBV38" s="14"/>
      <c r="MBW38" s="14"/>
      <c r="MBX38" s="14"/>
      <c r="MBY38" s="14"/>
      <c r="MBZ38" s="14"/>
      <c r="MCA38" s="14"/>
      <c r="MCB38" s="14"/>
      <c r="MCC38" s="14"/>
      <c r="MCD38" s="14"/>
      <c r="MCE38" s="14"/>
      <c r="MCF38" s="14"/>
      <c r="MCG38" s="14"/>
      <c r="MCH38" s="14"/>
      <c r="MCI38" s="14"/>
      <c r="MCJ38" s="14"/>
      <c r="MCK38" s="14"/>
      <c r="MCL38" s="14"/>
      <c r="MCM38" s="14"/>
      <c r="MCN38" s="14"/>
      <c r="MCO38" s="14"/>
      <c r="MCP38" s="14"/>
      <c r="MCQ38" s="14"/>
      <c r="MCR38" s="14"/>
      <c r="MCS38" s="14"/>
      <c r="MCT38" s="14"/>
      <c r="MCU38" s="14"/>
      <c r="MCV38" s="14"/>
      <c r="MCW38" s="14"/>
      <c r="MCX38" s="14"/>
      <c r="MCY38" s="14"/>
      <c r="MCZ38" s="14"/>
      <c r="MDA38" s="14"/>
      <c r="MDB38" s="14"/>
      <c r="MDC38" s="14"/>
      <c r="MDD38" s="14"/>
      <c r="MDE38" s="14"/>
      <c r="MDF38" s="14"/>
      <c r="MDG38" s="14"/>
      <c r="MDH38" s="14"/>
      <c r="MDI38" s="14"/>
      <c r="MDJ38" s="14"/>
      <c r="MDK38" s="14"/>
      <c r="MDL38" s="14"/>
      <c r="MDM38" s="14"/>
      <c r="MDN38" s="14"/>
      <c r="MDO38" s="14"/>
      <c r="MDP38" s="14"/>
      <c r="MDQ38" s="14"/>
      <c r="MDR38" s="14"/>
      <c r="MDS38" s="14"/>
      <c r="MDT38" s="14"/>
      <c r="MDU38" s="14"/>
      <c r="MDV38" s="14"/>
      <c r="MDW38" s="14"/>
      <c r="MDX38" s="14"/>
      <c r="MDY38" s="14"/>
      <c r="MDZ38" s="14"/>
      <c r="MEA38" s="14"/>
      <c r="MEB38" s="14"/>
      <c r="MEC38" s="14"/>
      <c r="MED38" s="14"/>
      <c r="MEE38" s="14"/>
      <c r="MEF38" s="14"/>
      <c r="MEG38" s="14"/>
      <c r="MEH38" s="14"/>
      <c r="MEI38" s="14"/>
      <c r="MEJ38" s="14"/>
      <c r="MEK38" s="14"/>
      <c r="MEL38" s="14"/>
      <c r="MEM38" s="14"/>
      <c r="MEN38" s="14"/>
      <c r="MEO38" s="14"/>
      <c r="MEP38" s="14"/>
      <c r="MEQ38" s="14"/>
      <c r="MER38" s="14"/>
      <c r="MES38" s="14"/>
      <c r="MET38" s="14"/>
      <c r="MEU38" s="14"/>
      <c r="MEV38" s="14"/>
      <c r="MEW38" s="14"/>
      <c r="MEX38" s="14"/>
      <c r="MEY38" s="14"/>
      <c r="MEZ38" s="14"/>
      <c r="MFA38" s="14"/>
      <c r="MFB38" s="14"/>
      <c r="MFC38" s="14"/>
      <c r="MFD38" s="14"/>
      <c r="MFE38" s="14"/>
      <c r="MFF38" s="14"/>
      <c r="MFG38" s="14"/>
      <c r="MFH38" s="14"/>
      <c r="MFI38" s="14"/>
      <c r="MFJ38" s="14"/>
      <c r="MFK38" s="14"/>
      <c r="MFL38" s="14"/>
      <c r="MFM38" s="14"/>
      <c r="MFN38" s="14"/>
      <c r="MFO38" s="14"/>
      <c r="MFP38" s="14"/>
      <c r="MFQ38" s="14"/>
      <c r="MFR38" s="14"/>
      <c r="MFS38" s="14"/>
      <c r="MFT38" s="14"/>
      <c r="MFU38" s="14"/>
      <c r="MFV38" s="14"/>
      <c r="MFW38" s="14"/>
      <c r="MFX38" s="14"/>
      <c r="MFY38" s="14"/>
      <c r="MFZ38" s="14"/>
      <c r="MGA38" s="14"/>
      <c r="MGB38" s="14"/>
      <c r="MGC38" s="14"/>
      <c r="MGD38" s="14"/>
      <c r="MGE38" s="14"/>
      <c r="MGF38" s="14"/>
      <c r="MGG38" s="14"/>
      <c r="MGH38" s="14"/>
      <c r="MGI38" s="14"/>
      <c r="MGJ38" s="14"/>
      <c r="MGK38" s="14"/>
      <c r="MGL38" s="14"/>
      <c r="MGM38" s="14"/>
      <c r="MGN38" s="14"/>
      <c r="MGO38" s="14"/>
      <c r="MGP38" s="14"/>
      <c r="MGQ38" s="14"/>
      <c r="MGR38" s="14"/>
      <c r="MGS38" s="14"/>
      <c r="MGT38" s="14"/>
      <c r="MGU38" s="14"/>
      <c r="MGV38" s="14"/>
      <c r="MGW38" s="14"/>
      <c r="MGX38" s="14"/>
      <c r="MGY38" s="14"/>
      <c r="MGZ38" s="14"/>
      <c r="MHA38" s="14"/>
      <c r="MHB38" s="14"/>
      <c r="MHC38" s="14"/>
      <c r="MHD38" s="14"/>
      <c r="MHE38" s="14"/>
      <c r="MHF38" s="14"/>
      <c r="MHG38" s="14"/>
      <c r="MHH38" s="14"/>
      <c r="MHI38" s="14"/>
      <c r="MHJ38" s="14"/>
      <c r="MHK38" s="14"/>
      <c r="MHL38" s="14"/>
      <c r="MHM38" s="14"/>
      <c r="MHN38" s="14"/>
      <c r="MHO38" s="14"/>
      <c r="MHP38" s="14"/>
      <c r="MHQ38" s="14"/>
      <c r="MHR38" s="14"/>
      <c r="MHS38" s="14"/>
      <c r="MHT38" s="14"/>
      <c r="MHU38" s="14"/>
      <c r="MHV38" s="14"/>
      <c r="MHW38" s="14"/>
      <c r="MHX38" s="14"/>
      <c r="MHY38" s="14"/>
      <c r="MHZ38" s="14"/>
      <c r="MIA38" s="14"/>
      <c r="MIB38" s="14"/>
      <c r="MIC38" s="14"/>
      <c r="MID38" s="14"/>
      <c r="MIE38" s="14"/>
      <c r="MIF38" s="14"/>
      <c r="MIG38" s="14"/>
      <c r="MIH38" s="14"/>
      <c r="MII38" s="14"/>
      <c r="MIJ38" s="14"/>
      <c r="MIK38" s="14"/>
      <c r="MIL38" s="14"/>
      <c r="MIM38" s="14"/>
      <c r="MIN38" s="14"/>
      <c r="MIO38" s="14"/>
      <c r="MIP38" s="14"/>
      <c r="MIQ38" s="14"/>
      <c r="MIR38" s="14"/>
      <c r="MIS38" s="14"/>
      <c r="MIT38" s="14"/>
      <c r="MIU38" s="14"/>
      <c r="MIV38" s="14"/>
      <c r="MIW38" s="14"/>
      <c r="MIX38" s="14"/>
      <c r="MIY38" s="14"/>
      <c r="MIZ38" s="14"/>
      <c r="MJA38" s="14"/>
      <c r="MJB38" s="14"/>
      <c r="MJC38" s="14"/>
      <c r="MJD38" s="14"/>
      <c r="MJE38" s="14"/>
      <c r="MJF38" s="14"/>
      <c r="MJG38" s="14"/>
      <c r="MJH38" s="14"/>
      <c r="MJI38" s="14"/>
      <c r="MJJ38" s="14"/>
      <c r="MJK38" s="14"/>
      <c r="MJL38" s="14"/>
      <c r="MJM38" s="14"/>
      <c r="MJN38" s="14"/>
      <c r="MJO38" s="14"/>
      <c r="MJP38" s="14"/>
      <c r="MJQ38" s="14"/>
      <c r="MJR38" s="14"/>
      <c r="MJS38" s="14"/>
      <c r="MJT38" s="14"/>
      <c r="MJU38" s="14"/>
      <c r="MJV38" s="14"/>
      <c r="MJW38" s="14"/>
      <c r="MJX38" s="14"/>
      <c r="MJY38" s="14"/>
      <c r="MJZ38" s="14"/>
      <c r="MKA38" s="14"/>
      <c r="MKB38" s="14"/>
      <c r="MKC38" s="14"/>
      <c r="MKD38" s="14"/>
      <c r="MKE38" s="14"/>
      <c r="MKF38" s="14"/>
      <c r="MKG38" s="14"/>
      <c r="MKH38" s="14"/>
      <c r="MKI38" s="14"/>
      <c r="MKJ38" s="14"/>
      <c r="MKK38" s="14"/>
      <c r="MKL38" s="14"/>
      <c r="MKM38" s="14"/>
      <c r="MKN38" s="14"/>
      <c r="MKO38" s="14"/>
      <c r="MKP38" s="14"/>
      <c r="MKQ38" s="14"/>
      <c r="MKR38" s="14"/>
      <c r="MKS38" s="14"/>
      <c r="MKT38" s="14"/>
      <c r="MKU38" s="14"/>
      <c r="MKV38" s="14"/>
      <c r="MKW38" s="14"/>
      <c r="MKX38" s="14"/>
      <c r="MKY38" s="14"/>
      <c r="MKZ38" s="14"/>
      <c r="MLA38" s="14"/>
      <c r="MLB38" s="14"/>
      <c r="MLC38" s="14"/>
      <c r="MLD38" s="14"/>
      <c r="MLE38" s="14"/>
      <c r="MLF38" s="14"/>
      <c r="MLG38" s="14"/>
      <c r="MLH38" s="14"/>
      <c r="MLI38" s="14"/>
      <c r="MLJ38" s="14"/>
      <c r="MLK38" s="14"/>
      <c r="MLL38" s="14"/>
      <c r="MLM38" s="14"/>
      <c r="MLN38" s="14"/>
      <c r="MLO38" s="14"/>
      <c r="MLP38" s="14"/>
      <c r="MLQ38" s="14"/>
      <c r="MLR38" s="14"/>
      <c r="MLS38" s="14"/>
      <c r="MLT38" s="14"/>
      <c r="MLU38" s="14"/>
      <c r="MLV38" s="14"/>
      <c r="MLW38" s="14"/>
      <c r="MLX38" s="14"/>
      <c r="MLY38" s="14"/>
      <c r="MLZ38" s="14"/>
      <c r="MMA38" s="14"/>
      <c r="MMB38" s="14"/>
      <c r="MMC38" s="14"/>
      <c r="MMD38" s="14"/>
      <c r="MME38" s="14"/>
      <c r="MMF38" s="14"/>
      <c r="MMG38" s="14"/>
      <c r="MMH38" s="14"/>
      <c r="MMI38" s="14"/>
      <c r="MMJ38" s="14"/>
      <c r="MMK38" s="14"/>
      <c r="MML38" s="14"/>
      <c r="MMM38" s="14"/>
      <c r="MMN38" s="14"/>
      <c r="MMO38" s="14"/>
      <c r="MMP38" s="14"/>
      <c r="MMQ38" s="14"/>
      <c r="MMR38" s="14"/>
      <c r="MMS38" s="14"/>
      <c r="MMT38" s="14"/>
      <c r="MMU38" s="14"/>
      <c r="MMV38" s="14"/>
      <c r="MMW38" s="14"/>
      <c r="MMX38" s="14"/>
      <c r="MMY38" s="29"/>
      <c r="MMZ38" s="14"/>
      <c r="MNA38" s="14"/>
      <c r="MNB38" s="14"/>
      <c r="MNC38" s="14"/>
      <c r="MND38" s="14"/>
      <c r="MNE38" s="14"/>
      <c r="MNF38" s="14"/>
      <c r="MNG38" s="14"/>
      <c r="MNH38" s="14"/>
      <c r="MNI38" s="14"/>
      <c r="MNJ38" s="14"/>
      <c r="MNK38" s="14"/>
      <c r="MNL38" s="14"/>
      <c r="MNM38" s="14"/>
      <c r="MNN38" s="14"/>
      <c r="MNO38" s="14"/>
      <c r="MNP38" s="14"/>
      <c r="MNQ38" s="14"/>
      <c r="MNR38" s="14"/>
      <c r="MNS38" s="14"/>
      <c r="MNT38" s="14"/>
      <c r="MNU38" s="14"/>
      <c r="MNV38" s="14"/>
      <c r="MNW38" s="14"/>
      <c r="MNX38" s="14"/>
      <c r="MNY38" s="14"/>
      <c r="MNZ38" s="14"/>
      <c r="MOA38" s="14"/>
      <c r="MOB38" s="14"/>
      <c r="MOC38" s="14"/>
      <c r="MOD38" s="14"/>
      <c r="MOE38" s="14"/>
      <c r="MOF38" s="14"/>
      <c r="MOG38" s="14"/>
      <c r="MOH38" s="14"/>
      <c r="MOI38" s="14"/>
      <c r="MOJ38" s="14"/>
      <c r="MOK38" s="14"/>
      <c r="MOL38" s="14"/>
      <c r="MOM38" s="14"/>
      <c r="MON38" s="14"/>
      <c r="MOO38" s="14"/>
      <c r="MOP38" s="14"/>
      <c r="MOQ38" s="14"/>
      <c r="MOR38" s="14"/>
      <c r="MOS38" s="14"/>
      <c r="MOT38" s="14"/>
      <c r="MOU38" s="14"/>
      <c r="MOV38" s="14"/>
      <c r="MOW38" s="14"/>
      <c r="MOX38" s="14"/>
      <c r="MOY38" s="14"/>
      <c r="MOZ38" s="14"/>
      <c r="MPA38" s="14"/>
      <c r="MPB38" s="14"/>
      <c r="MPC38" s="14"/>
      <c r="MPD38" s="14"/>
      <c r="MPE38" s="14"/>
      <c r="MPF38" s="14"/>
      <c r="MPG38" s="14"/>
      <c r="MPH38" s="14"/>
      <c r="MPI38" s="14"/>
      <c r="MPJ38" s="14"/>
      <c r="MPK38" s="14"/>
      <c r="MPL38" s="14"/>
      <c r="MPM38" s="14"/>
      <c r="MPN38" s="14"/>
      <c r="MPO38" s="14"/>
      <c r="MPP38" s="14"/>
      <c r="MPQ38" s="14"/>
      <c r="MPR38" s="14"/>
      <c r="MPS38" s="14"/>
      <c r="MPT38" s="14"/>
      <c r="MPU38" s="14"/>
      <c r="MPV38" s="14"/>
      <c r="MPW38" s="14"/>
      <c r="MPX38" s="14"/>
      <c r="MPY38" s="14"/>
      <c r="MPZ38" s="14"/>
      <c r="MQA38" s="14"/>
      <c r="MQB38" s="14"/>
      <c r="MQC38" s="14"/>
      <c r="MQD38" s="14"/>
      <c r="MQE38" s="14"/>
      <c r="MQF38" s="14"/>
      <c r="MQG38" s="14"/>
      <c r="MQH38" s="14"/>
      <c r="MQI38" s="14"/>
      <c r="MQJ38" s="14"/>
      <c r="MQK38" s="14"/>
      <c r="MQL38" s="14"/>
      <c r="MQM38" s="14"/>
      <c r="MQN38" s="14"/>
      <c r="MQO38" s="14"/>
      <c r="MQP38" s="14"/>
      <c r="MQQ38" s="14"/>
      <c r="MQR38" s="14"/>
      <c r="MQS38" s="14"/>
      <c r="MQT38" s="14"/>
      <c r="MQU38" s="14"/>
      <c r="MQV38" s="14"/>
      <c r="MQW38" s="14"/>
      <c r="MQX38" s="14"/>
      <c r="MQY38" s="14"/>
      <c r="MQZ38" s="14"/>
      <c r="MRA38" s="14"/>
      <c r="MRB38" s="14"/>
      <c r="MRC38" s="14"/>
      <c r="MRD38" s="14"/>
      <c r="MRE38" s="14"/>
      <c r="MRF38" s="14"/>
      <c r="MRG38" s="14"/>
      <c r="MRH38" s="14"/>
      <c r="MRI38" s="14"/>
      <c r="MRJ38" s="14"/>
      <c r="MRK38" s="14"/>
      <c r="MRL38" s="14"/>
      <c r="MRM38" s="14"/>
      <c r="MRN38" s="14"/>
      <c r="MRO38" s="14"/>
      <c r="MRP38" s="14"/>
      <c r="MRQ38" s="14"/>
      <c r="MRR38" s="14"/>
      <c r="MRS38" s="14"/>
      <c r="MRT38" s="14"/>
      <c r="MRU38" s="14"/>
      <c r="MRV38" s="14"/>
      <c r="MRW38" s="14"/>
      <c r="MRX38" s="14"/>
      <c r="MRY38" s="14"/>
      <c r="MRZ38" s="14"/>
      <c r="MSA38" s="14"/>
      <c r="MSB38" s="14"/>
      <c r="MSC38" s="14"/>
      <c r="MSD38" s="14"/>
      <c r="MSE38" s="14"/>
      <c r="MSF38" s="14"/>
      <c r="MSG38" s="14"/>
      <c r="MSH38" s="14"/>
      <c r="MSI38" s="14"/>
      <c r="MSJ38" s="14"/>
      <c r="MSK38" s="14"/>
      <c r="MSL38" s="14"/>
      <c r="MSM38" s="14"/>
      <c r="MSN38" s="14"/>
      <c r="MSO38" s="14"/>
      <c r="MSP38" s="14"/>
      <c r="MSQ38" s="14"/>
      <c r="MSR38" s="14"/>
      <c r="MSS38" s="14"/>
      <c r="MST38" s="14"/>
      <c r="MSU38" s="14"/>
      <c r="MSV38" s="14"/>
      <c r="MSW38" s="14"/>
      <c r="MSX38" s="14"/>
      <c r="MSY38" s="14"/>
      <c r="MSZ38" s="14"/>
      <c r="MTA38" s="14"/>
      <c r="MTB38" s="14"/>
      <c r="MTC38" s="14"/>
      <c r="MTD38" s="14"/>
      <c r="MTE38" s="14"/>
      <c r="MTF38" s="14"/>
      <c r="MTG38" s="14"/>
      <c r="MTH38" s="14"/>
      <c r="MTI38" s="14"/>
      <c r="MTJ38" s="14"/>
      <c r="MTK38" s="14"/>
      <c r="MTL38" s="14"/>
      <c r="MTM38" s="14"/>
      <c r="MTN38" s="14"/>
      <c r="MTO38" s="14"/>
      <c r="MTP38" s="14"/>
      <c r="MTQ38" s="14"/>
      <c r="MTR38" s="14"/>
      <c r="MTS38" s="14"/>
      <c r="MTT38" s="14"/>
      <c r="MTU38" s="14"/>
      <c r="MTV38" s="14"/>
      <c r="MTW38" s="14"/>
      <c r="MTX38" s="14"/>
      <c r="MTY38" s="14"/>
      <c r="MTZ38" s="14"/>
      <c r="MUA38" s="14"/>
      <c r="MUB38" s="14"/>
      <c r="MUC38" s="14"/>
      <c r="MUD38" s="14"/>
      <c r="MUE38" s="14"/>
      <c r="MUF38" s="14"/>
      <c r="MUG38" s="14"/>
      <c r="MUH38" s="14"/>
      <c r="MUI38" s="14"/>
      <c r="MUJ38" s="14"/>
      <c r="MUK38" s="14"/>
      <c r="MUL38" s="14"/>
      <c r="MUM38" s="14"/>
      <c r="MUN38" s="14"/>
      <c r="MUO38" s="14"/>
      <c r="MUP38" s="14"/>
      <c r="MUQ38" s="14"/>
      <c r="MUR38" s="14"/>
      <c r="MUS38" s="14"/>
      <c r="MUT38" s="14"/>
      <c r="MUU38" s="14"/>
      <c r="MUV38" s="14"/>
      <c r="MUW38" s="14"/>
      <c r="MUX38" s="14"/>
      <c r="MUY38" s="14"/>
      <c r="MUZ38" s="14"/>
      <c r="MVA38" s="14"/>
      <c r="MVB38" s="14"/>
      <c r="MVC38" s="14"/>
      <c r="MVD38" s="14"/>
      <c r="MVE38" s="14"/>
      <c r="MVF38" s="14"/>
      <c r="MVG38" s="14"/>
      <c r="MVH38" s="14"/>
      <c r="MVI38" s="14"/>
      <c r="MVJ38" s="14"/>
      <c r="MVK38" s="14"/>
      <c r="MVL38" s="14"/>
      <c r="MVM38" s="14"/>
      <c r="MVN38" s="14"/>
      <c r="MVO38" s="14"/>
      <c r="MVP38" s="14"/>
      <c r="MVQ38" s="14"/>
      <c r="MVR38" s="14"/>
      <c r="MVS38" s="14"/>
      <c r="MVT38" s="14"/>
      <c r="MVU38" s="14"/>
      <c r="MVV38" s="14"/>
      <c r="MVW38" s="14"/>
      <c r="MVX38" s="14"/>
      <c r="MVY38" s="14"/>
      <c r="MVZ38" s="14"/>
      <c r="MWA38" s="14"/>
      <c r="MWB38" s="14"/>
      <c r="MWC38" s="14"/>
      <c r="MWD38" s="14"/>
      <c r="MWE38" s="14"/>
      <c r="MWF38" s="14"/>
      <c r="MWG38" s="14"/>
      <c r="MWH38" s="14"/>
      <c r="MWI38" s="14"/>
      <c r="MWJ38" s="14"/>
      <c r="MWK38" s="14"/>
      <c r="MWL38" s="14"/>
      <c r="MWM38" s="14"/>
      <c r="MWN38" s="14"/>
      <c r="MWO38" s="14"/>
      <c r="MWP38" s="14"/>
      <c r="MWQ38" s="14"/>
      <c r="MWR38" s="14"/>
      <c r="MWS38" s="14"/>
      <c r="MWT38" s="14"/>
      <c r="MWU38" s="14"/>
      <c r="MWV38" s="14"/>
      <c r="MWW38" s="14"/>
      <c r="MWX38" s="14"/>
      <c r="MWY38" s="14"/>
      <c r="MWZ38" s="14"/>
      <c r="MXA38" s="14"/>
      <c r="MXB38" s="14"/>
      <c r="MXC38" s="14"/>
      <c r="MXD38" s="14"/>
      <c r="MXE38" s="14"/>
      <c r="MXF38" s="14"/>
      <c r="MXG38" s="14"/>
      <c r="MXH38" s="14"/>
      <c r="MXI38" s="14"/>
      <c r="MXJ38" s="14"/>
      <c r="MXK38" s="14"/>
      <c r="MXL38" s="14"/>
      <c r="MXM38" s="14"/>
      <c r="MXN38" s="14"/>
      <c r="MXO38" s="14"/>
      <c r="MXP38" s="14"/>
      <c r="MXQ38" s="14"/>
      <c r="MXR38" s="14"/>
      <c r="MXS38" s="14"/>
      <c r="MXT38" s="14"/>
      <c r="MXU38" s="14"/>
      <c r="MXV38" s="14"/>
      <c r="MXW38" s="14"/>
      <c r="MXX38" s="14"/>
      <c r="MXY38" s="14"/>
      <c r="MXZ38" s="14"/>
      <c r="MYA38" s="14"/>
      <c r="MYB38" s="14"/>
      <c r="MYC38" s="14"/>
      <c r="MYD38" s="14"/>
      <c r="MYE38" s="14"/>
      <c r="MYF38" s="14"/>
      <c r="MYG38" s="14"/>
      <c r="MYH38" s="14"/>
      <c r="MYI38" s="14"/>
      <c r="MYJ38" s="14"/>
      <c r="MYK38" s="14"/>
      <c r="MYL38" s="14"/>
      <c r="MYM38" s="14"/>
      <c r="MYN38" s="14"/>
      <c r="MYO38" s="14"/>
      <c r="MYP38" s="14"/>
      <c r="MYQ38" s="14"/>
      <c r="MYR38" s="14"/>
      <c r="MYS38" s="14"/>
      <c r="MYT38" s="14"/>
      <c r="MYU38" s="14"/>
      <c r="MYV38" s="14"/>
      <c r="MYW38" s="14"/>
      <c r="MYX38" s="14"/>
      <c r="MYY38" s="14"/>
      <c r="MYZ38" s="14"/>
      <c r="MZA38" s="14"/>
      <c r="MZB38" s="14"/>
      <c r="MZC38" s="14"/>
      <c r="MZD38" s="14"/>
      <c r="MZE38" s="14"/>
      <c r="MZF38" s="14"/>
      <c r="MZG38" s="14"/>
      <c r="MZH38" s="14"/>
      <c r="MZI38" s="14"/>
      <c r="MZJ38" s="14"/>
      <c r="MZK38" s="14"/>
      <c r="MZL38" s="14"/>
      <c r="MZM38" s="14"/>
      <c r="MZN38" s="14"/>
      <c r="MZO38" s="14"/>
      <c r="MZP38" s="14"/>
      <c r="MZQ38" s="14"/>
      <c r="MZR38" s="14"/>
      <c r="MZS38" s="14"/>
      <c r="MZT38" s="14"/>
      <c r="MZU38" s="14"/>
      <c r="MZV38" s="14"/>
      <c r="MZW38" s="14"/>
      <c r="MZX38" s="14"/>
      <c r="MZY38" s="14"/>
      <c r="MZZ38" s="14"/>
      <c r="NAA38" s="14"/>
      <c r="NAB38" s="14"/>
      <c r="NAC38" s="14"/>
      <c r="NAD38" s="14"/>
      <c r="NAE38" s="14"/>
      <c r="NAF38" s="14"/>
      <c r="NAG38" s="14"/>
      <c r="NAH38" s="14"/>
      <c r="NAI38" s="14"/>
      <c r="NAJ38" s="14"/>
      <c r="NAK38" s="14"/>
      <c r="NAL38" s="14"/>
      <c r="NAM38" s="14"/>
      <c r="NAN38" s="14"/>
      <c r="NAO38" s="14"/>
      <c r="NAP38" s="14"/>
      <c r="NAQ38" s="14"/>
      <c r="NAR38" s="14"/>
      <c r="NAS38" s="14"/>
      <c r="NAT38" s="14"/>
      <c r="NAU38" s="14"/>
      <c r="NAV38" s="14"/>
      <c r="NAW38" s="14"/>
      <c r="NAX38" s="14"/>
      <c r="NAY38" s="14"/>
      <c r="NAZ38" s="14"/>
      <c r="NBA38" s="29"/>
      <c r="NBB38" s="14"/>
      <c r="NBC38" s="14"/>
      <c r="NBD38" s="14"/>
      <c r="NBE38" s="14"/>
      <c r="NBF38" s="14"/>
      <c r="NBG38" s="14"/>
      <c r="NBH38" s="14"/>
      <c r="NBI38" s="14"/>
      <c r="NBJ38" s="14"/>
      <c r="NBK38" s="14"/>
      <c r="NBL38" s="14"/>
      <c r="NBM38" s="14"/>
      <c r="NBN38" s="14"/>
      <c r="NBO38" s="14"/>
      <c r="NBP38" s="14"/>
      <c r="NBQ38" s="14"/>
      <c r="NBR38" s="14"/>
      <c r="NBS38" s="14"/>
      <c r="NBT38" s="14"/>
      <c r="NBU38" s="14"/>
      <c r="NBV38" s="14"/>
      <c r="NBW38" s="14"/>
      <c r="NBX38" s="14"/>
      <c r="NBY38" s="14"/>
      <c r="NBZ38" s="14"/>
      <c r="NCA38" s="14"/>
      <c r="NCB38" s="14"/>
      <c r="NCC38" s="14"/>
      <c r="NCD38" s="14"/>
      <c r="NCE38" s="14"/>
      <c r="NCF38" s="14"/>
      <c r="NCG38" s="14"/>
      <c r="NCH38" s="14"/>
      <c r="NCI38" s="14"/>
      <c r="NCJ38" s="14"/>
      <c r="NCK38" s="14"/>
      <c r="NCL38" s="14"/>
      <c r="NCM38" s="14"/>
      <c r="NCN38" s="14"/>
      <c r="NCO38" s="14"/>
      <c r="NCP38" s="14"/>
      <c r="NCQ38" s="14"/>
      <c r="NCR38" s="14"/>
      <c r="NCS38" s="14"/>
      <c r="NCT38" s="14"/>
      <c r="NCU38" s="14"/>
      <c r="NCV38" s="14"/>
      <c r="NCW38" s="14"/>
      <c r="NCX38" s="14"/>
      <c r="NCY38" s="14"/>
      <c r="NCZ38" s="14"/>
      <c r="NDA38" s="14"/>
      <c r="NDB38" s="14"/>
      <c r="NDC38" s="14"/>
      <c r="NDD38" s="14"/>
      <c r="NDE38" s="14"/>
      <c r="NDF38" s="14"/>
      <c r="NDG38" s="14"/>
      <c r="NDH38" s="14"/>
      <c r="NDI38" s="14"/>
      <c r="NDJ38" s="14"/>
      <c r="NDK38" s="14"/>
      <c r="NDL38" s="14"/>
      <c r="NDM38" s="14"/>
      <c r="NDN38" s="14"/>
      <c r="NDO38" s="14"/>
      <c r="NDP38" s="14"/>
      <c r="NDQ38" s="14"/>
      <c r="NDR38" s="14"/>
      <c r="NDS38" s="14"/>
      <c r="NDT38" s="14"/>
      <c r="NDU38" s="14"/>
      <c r="NDV38" s="14"/>
      <c r="NDW38" s="14"/>
      <c r="NDX38" s="14"/>
      <c r="NDY38" s="14"/>
      <c r="NDZ38" s="14"/>
      <c r="NEA38" s="14"/>
      <c r="NEB38" s="14"/>
      <c r="NEC38" s="14"/>
      <c r="NED38" s="14"/>
      <c r="NEE38" s="14"/>
      <c r="NEF38" s="14"/>
      <c r="NEG38" s="14"/>
      <c r="NEH38" s="14"/>
      <c r="NEI38" s="14"/>
      <c r="NEJ38" s="14"/>
      <c r="NEK38" s="14"/>
      <c r="NEL38" s="14"/>
      <c r="NEM38" s="14"/>
      <c r="NEN38" s="14"/>
      <c r="NEO38" s="14"/>
      <c r="NEP38" s="14"/>
      <c r="NEQ38" s="14"/>
      <c r="NER38" s="14"/>
      <c r="NES38" s="14"/>
      <c r="NET38" s="14"/>
      <c r="NEU38" s="14"/>
      <c r="NEV38" s="14"/>
      <c r="NEW38" s="14"/>
      <c r="NEX38" s="14"/>
      <c r="NEY38" s="14"/>
      <c r="NEZ38" s="14"/>
      <c r="NFA38" s="14"/>
      <c r="NFB38" s="14"/>
      <c r="NFC38" s="14"/>
      <c r="NFD38" s="14"/>
      <c r="NFE38" s="14"/>
      <c r="NFF38" s="14"/>
      <c r="NFG38" s="14"/>
      <c r="NFH38" s="14"/>
      <c r="NFI38" s="14"/>
      <c r="NFJ38" s="14"/>
      <c r="NFK38" s="14"/>
      <c r="NFL38" s="14"/>
      <c r="NFM38" s="14"/>
      <c r="NFN38" s="14"/>
      <c r="NFO38" s="14"/>
      <c r="NFP38" s="14"/>
      <c r="NFQ38" s="14"/>
      <c r="NFR38" s="14"/>
      <c r="NFS38" s="14"/>
      <c r="NFT38" s="14"/>
      <c r="NFU38" s="14"/>
      <c r="NFV38" s="14"/>
      <c r="NFW38" s="14"/>
      <c r="NFX38" s="14"/>
      <c r="NFY38" s="14"/>
      <c r="NFZ38" s="14"/>
      <c r="NGA38" s="14"/>
      <c r="NGB38" s="14"/>
      <c r="NGC38" s="14"/>
      <c r="NGD38" s="14"/>
      <c r="NGE38" s="14"/>
      <c r="NGF38" s="14"/>
      <c r="NGG38" s="14"/>
      <c r="NGH38" s="14"/>
      <c r="NGI38" s="14"/>
      <c r="NGJ38" s="14"/>
      <c r="NGK38" s="14"/>
      <c r="NGL38" s="14"/>
      <c r="NGM38" s="14"/>
      <c r="NGN38" s="14"/>
      <c r="NGO38" s="14"/>
      <c r="NGP38" s="14"/>
      <c r="NGQ38" s="14"/>
      <c r="NGR38" s="14"/>
      <c r="NGS38" s="14"/>
      <c r="NGT38" s="14"/>
      <c r="NGU38" s="14"/>
      <c r="NGV38" s="14"/>
      <c r="NGW38" s="14"/>
      <c r="NGX38" s="14"/>
      <c r="NGY38" s="14"/>
      <c r="NGZ38" s="14"/>
      <c r="NHA38" s="14"/>
      <c r="NHB38" s="14"/>
      <c r="NHC38" s="14"/>
      <c r="NHD38" s="14"/>
      <c r="NHE38" s="14"/>
      <c r="NHF38" s="14"/>
      <c r="NHG38" s="14"/>
      <c r="NHH38" s="14"/>
      <c r="NHI38" s="14"/>
      <c r="NHJ38" s="14"/>
      <c r="NHK38" s="14"/>
      <c r="NHL38" s="14"/>
      <c r="NHM38" s="14"/>
      <c r="NHN38" s="14"/>
      <c r="NHO38" s="14"/>
      <c r="NHP38" s="14"/>
      <c r="NHQ38" s="14"/>
      <c r="NHR38" s="14"/>
      <c r="NHS38" s="14"/>
      <c r="NHT38" s="14"/>
      <c r="NHU38" s="14"/>
      <c r="NHV38" s="14"/>
      <c r="NHW38" s="14"/>
      <c r="NHX38" s="14"/>
      <c r="NHY38" s="14"/>
      <c r="NHZ38" s="14"/>
      <c r="NIA38" s="14"/>
      <c r="NIB38" s="14"/>
      <c r="NIC38" s="14"/>
      <c r="NID38" s="14"/>
      <c r="NIE38" s="14"/>
      <c r="NIF38" s="14"/>
      <c r="NIG38" s="14"/>
      <c r="NIH38" s="14"/>
      <c r="NII38" s="14"/>
      <c r="NIJ38" s="14"/>
      <c r="NIK38" s="14"/>
      <c r="NIL38" s="14"/>
      <c r="NIM38" s="14"/>
      <c r="NIN38" s="14"/>
      <c r="NIO38" s="14"/>
      <c r="NIP38" s="14"/>
      <c r="NIQ38" s="14"/>
      <c r="NIR38" s="14"/>
      <c r="NIS38" s="14"/>
      <c r="NIT38" s="14"/>
      <c r="NIU38" s="14"/>
      <c r="NIV38" s="14"/>
      <c r="NIW38" s="14"/>
      <c r="NIX38" s="14"/>
      <c r="NIY38" s="14"/>
      <c r="NIZ38" s="14"/>
      <c r="NJA38" s="14"/>
      <c r="NJB38" s="14"/>
      <c r="NJC38" s="14"/>
      <c r="NJD38" s="14"/>
      <c r="NJE38" s="14"/>
      <c r="NJF38" s="14"/>
      <c r="NJG38" s="14"/>
      <c r="NJH38" s="14"/>
      <c r="NJI38" s="14"/>
      <c r="NJJ38" s="14"/>
      <c r="NJK38" s="14"/>
      <c r="NJL38" s="14"/>
      <c r="NJM38" s="14"/>
      <c r="NJN38" s="14"/>
      <c r="NJO38" s="14"/>
      <c r="NJP38" s="14"/>
      <c r="NJQ38" s="14"/>
      <c r="NJR38" s="14"/>
      <c r="NJS38" s="14"/>
      <c r="NJT38" s="14"/>
      <c r="NJU38" s="14"/>
      <c r="NJV38" s="14"/>
      <c r="NJW38" s="14"/>
      <c r="NJX38" s="14"/>
      <c r="NJY38" s="14"/>
      <c r="NJZ38" s="14"/>
      <c r="NKA38" s="14"/>
      <c r="NKB38" s="14"/>
      <c r="NKC38" s="14"/>
      <c r="NKD38" s="14"/>
      <c r="NKE38" s="14"/>
      <c r="NKF38" s="14"/>
      <c r="NKG38" s="14"/>
      <c r="NKH38" s="14"/>
      <c r="NKI38" s="14"/>
      <c r="NKJ38" s="14"/>
      <c r="NKK38" s="14"/>
      <c r="NKL38" s="14"/>
      <c r="NKM38" s="14"/>
      <c r="NKN38" s="14"/>
      <c r="NKO38" s="14"/>
      <c r="NKP38" s="14"/>
      <c r="NKQ38" s="14"/>
      <c r="NKR38" s="14"/>
      <c r="NKS38" s="14"/>
      <c r="NKT38" s="14"/>
      <c r="NKU38" s="14"/>
      <c r="NKV38" s="14"/>
      <c r="NKW38" s="14"/>
      <c r="NKX38" s="14"/>
      <c r="NKY38" s="14"/>
      <c r="NKZ38" s="14"/>
      <c r="NLA38" s="14"/>
      <c r="NLB38" s="14"/>
      <c r="NLC38" s="14"/>
      <c r="NLD38" s="14"/>
      <c r="NLE38" s="14"/>
      <c r="NLF38" s="14"/>
      <c r="NLG38" s="14"/>
      <c r="NLH38" s="14"/>
      <c r="NLI38" s="14"/>
      <c r="NLJ38" s="14"/>
      <c r="NLK38" s="14"/>
      <c r="NLL38" s="14"/>
      <c r="NLM38" s="14"/>
      <c r="NLN38" s="14"/>
      <c r="NLO38" s="14"/>
      <c r="NLP38" s="14"/>
      <c r="NLQ38" s="14"/>
      <c r="NLR38" s="14"/>
      <c r="NLS38" s="14"/>
      <c r="NLT38" s="14"/>
      <c r="NLU38" s="14"/>
      <c r="NLV38" s="14"/>
      <c r="NLW38" s="14"/>
      <c r="NLX38" s="14"/>
      <c r="NLY38" s="14"/>
      <c r="NLZ38" s="14"/>
      <c r="NMA38" s="14"/>
      <c r="NMB38" s="14"/>
      <c r="NMC38" s="14"/>
      <c r="NMD38" s="14"/>
      <c r="NME38" s="14"/>
      <c r="NMF38" s="14"/>
      <c r="NMG38" s="14"/>
      <c r="NMH38" s="14"/>
      <c r="NMI38" s="14"/>
      <c r="NMJ38" s="14"/>
      <c r="NMK38" s="14"/>
      <c r="NML38" s="14"/>
      <c r="NMM38" s="14"/>
      <c r="NMN38" s="14"/>
      <c r="NMO38" s="14"/>
      <c r="NMP38" s="14"/>
      <c r="NMQ38" s="14"/>
      <c r="NMR38" s="14"/>
      <c r="NMS38" s="14"/>
      <c r="NMT38" s="14"/>
      <c r="NMU38" s="14"/>
      <c r="NMV38" s="14"/>
      <c r="NMW38" s="14"/>
      <c r="NMX38" s="14"/>
      <c r="NMY38" s="14"/>
      <c r="NMZ38" s="14"/>
      <c r="NNA38" s="14"/>
      <c r="NNB38" s="14"/>
      <c r="NNC38" s="14"/>
      <c r="NND38" s="14"/>
      <c r="NNE38" s="14"/>
      <c r="NNF38" s="14"/>
      <c r="NNG38" s="14"/>
      <c r="NNH38" s="14"/>
      <c r="NNI38" s="14"/>
      <c r="NNJ38" s="14"/>
      <c r="NNK38" s="14"/>
      <c r="NNL38" s="14"/>
      <c r="NNM38" s="14"/>
      <c r="NNN38" s="14"/>
      <c r="NNO38" s="14"/>
      <c r="NNP38" s="14"/>
      <c r="NNQ38" s="14"/>
      <c r="NNR38" s="14"/>
      <c r="NNS38" s="14"/>
      <c r="NNT38" s="14"/>
      <c r="NNU38" s="14"/>
      <c r="NNV38" s="14"/>
      <c r="NNW38" s="14"/>
      <c r="NNX38" s="14"/>
      <c r="NNY38" s="14"/>
      <c r="NNZ38" s="14"/>
      <c r="NOA38" s="14"/>
      <c r="NOB38" s="14"/>
      <c r="NOC38" s="14"/>
      <c r="NOD38" s="14"/>
      <c r="NOE38" s="14"/>
      <c r="NOF38" s="14"/>
      <c r="NOG38" s="14"/>
      <c r="NOH38" s="14"/>
      <c r="NOI38" s="14"/>
      <c r="NOJ38" s="14"/>
      <c r="NOK38" s="14"/>
      <c r="NOL38" s="14"/>
      <c r="NOM38" s="14"/>
      <c r="NON38" s="14"/>
      <c r="NOO38" s="14"/>
      <c r="NOP38" s="14"/>
      <c r="NOQ38" s="14"/>
      <c r="NOR38" s="14"/>
      <c r="NOS38" s="14"/>
      <c r="NOT38" s="14"/>
      <c r="NOU38" s="14"/>
      <c r="NOV38" s="14"/>
      <c r="NOW38" s="14"/>
      <c r="NOX38" s="14"/>
      <c r="NOY38" s="14"/>
      <c r="NOZ38" s="14"/>
      <c r="NPA38" s="14"/>
      <c r="NPB38" s="14"/>
      <c r="NPC38" s="29"/>
      <c r="NPD38" s="14"/>
      <c r="NPE38" s="14"/>
      <c r="NPF38" s="14"/>
      <c r="NPG38" s="14"/>
      <c r="NPH38" s="14"/>
      <c r="NPI38" s="14"/>
      <c r="NPJ38" s="14"/>
      <c r="NPK38" s="14"/>
      <c r="NPL38" s="14"/>
      <c r="NPM38" s="14"/>
      <c r="NPN38" s="14"/>
      <c r="NPO38" s="14"/>
      <c r="NPP38" s="14"/>
      <c r="NPQ38" s="14"/>
      <c r="NPR38" s="14"/>
      <c r="NPS38" s="14"/>
      <c r="NPT38" s="14"/>
      <c r="NPU38" s="14"/>
      <c r="NPV38" s="14"/>
      <c r="NPW38" s="14"/>
      <c r="NPX38" s="14"/>
      <c r="NPY38" s="14"/>
      <c r="NPZ38" s="14"/>
      <c r="NQA38" s="14"/>
      <c r="NQB38" s="14"/>
      <c r="NQC38" s="14"/>
      <c r="NQD38" s="14"/>
      <c r="NQE38" s="14"/>
      <c r="NQF38" s="14"/>
      <c r="NQG38" s="14"/>
      <c r="NQH38" s="14"/>
      <c r="NQI38" s="14"/>
      <c r="NQJ38" s="14"/>
      <c r="NQK38" s="14"/>
      <c r="NQL38" s="14"/>
      <c r="NQM38" s="14"/>
      <c r="NQN38" s="14"/>
      <c r="NQO38" s="14"/>
      <c r="NQP38" s="14"/>
      <c r="NQQ38" s="14"/>
      <c r="NQR38" s="14"/>
      <c r="NQS38" s="14"/>
      <c r="NQT38" s="14"/>
      <c r="NQU38" s="14"/>
      <c r="NQV38" s="14"/>
      <c r="NQW38" s="14"/>
      <c r="NQX38" s="14"/>
      <c r="NQY38" s="14"/>
      <c r="NQZ38" s="14"/>
      <c r="NRA38" s="14"/>
      <c r="NRB38" s="14"/>
      <c r="NRC38" s="14"/>
      <c r="NRD38" s="14"/>
      <c r="NRE38" s="14"/>
      <c r="NRF38" s="14"/>
      <c r="NRG38" s="14"/>
      <c r="NRH38" s="14"/>
      <c r="NRI38" s="14"/>
      <c r="NRJ38" s="14"/>
      <c r="NRK38" s="14"/>
      <c r="NRL38" s="14"/>
      <c r="NRM38" s="14"/>
      <c r="NRN38" s="14"/>
      <c r="NRO38" s="14"/>
      <c r="NRP38" s="14"/>
      <c r="NRQ38" s="14"/>
      <c r="NRR38" s="14"/>
      <c r="NRS38" s="14"/>
      <c r="NRT38" s="14"/>
      <c r="NRU38" s="14"/>
      <c r="NRV38" s="14"/>
      <c r="NRW38" s="14"/>
      <c r="NRX38" s="14"/>
      <c r="NRY38" s="14"/>
      <c r="NRZ38" s="14"/>
      <c r="NSA38" s="14"/>
      <c r="NSB38" s="14"/>
      <c r="NSC38" s="14"/>
      <c r="NSD38" s="14"/>
      <c r="NSE38" s="14"/>
      <c r="NSF38" s="14"/>
      <c r="NSG38" s="14"/>
      <c r="NSH38" s="14"/>
      <c r="NSI38" s="14"/>
      <c r="NSJ38" s="14"/>
      <c r="NSK38" s="14"/>
      <c r="NSL38" s="14"/>
      <c r="NSM38" s="14"/>
      <c r="NSN38" s="14"/>
      <c r="NSO38" s="14"/>
      <c r="NSP38" s="14"/>
      <c r="NSQ38" s="14"/>
      <c r="NSR38" s="14"/>
      <c r="NSS38" s="14"/>
      <c r="NST38" s="14"/>
      <c r="NSU38" s="14"/>
      <c r="NSV38" s="14"/>
      <c r="NSW38" s="14"/>
      <c r="NSX38" s="14"/>
      <c r="NSY38" s="14"/>
      <c r="NSZ38" s="14"/>
      <c r="NTA38" s="14"/>
      <c r="NTB38" s="14"/>
      <c r="NTC38" s="14"/>
      <c r="NTD38" s="14"/>
      <c r="NTE38" s="14"/>
      <c r="NTF38" s="14"/>
      <c r="NTG38" s="14"/>
      <c r="NTH38" s="14"/>
      <c r="NTI38" s="14"/>
      <c r="NTJ38" s="14"/>
      <c r="NTK38" s="14"/>
      <c r="NTL38" s="14"/>
      <c r="NTM38" s="14"/>
      <c r="NTN38" s="14"/>
      <c r="NTO38" s="14"/>
      <c r="NTP38" s="14"/>
      <c r="NTQ38" s="14"/>
      <c r="NTR38" s="14"/>
      <c r="NTS38" s="14"/>
      <c r="NTT38" s="14"/>
      <c r="NTU38" s="14"/>
      <c r="NTV38" s="14"/>
      <c r="NTW38" s="14"/>
      <c r="NTX38" s="14"/>
      <c r="NTY38" s="14"/>
      <c r="NTZ38" s="14"/>
      <c r="NUA38" s="14"/>
      <c r="NUB38" s="14"/>
      <c r="NUC38" s="14"/>
      <c r="NUD38" s="14"/>
      <c r="NUE38" s="14"/>
      <c r="NUF38" s="14"/>
      <c r="NUG38" s="14"/>
      <c r="NUH38" s="14"/>
      <c r="NUI38" s="14"/>
      <c r="NUJ38" s="14"/>
      <c r="NUK38" s="14"/>
      <c r="NUL38" s="14"/>
      <c r="NUM38" s="14"/>
      <c r="NUN38" s="14"/>
      <c r="NUO38" s="14"/>
      <c r="NUP38" s="14"/>
      <c r="NUQ38" s="14"/>
      <c r="NUR38" s="14"/>
      <c r="NUS38" s="14"/>
      <c r="NUT38" s="14"/>
      <c r="NUU38" s="14"/>
      <c r="NUV38" s="14"/>
      <c r="NUW38" s="14"/>
      <c r="NUX38" s="14"/>
      <c r="NUY38" s="14"/>
      <c r="NUZ38" s="14"/>
      <c r="NVA38" s="14"/>
      <c r="NVB38" s="14"/>
      <c r="NVC38" s="14"/>
      <c r="NVD38" s="14"/>
      <c r="NVE38" s="14"/>
      <c r="NVF38" s="14"/>
      <c r="NVG38" s="14"/>
      <c r="NVH38" s="14"/>
      <c r="NVI38" s="14"/>
      <c r="NVJ38" s="14"/>
      <c r="NVK38" s="14"/>
      <c r="NVL38" s="14"/>
      <c r="NVM38" s="14"/>
      <c r="NVN38" s="14"/>
      <c r="NVO38" s="14"/>
      <c r="NVP38" s="14"/>
      <c r="NVQ38" s="14"/>
      <c r="NVR38" s="14"/>
      <c r="NVS38" s="14"/>
      <c r="NVT38" s="14"/>
      <c r="NVU38" s="14"/>
      <c r="NVV38" s="14"/>
      <c r="NVW38" s="14"/>
      <c r="NVX38" s="14"/>
      <c r="NVY38" s="14"/>
      <c r="NVZ38" s="14"/>
      <c r="NWA38" s="14"/>
      <c r="NWB38" s="14"/>
      <c r="NWC38" s="14"/>
      <c r="NWD38" s="14"/>
      <c r="NWE38" s="14"/>
      <c r="NWF38" s="14"/>
      <c r="NWG38" s="14"/>
      <c r="NWH38" s="14"/>
      <c r="NWI38" s="14"/>
      <c r="NWJ38" s="14"/>
      <c r="NWK38" s="14"/>
      <c r="NWL38" s="14"/>
      <c r="NWM38" s="14"/>
      <c r="NWN38" s="14"/>
      <c r="NWO38" s="14"/>
      <c r="NWP38" s="14"/>
      <c r="NWQ38" s="14"/>
      <c r="NWR38" s="14"/>
      <c r="NWS38" s="14"/>
      <c r="NWT38" s="14"/>
      <c r="NWU38" s="14"/>
      <c r="NWV38" s="14"/>
      <c r="NWW38" s="14"/>
      <c r="NWX38" s="14"/>
      <c r="NWY38" s="14"/>
      <c r="NWZ38" s="14"/>
      <c r="NXA38" s="14"/>
      <c r="NXB38" s="14"/>
      <c r="NXC38" s="14"/>
      <c r="NXD38" s="14"/>
      <c r="NXE38" s="14"/>
      <c r="NXF38" s="14"/>
      <c r="NXG38" s="14"/>
      <c r="NXH38" s="14"/>
      <c r="NXI38" s="14"/>
      <c r="NXJ38" s="14"/>
      <c r="NXK38" s="14"/>
      <c r="NXL38" s="14"/>
      <c r="NXM38" s="14"/>
      <c r="NXN38" s="14"/>
      <c r="NXO38" s="14"/>
      <c r="NXP38" s="14"/>
      <c r="NXQ38" s="14"/>
      <c r="NXR38" s="14"/>
      <c r="NXS38" s="14"/>
      <c r="NXT38" s="14"/>
      <c r="NXU38" s="14"/>
      <c r="NXV38" s="14"/>
      <c r="NXW38" s="14"/>
      <c r="NXX38" s="14"/>
      <c r="NXY38" s="14"/>
      <c r="NXZ38" s="14"/>
      <c r="NYA38" s="14"/>
      <c r="NYB38" s="14"/>
      <c r="NYC38" s="14"/>
      <c r="NYD38" s="14"/>
      <c r="NYE38" s="14"/>
      <c r="NYF38" s="14"/>
      <c r="NYG38" s="14"/>
      <c r="NYH38" s="14"/>
      <c r="NYI38" s="14"/>
      <c r="NYJ38" s="14"/>
      <c r="NYK38" s="14"/>
      <c r="NYL38" s="14"/>
      <c r="NYM38" s="14"/>
      <c r="NYN38" s="14"/>
      <c r="NYO38" s="14"/>
      <c r="NYP38" s="14"/>
      <c r="NYQ38" s="14"/>
      <c r="NYR38" s="14"/>
      <c r="NYS38" s="14"/>
      <c r="NYT38" s="14"/>
      <c r="NYU38" s="14"/>
      <c r="NYV38" s="14"/>
      <c r="NYW38" s="14"/>
      <c r="NYX38" s="14"/>
      <c r="NYY38" s="14"/>
      <c r="NYZ38" s="14"/>
      <c r="NZA38" s="14"/>
      <c r="NZB38" s="14"/>
      <c r="NZC38" s="14"/>
      <c r="NZD38" s="14"/>
      <c r="NZE38" s="14"/>
      <c r="NZF38" s="14"/>
      <c r="NZG38" s="14"/>
      <c r="NZH38" s="14"/>
      <c r="NZI38" s="14"/>
      <c r="NZJ38" s="14"/>
      <c r="NZK38" s="14"/>
      <c r="NZL38" s="14"/>
      <c r="NZM38" s="14"/>
      <c r="NZN38" s="14"/>
      <c r="NZO38" s="14"/>
      <c r="NZP38" s="14"/>
      <c r="NZQ38" s="14"/>
      <c r="NZR38" s="14"/>
      <c r="NZS38" s="14"/>
      <c r="NZT38" s="14"/>
      <c r="NZU38" s="14"/>
      <c r="NZV38" s="14"/>
      <c r="NZW38" s="14"/>
      <c r="NZX38" s="14"/>
      <c r="NZY38" s="14"/>
      <c r="NZZ38" s="14"/>
      <c r="OAA38" s="14"/>
      <c r="OAB38" s="14"/>
      <c r="OAC38" s="14"/>
      <c r="OAD38" s="14"/>
      <c r="OAE38" s="14"/>
      <c r="OAF38" s="14"/>
      <c r="OAG38" s="14"/>
      <c r="OAH38" s="14"/>
      <c r="OAI38" s="14"/>
      <c r="OAJ38" s="14"/>
      <c r="OAK38" s="14"/>
      <c r="OAL38" s="14"/>
      <c r="OAM38" s="14"/>
      <c r="OAN38" s="14"/>
      <c r="OAO38" s="14"/>
      <c r="OAP38" s="14"/>
      <c r="OAQ38" s="14"/>
      <c r="OAR38" s="14"/>
      <c r="OAS38" s="14"/>
      <c r="OAT38" s="14"/>
      <c r="OAU38" s="14"/>
      <c r="OAV38" s="14"/>
      <c r="OAW38" s="14"/>
      <c r="OAX38" s="14"/>
      <c r="OAY38" s="14"/>
      <c r="OAZ38" s="14"/>
      <c r="OBA38" s="14"/>
      <c r="OBB38" s="14"/>
      <c r="OBC38" s="14"/>
      <c r="OBD38" s="14"/>
      <c r="OBE38" s="14"/>
      <c r="OBF38" s="14"/>
      <c r="OBG38" s="14"/>
      <c r="OBH38" s="14"/>
      <c r="OBI38" s="14"/>
      <c r="OBJ38" s="14"/>
      <c r="OBK38" s="14"/>
      <c r="OBL38" s="14"/>
      <c r="OBM38" s="14"/>
      <c r="OBN38" s="14"/>
      <c r="OBO38" s="14"/>
      <c r="OBP38" s="14"/>
      <c r="OBQ38" s="14"/>
      <c r="OBR38" s="14"/>
      <c r="OBS38" s="14"/>
      <c r="OBT38" s="14"/>
      <c r="OBU38" s="14"/>
      <c r="OBV38" s="14"/>
      <c r="OBW38" s="14"/>
      <c r="OBX38" s="14"/>
      <c r="OBY38" s="14"/>
      <c r="OBZ38" s="14"/>
      <c r="OCA38" s="14"/>
      <c r="OCB38" s="14"/>
      <c r="OCC38" s="14"/>
      <c r="OCD38" s="14"/>
      <c r="OCE38" s="14"/>
      <c r="OCF38" s="14"/>
      <c r="OCG38" s="14"/>
      <c r="OCH38" s="14"/>
      <c r="OCI38" s="14"/>
      <c r="OCJ38" s="14"/>
      <c r="OCK38" s="14"/>
      <c r="OCL38" s="14"/>
      <c r="OCM38" s="14"/>
      <c r="OCN38" s="14"/>
      <c r="OCO38" s="14"/>
      <c r="OCP38" s="14"/>
      <c r="OCQ38" s="14"/>
      <c r="OCR38" s="14"/>
      <c r="OCS38" s="14"/>
      <c r="OCT38" s="14"/>
      <c r="OCU38" s="14"/>
      <c r="OCV38" s="14"/>
      <c r="OCW38" s="14"/>
      <c r="OCX38" s="14"/>
      <c r="OCY38" s="14"/>
      <c r="OCZ38" s="14"/>
      <c r="ODA38" s="14"/>
      <c r="ODB38" s="14"/>
      <c r="ODC38" s="14"/>
      <c r="ODD38" s="14"/>
      <c r="ODE38" s="29"/>
      <c r="ODF38" s="14"/>
      <c r="ODG38" s="14"/>
      <c r="ODH38" s="14"/>
      <c r="ODI38" s="14"/>
      <c r="ODJ38" s="14"/>
      <c r="ODK38" s="14"/>
      <c r="ODL38" s="14"/>
      <c r="ODM38" s="14"/>
      <c r="ODN38" s="14"/>
      <c r="ODO38" s="14"/>
      <c r="ODP38" s="14"/>
      <c r="ODQ38" s="14"/>
      <c r="ODR38" s="14"/>
      <c r="ODS38" s="14"/>
      <c r="ODT38" s="14"/>
      <c r="ODU38" s="14"/>
      <c r="ODV38" s="14"/>
      <c r="ODW38" s="14"/>
      <c r="ODX38" s="14"/>
      <c r="ODY38" s="14"/>
      <c r="ODZ38" s="14"/>
      <c r="OEA38" s="14"/>
      <c r="OEB38" s="14"/>
      <c r="OEC38" s="14"/>
      <c r="OED38" s="14"/>
      <c r="OEE38" s="14"/>
      <c r="OEF38" s="14"/>
      <c r="OEG38" s="14"/>
      <c r="OEH38" s="14"/>
      <c r="OEI38" s="14"/>
      <c r="OEJ38" s="14"/>
      <c r="OEK38" s="14"/>
      <c r="OEL38" s="14"/>
      <c r="OEM38" s="14"/>
      <c r="OEN38" s="14"/>
      <c r="OEO38" s="14"/>
      <c r="OEP38" s="14"/>
      <c r="OEQ38" s="14"/>
      <c r="OER38" s="14"/>
      <c r="OES38" s="14"/>
      <c r="OET38" s="14"/>
      <c r="OEU38" s="14"/>
      <c r="OEV38" s="14"/>
      <c r="OEW38" s="14"/>
      <c r="OEX38" s="14"/>
      <c r="OEY38" s="14"/>
      <c r="OEZ38" s="14"/>
      <c r="OFA38" s="14"/>
      <c r="OFB38" s="14"/>
      <c r="OFC38" s="14"/>
      <c r="OFD38" s="14"/>
      <c r="OFE38" s="14"/>
      <c r="OFF38" s="14"/>
      <c r="OFG38" s="14"/>
      <c r="OFH38" s="14"/>
      <c r="OFI38" s="14"/>
      <c r="OFJ38" s="14"/>
      <c r="OFK38" s="14"/>
      <c r="OFL38" s="14"/>
      <c r="OFM38" s="14"/>
      <c r="OFN38" s="14"/>
      <c r="OFO38" s="14"/>
      <c r="OFP38" s="14"/>
      <c r="OFQ38" s="14"/>
      <c r="OFR38" s="14"/>
      <c r="OFS38" s="14"/>
      <c r="OFT38" s="14"/>
      <c r="OFU38" s="14"/>
      <c r="OFV38" s="14"/>
      <c r="OFW38" s="14"/>
      <c r="OFX38" s="14"/>
      <c r="OFY38" s="14"/>
      <c r="OFZ38" s="14"/>
      <c r="OGA38" s="14"/>
      <c r="OGB38" s="14"/>
      <c r="OGC38" s="14"/>
      <c r="OGD38" s="14"/>
      <c r="OGE38" s="14"/>
      <c r="OGF38" s="14"/>
      <c r="OGG38" s="14"/>
      <c r="OGH38" s="14"/>
      <c r="OGI38" s="14"/>
      <c r="OGJ38" s="14"/>
      <c r="OGK38" s="14"/>
      <c r="OGL38" s="14"/>
      <c r="OGM38" s="14"/>
      <c r="OGN38" s="14"/>
      <c r="OGO38" s="14"/>
      <c r="OGP38" s="14"/>
      <c r="OGQ38" s="14"/>
      <c r="OGR38" s="14"/>
      <c r="OGS38" s="14"/>
      <c r="OGT38" s="14"/>
      <c r="OGU38" s="14"/>
      <c r="OGV38" s="14"/>
      <c r="OGW38" s="14"/>
      <c r="OGX38" s="14"/>
      <c r="OGY38" s="14"/>
      <c r="OGZ38" s="14"/>
      <c r="OHA38" s="14"/>
      <c r="OHB38" s="14"/>
      <c r="OHC38" s="14"/>
      <c r="OHD38" s="14"/>
      <c r="OHE38" s="14"/>
      <c r="OHF38" s="14"/>
      <c r="OHG38" s="14"/>
      <c r="OHH38" s="14"/>
      <c r="OHI38" s="14"/>
      <c r="OHJ38" s="14"/>
      <c r="OHK38" s="14"/>
      <c r="OHL38" s="14"/>
      <c r="OHM38" s="14"/>
      <c r="OHN38" s="14"/>
      <c r="OHO38" s="14"/>
      <c r="OHP38" s="14"/>
      <c r="OHQ38" s="14"/>
      <c r="OHR38" s="14"/>
      <c r="OHS38" s="14"/>
      <c r="OHT38" s="14"/>
      <c r="OHU38" s="14"/>
      <c r="OHV38" s="14"/>
      <c r="OHW38" s="14"/>
      <c r="OHX38" s="14"/>
      <c r="OHY38" s="14"/>
      <c r="OHZ38" s="14"/>
      <c r="OIA38" s="14"/>
      <c r="OIB38" s="14"/>
      <c r="OIC38" s="14"/>
      <c r="OID38" s="14"/>
      <c r="OIE38" s="14"/>
      <c r="OIF38" s="14"/>
      <c r="OIG38" s="14"/>
      <c r="OIH38" s="14"/>
      <c r="OII38" s="14"/>
      <c r="OIJ38" s="14"/>
      <c r="OIK38" s="14"/>
      <c r="OIL38" s="14"/>
      <c r="OIM38" s="14"/>
      <c r="OIN38" s="14"/>
      <c r="OIO38" s="14"/>
      <c r="OIP38" s="14"/>
      <c r="OIQ38" s="14"/>
      <c r="OIR38" s="14"/>
      <c r="OIS38" s="14"/>
      <c r="OIT38" s="14"/>
      <c r="OIU38" s="14"/>
      <c r="OIV38" s="14"/>
      <c r="OIW38" s="14"/>
      <c r="OIX38" s="14"/>
      <c r="OIY38" s="14"/>
      <c r="OIZ38" s="14"/>
      <c r="OJA38" s="14"/>
      <c r="OJB38" s="14"/>
      <c r="OJC38" s="14"/>
      <c r="OJD38" s="14"/>
      <c r="OJE38" s="14"/>
      <c r="OJF38" s="14"/>
      <c r="OJG38" s="14"/>
      <c r="OJH38" s="14"/>
      <c r="OJI38" s="14"/>
      <c r="OJJ38" s="14"/>
      <c r="OJK38" s="14"/>
      <c r="OJL38" s="14"/>
      <c r="OJM38" s="14"/>
      <c r="OJN38" s="14"/>
      <c r="OJO38" s="14"/>
      <c r="OJP38" s="14"/>
      <c r="OJQ38" s="14"/>
      <c r="OJR38" s="14"/>
      <c r="OJS38" s="14"/>
      <c r="OJT38" s="14"/>
      <c r="OJU38" s="14"/>
      <c r="OJV38" s="14"/>
      <c r="OJW38" s="14"/>
      <c r="OJX38" s="14"/>
      <c r="OJY38" s="14"/>
      <c r="OJZ38" s="14"/>
      <c r="OKA38" s="14"/>
      <c r="OKB38" s="14"/>
      <c r="OKC38" s="14"/>
      <c r="OKD38" s="14"/>
      <c r="OKE38" s="14"/>
      <c r="OKF38" s="14"/>
      <c r="OKG38" s="14"/>
      <c r="OKH38" s="14"/>
      <c r="OKI38" s="14"/>
      <c r="OKJ38" s="14"/>
      <c r="OKK38" s="14"/>
      <c r="OKL38" s="14"/>
      <c r="OKM38" s="14"/>
      <c r="OKN38" s="14"/>
      <c r="OKO38" s="14"/>
      <c r="OKP38" s="14"/>
      <c r="OKQ38" s="14"/>
      <c r="OKR38" s="14"/>
      <c r="OKS38" s="14"/>
      <c r="OKT38" s="14"/>
      <c r="OKU38" s="14"/>
      <c r="OKV38" s="14"/>
      <c r="OKW38" s="14"/>
      <c r="OKX38" s="14"/>
      <c r="OKY38" s="14"/>
      <c r="OKZ38" s="14"/>
      <c r="OLA38" s="14"/>
      <c r="OLB38" s="14"/>
      <c r="OLC38" s="14"/>
      <c r="OLD38" s="14"/>
      <c r="OLE38" s="14"/>
      <c r="OLF38" s="14"/>
      <c r="OLG38" s="14"/>
      <c r="OLH38" s="14"/>
      <c r="OLI38" s="14"/>
      <c r="OLJ38" s="14"/>
      <c r="OLK38" s="14"/>
      <c r="OLL38" s="14"/>
      <c r="OLM38" s="14"/>
      <c r="OLN38" s="14"/>
      <c r="OLO38" s="14"/>
      <c r="OLP38" s="14"/>
      <c r="OLQ38" s="14"/>
      <c r="OLR38" s="14"/>
      <c r="OLS38" s="14"/>
      <c r="OLT38" s="14"/>
      <c r="OLU38" s="14"/>
      <c r="OLV38" s="14"/>
      <c r="OLW38" s="14"/>
      <c r="OLX38" s="14"/>
      <c r="OLY38" s="14"/>
      <c r="OLZ38" s="14"/>
      <c r="OMA38" s="14"/>
      <c r="OMB38" s="14"/>
      <c r="OMC38" s="14"/>
      <c r="OMD38" s="14"/>
      <c r="OME38" s="14"/>
      <c r="OMF38" s="14"/>
      <c r="OMG38" s="14"/>
      <c r="OMH38" s="14"/>
      <c r="OMI38" s="14"/>
      <c r="OMJ38" s="14"/>
      <c r="OMK38" s="14"/>
      <c r="OML38" s="14"/>
      <c r="OMM38" s="14"/>
      <c r="OMN38" s="14"/>
      <c r="OMO38" s="14"/>
      <c r="OMP38" s="14"/>
      <c r="OMQ38" s="14"/>
      <c r="OMR38" s="14"/>
      <c r="OMS38" s="14"/>
      <c r="OMT38" s="14"/>
      <c r="OMU38" s="14"/>
      <c r="OMV38" s="14"/>
      <c r="OMW38" s="14"/>
      <c r="OMX38" s="14"/>
      <c r="OMY38" s="14"/>
      <c r="OMZ38" s="14"/>
      <c r="ONA38" s="14"/>
      <c r="ONB38" s="14"/>
      <c r="ONC38" s="14"/>
      <c r="OND38" s="14"/>
      <c r="ONE38" s="14"/>
      <c r="ONF38" s="14"/>
      <c r="ONG38" s="14"/>
      <c r="ONH38" s="14"/>
      <c r="ONI38" s="14"/>
      <c r="ONJ38" s="14"/>
      <c r="ONK38" s="14"/>
      <c r="ONL38" s="14"/>
      <c r="ONM38" s="14"/>
      <c r="ONN38" s="14"/>
      <c r="ONO38" s="14"/>
      <c r="ONP38" s="14"/>
      <c r="ONQ38" s="14"/>
      <c r="ONR38" s="14"/>
      <c r="ONS38" s="14"/>
      <c r="ONT38" s="14"/>
      <c r="ONU38" s="14"/>
      <c r="ONV38" s="14"/>
      <c r="ONW38" s="14"/>
      <c r="ONX38" s="14"/>
      <c r="ONY38" s="14"/>
      <c r="ONZ38" s="14"/>
      <c r="OOA38" s="14"/>
      <c r="OOB38" s="14"/>
      <c r="OOC38" s="14"/>
      <c r="OOD38" s="14"/>
      <c r="OOE38" s="14"/>
      <c r="OOF38" s="14"/>
      <c r="OOG38" s="14"/>
      <c r="OOH38" s="14"/>
      <c r="OOI38" s="14"/>
      <c r="OOJ38" s="14"/>
      <c r="OOK38" s="14"/>
      <c r="OOL38" s="14"/>
      <c r="OOM38" s="14"/>
      <c r="OON38" s="14"/>
      <c r="OOO38" s="14"/>
      <c r="OOP38" s="14"/>
      <c r="OOQ38" s="14"/>
      <c r="OOR38" s="14"/>
      <c r="OOS38" s="14"/>
      <c r="OOT38" s="14"/>
      <c r="OOU38" s="14"/>
      <c r="OOV38" s="14"/>
      <c r="OOW38" s="14"/>
      <c r="OOX38" s="14"/>
      <c r="OOY38" s="14"/>
      <c r="OOZ38" s="14"/>
      <c r="OPA38" s="14"/>
      <c r="OPB38" s="14"/>
      <c r="OPC38" s="14"/>
      <c r="OPD38" s="14"/>
      <c r="OPE38" s="14"/>
      <c r="OPF38" s="14"/>
      <c r="OPG38" s="14"/>
      <c r="OPH38" s="14"/>
      <c r="OPI38" s="14"/>
      <c r="OPJ38" s="14"/>
      <c r="OPK38" s="14"/>
      <c r="OPL38" s="14"/>
      <c r="OPM38" s="14"/>
      <c r="OPN38" s="14"/>
      <c r="OPO38" s="14"/>
      <c r="OPP38" s="14"/>
      <c r="OPQ38" s="14"/>
      <c r="OPR38" s="14"/>
      <c r="OPS38" s="14"/>
      <c r="OPT38" s="14"/>
      <c r="OPU38" s="14"/>
      <c r="OPV38" s="14"/>
      <c r="OPW38" s="14"/>
      <c r="OPX38" s="14"/>
      <c r="OPY38" s="14"/>
      <c r="OPZ38" s="14"/>
      <c r="OQA38" s="14"/>
      <c r="OQB38" s="14"/>
      <c r="OQC38" s="14"/>
      <c r="OQD38" s="14"/>
      <c r="OQE38" s="14"/>
      <c r="OQF38" s="14"/>
      <c r="OQG38" s="14"/>
      <c r="OQH38" s="14"/>
      <c r="OQI38" s="14"/>
      <c r="OQJ38" s="14"/>
      <c r="OQK38" s="14"/>
      <c r="OQL38" s="14"/>
      <c r="OQM38" s="14"/>
      <c r="OQN38" s="14"/>
      <c r="OQO38" s="14"/>
      <c r="OQP38" s="14"/>
      <c r="OQQ38" s="14"/>
      <c r="OQR38" s="14"/>
      <c r="OQS38" s="14"/>
      <c r="OQT38" s="14"/>
      <c r="OQU38" s="14"/>
      <c r="OQV38" s="14"/>
      <c r="OQW38" s="14"/>
      <c r="OQX38" s="14"/>
      <c r="OQY38" s="14"/>
      <c r="OQZ38" s="14"/>
      <c r="ORA38" s="14"/>
      <c r="ORB38" s="14"/>
      <c r="ORC38" s="14"/>
      <c r="ORD38" s="14"/>
      <c r="ORE38" s="14"/>
      <c r="ORF38" s="14"/>
      <c r="ORG38" s="29"/>
      <c r="ORH38" s="14"/>
      <c r="ORI38" s="14"/>
      <c r="ORJ38" s="14"/>
      <c r="ORK38" s="14"/>
      <c r="ORL38" s="14"/>
      <c r="ORM38" s="14"/>
      <c r="ORN38" s="14"/>
      <c r="ORO38" s="14"/>
      <c r="ORP38" s="14"/>
      <c r="ORQ38" s="14"/>
      <c r="ORR38" s="14"/>
      <c r="ORS38" s="14"/>
      <c r="ORT38" s="14"/>
      <c r="ORU38" s="14"/>
      <c r="ORV38" s="14"/>
      <c r="ORW38" s="14"/>
      <c r="ORX38" s="14"/>
      <c r="ORY38" s="14"/>
      <c r="ORZ38" s="14"/>
      <c r="OSA38" s="14"/>
      <c r="OSB38" s="14"/>
      <c r="OSC38" s="14"/>
      <c r="OSD38" s="14"/>
      <c r="OSE38" s="14"/>
      <c r="OSF38" s="14"/>
      <c r="OSG38" s="14"/>
      <c r="OSH38" s="14"/>
      <c r="OSI38" s="14"/>
      <c r="OSJ38" s="14"/>
      <c r="OSK38" s="14"/>
      <c r="OSL38" s="14"/>
      <c r="OSM38" s="14"/>
      <c r="OSN38" s="14"/>
      <c r="OSO38" s="14"/>
      <c r="OSP38" s="14"/>
      <c r="OSQ38" s="14"/>
      <c r="OSR38" s="14"/>
      <c r="OSS38" s="14"/>
      <c r="OST38" s="14"/>
      <c r="OSU38" s="14"/>
      <c r="OSV38" s="14"/>
      <c r="OSW38" s="14"/>
      <c r="OSX38" s="14"/>
      <c r="OSY38" s="14"/>
      <c r="OSZ38" s="14"/>
      <c r="OTA38" s="14"/>
      <c r="OTB38" s="14"/>
      <c r="OTC38" s="14"/>
      <c r="OTD38" s="14"/>
      <c r="OTE38" s="14"/>
      <c r="OTF38" s="14"/>
      <c r="OTG38" s="14"/>
      <c r="OTH38" s="14"/>
      <c r="OTI38" s="14"/>
      <c r="OTJ38" s="14"/>
      <c r="OTK38" s="14"/>
      <c r="OTL38" s="14"/>
      <c r="OTM38" s="14"/>
      <c r="OTN38" s="14"/>
      <c r="OTO38" s="14"/>
      <c r="OTP38" s="14"/>
      <c r="OTQ38" s="14"/>
      <c r="OTR38" s="14"/>
      <c r="OTS38" s="14"/>
      <c r="OTT38" s="14"/>
      <c r="OTU38" s="14"/>
      <c r="OTV38" s="14"/>
      <c r="OTW38" s="14"/>
      <c r="OTX38" s="14"/>
      <c r="OTY38" s="14"/>
      <c r="OTZ38" s="14"/>
      <c r="OUA38" s="14"/>
      <c r="OUB38" s="14"/>
      <c r="OUC38" s="14"/>
      <c r="OUD38" s="14"/>
      <c r="OUE38" s="14"/>
      <c r="OUF38" s="14"/>
      <c r="OUG38" s="14"/>
      <c r="OUH38" s="14"/>
      <c r="OUI38" s="14"/>
      <c r="OUJ38" s="14"/>
      <c r="OUK38" s="14"/>
      <c r="OUL38" s="14"/>
      <c r="OUM38" s="14"/>
      <c r="OUN38" s="14"/>
      <c r="OUO38" s="14"/>
      <c r="OUP38" s="14"/>
      <c r="OUQ38" s="14"/>
      <c r="OUR38" s="14"/>
      <c r="OUS38" s="14"/>
      <c r="OUT38" s="14"/>
      <c r="OUU38" s="14"/>
      <c r="OUV38" s="14"/>
      <c r="OUW38" s="14"/>
      <c r="OUX38" s="14"/>
      <c r="OUY38" s="14"/>
      <c r="OUZ38" s="14"/>
      <c r="OVA38" s="14"/>
      <c r="OVB38" s="14"/>
      <c r="OVC38" s="14"/>
      <c r="OVD38" s="14"/>
      <c r="OVE38" s="14"/>
      <c r="OVF38" s="14"/>
      <c r="OVG38" s="14"/>
      <c r="OVH38" s="14"/>
      <c r="OVI38" s="14"/>
      <c r="OVJ38" s="14"/>
      <c r="OVK38" s="14"/>
      <c r="OVL38" s="14"/>
      <c r="OVM38" s="14"/>
      <c r="OVN38" s="14"/>
      <c r="OVO38" s="14"/>
      <c r="OVP38" s="14"/>
      <c r="OVQ38" s="14"/>
      <c r="OVR38" s="14"/>
      <c r="OVS38" s="14"/>
      <c r="OVT38" s="14"/>
      <c r="OVU38" s="14"/>
      <c r="OVV38" s="14"/>
      <c r="OVW38" s="14"/>
      <c r="OVX38" s="14"/>
      <c r="OVY38" s="14"/>
      <c r="OVZ38" s="14"/>
      <c r="OWA38" s="14"/>
      <c r="OWB38" s="14"/>
      <c r="OWC38" s="14"/>
      <c r="OWD38" s="14"/>
      <c r="OWE38" s="14"/>
      <c r="OWF38" s="14"/>
      <c r="OWG38" s="14"/>
      <c r="OWH38" s="14"/>
      <c r="OWI38" s="14"/>
      <c r="OWJ38" s="14"/>
      <c r="OWK38" s="14"/>
      <c r="OWL38" s="14"/>
      <c r="OWM38" s="14"/>
      <c r="OWN38" s="14"/>
      <c r="OWO38" s="14"/>
      <c r="OWP38" s="14"/>
      <c r="OWQ38" s="14"/>
      <c r="OWR38" s="14"/>
      <c r="OWS38" s="14"/>
      <c r="OWT38" s="14"/>
      <c r="OWU38" s="14"/>
      <c r="OWV38" s="14"/>
      <c r="OWW38" s="14"/>
      <c r="OWX38" s="14"/>
      <c r="OWY38" s="14"/>
      <c r="OWZ38" s="14"/>
      <c r="OXA38" s="14"/>
      <c r="OXB38" s="14"/>
      <c r="OXC38" s="14"/>
      <c r="OXD38" s="14"/>
      <c r="OXE38" s="14"/>
      <c r="OXF38" s="14"/>
      <c r="OXG38" s="14"/>
      <c r="OXH38" s="14"/>
      <c r="OXI38" s="14"/>
      <c r="OXJ38" s="14"/>
      <c r="OXK38" s="14"/>
      <c r="OXL38" s="14"/>
      <c r="OXM38" s="14"/>
      <c r="OXN38" s="14"/>
      <c r="OXO38" s="14"/>
      <c r="OXP38" s="14"/>
      <c r="OXQ38" s="14"/>
      <c r="OXR38" s="14"/>
      <c r="OXS38" s="14"/>
      <c r="OXT38" s="14"/>
      <c r="OXU38" s="14"/>
      <c r="OXV38" s="14"/>
      <c r="OXW38" s="14"/>
      <c r="OXX38" s="14"/>
      <c r="OXY38" s="14"/>
      <c r="OXZ38" s="14"/>
      <c r="OYA38" s="14"/>
      <c r="OYB38" s="14"/>
      <c r="OYC38" s="14"/>
      <c r="OYD38" s="14"/>
      <c r="OYE38" s="14"/>
      <c r="OYF38" s="14"/>
      <c r="OYG38" s="14"/>
      <c r="OYH38" s="14"/>
      <c r="OYI38" s="14"/>
      <c r="OYJ38" s="14"/>
      <c r="OYK38" s="14"/>
      <c r="OYL38" s="14"/>
      <c r="OYM38" s="14"/>
      <c r="OYN38" s="14"/>
      <c r="OYO38" s="14"/>
      <c r="OYP38" s="14"/>
      <c r="OYQ38" s="14"/>
      <c r="OYR38" s="14"/>
      <c r="OYS38" s="14"/>
      <c r="OYT38" s="14"/>
      <c r="OYU38" s="14"/>
      <c r="OYV38" s="14"/>
      <c r="OYW38" s="14"/>
      <c r="OYX38" s="14"/>
      <c r="OYY38" s="14"/>
      <c r="OYZ38" s="14"/>
      <c r="OZA38" s="14"/>
      <c r="OZB38" s="14"/>
      <c r="OZC38" s="14"/>
      <c r="OZD38" s="14"/>
      <c r="OZE38" s="14"/>
      <c r="OZF38" s="14"/>
      <c r="OZG38" s="14"/>
      <c r="OZH38" s="14"/>
      <c r="OZI38" s="14"/>
      <c r="OZJ38" s="14"/>
      <c r="OZK38" s="14"/>
      <c r="OZL38" s="14"/>
      <c r="OZM38" s="14"/>
      <c r="OZN38" s="14"/>
      <c r="OZO38" s="14"/>
      <c r="OZP38" s="14"/>
      <c r="OZQ38" s="14"/>
      <c r="OZR38" s="14"/>
      <c r="OZS38" s="14"/>
      <c r="OZT38" s="14"/>
      <c r="OZU38" s="14"/>
      <c r="OZV38" s="14"/>
      <c r="OZW38" s="14"/>
      <c r="OZX38" s="14"/>
      <c r="OZY38" s="14"/>
      <c r="OZZ38" s="14"/>
      <c r="PAA38" s="14"/>
      <c r="PAB38" s="14"/>
      <c r="PAC38" s="14"/>
      <c r="PAD38" s="14"/>
      <c r="PAE38" s="14"/>
      <c r="PAF38" s="14"/>
      <c r="PAG38" s="14"/>
      <c r="PAH38" s="14"/>
      <c r="PAI38" s="14"/>
      <c r="PAJ38" s="14"/>
      <c r="PAK38" s="14"/>
      <c r="PAL38" s="14"/>
      <c r="PAM38" s="14"/>
      <c r="PAN38" s="14"/>
      <c r="PAO38" s="14"/>
      <c r="PAP38" s="14"/>
      <c r="PAQ38" s="14"/>
      <c r="PAR38" s="14"/>
      <c r="PAS38" s="14"/>
      <c r="PAT38" s="14"/>
      <c r="PAU38" s="14"/>
      <c r="PAV38" s="14"/>
      <c r="PAW38" s="14"/>
      <c r="PAX38" s="14"/>
      <c r="PAY38" s="14"/>
      <c r="PAZ38" s="14"/>
      <c r="PBA38" s="14"/>
      <c r="PBB38" s="14"/>
      <c r="PBC38" s="14"/>
      <c r="PBD38" s="14"/>
      <c r="PBE38" s="14"/>
      <c r="PBF38" s="14"/>
      <c r="PBG38" s="14"/>
      <c r="PBH38" s="14"/>
      <c r="PBI38" s="14"/>
      <c r="PBJ38" s="14"/>
      <c r="PBK38" s="14"/>
      <c r="PBL38" s="14"/>
      <c r="PBM38" s="14"/>
      <c r="PBN38" s="14"/>
      <c r="PBO38" s="14"/>
      <c r="PBP38" s="14"/>
      <c r="PBQ38" s="14"/>
      <c r="PBR38" s="14"/>
      <c r="PBS38" s="14"/>
      <c r="PBT38" s="14"/>
      <c r="PBU38" s="14"/>
      <c r="PBV38" s="14"/>
      <c r="PBW38" s="14"/>
      <c r="PBX38" s="14"/>
      <c r="PBY38" s="14"/>
      <c r="PBZ38" s="14"/>
      <c r="PCA38" s="14"/>
      <c r="PCB38" s="14"/>
      <c r="PCC38" s="14"/>
      <c r="PCD38" s="14"/>
      <c r="PCE38" s="14"/>
      <c r="PCF38" s="14"/>
      <c r="PCG38" s="14"/>
      <c r="PCH38" s="14"/>
      <c r="PCI38" s="14"/>
      <c r="PCJ38" s="14"/>
      <c r="PCK38" s="14"/>
      <c r="PCL38" s="14"/>
      <c r="PCM38" s="14"/>
      <c r="PCN38" s="14"/>
      <c r="PCO38" s="14"/>
      <c r="PCP38" s="14"/>
      <c r="PCQ38" s="14"/>
      <c r="PCR38" s="14"/>
      <c r="PCS38" s="14"/>
      <c r="PCT38" s="14"/>
      <c r="PCU38" s="14"/>
      <c r="PCV38" s="14"/>
      <c r="PCW38" s="14"/>
      <c r="PCX38" s="14"/>
      <c r="PCY38" s="14"/>
      <c r="PCZ38" s="14"/>
      <c r="PDA38" s="14"/>
      <c r="PDB38" s="14"/>
      <c r="PDC38" s="14"/>
      <c r="PDD38" s="14"/>
      <c r="PDE38" s="14"/>
      <c r="PDF38" s="14"/>
      <c r="PDG38" s="14"/>
      <c r="PDH38" s="14"/>
      <c r="PDI38" s="14"/>
      <c r="PDJ38" s="14"/>
      <c r="PDK38" s="14"/>
      <c r="PDL38" s="14"/>
      <c r="PDM38" s="14"/>
      <c r="PDN38" s="14"/>
      <c r="PDO38" s="14"/>
      <c r="PDP38" s="14"/>
      <c r="PDQ38" s="14"/>
      <c r="PDR38" s="14"/>
      <c r="PDS38" s="14"/>
      <c r="PDT38" s="14"/>
      <c r="PDU38" s="14"/>
      <c r="PDV38" s="14"/>
      <c r="PDW38" s="14"/>
      <c r="PDX38" s="14"/>
      <c r="PDY38" s="14"/>
      <c r="PDZ38" s="14"/>
      <c r="PEA38" s="14"/>
      <c r="PEB38" s="14"/>
      <c r="PEC38" s="14"/>
      <c r="PED38" s="14"/>
      <c r="PEE38" s="14"/>
      <c r="PEF38" s="14"/>
      <c r="PEG38" s="14"/>
      <c r="PEH38" s="14"/>
      <c r="PEI38" s="14"/>
      <c r="PEJ38" s="14"/>
      <c r="PEK38" s="14"/>
      <c r="PEL38" s="14"/>
      <c r="PEM38" s="14"/>
      <c r="PEN38" s="14"/>
      <c r="PEO38" s="14"/>
      <c r="PEP38" s="14"/>
      <c r="PEQ38" s="14"/>
      <c r="PER38" s="14"/>
      <c r="PES38" s="14"/>
      <c r="PET38" s="14"/>
      <c r="PEU38" s="14"/>
      <c r="PEV38" s="14"/>
      <c r="PEW38" s="14"/>
      <c r="PEX38" s="14"/>
      <c r="PEY38" s="14"/>
      <c r="PEZ38" s="14"/>
      <c r="PFA38" s="14"/>
      <c r="PFB38" s="14"/>
      <c r="PFC38" s="14"/>
      <c r="PFD38" s="14"/>
      <c r="PFE38" s="14"/>
      <c r="PFF38" s="14"/>
      <c r="PFG38" s="14"/>
      <c r="PFH38" s="14"/>
      <c r="PFI38" s="29"/>
      <c r="PFJ38" s="14"/>
      <c r="PFK38" s="14"/>
      <c r="PFL38" s="14"/>
      <c r="PFM38" s="14"/>
      <c r="PFN38" s="14"/>
      <c r="PFO38" s="14"/>
      <c r="PFP38" s="14"/>
      <c r="PFQ38" s="14"/>
      <c r="PFR38" s="14"/>
      <c r="PFS38" s="14"/>
      <c r="PFT38" s="14"/>
      <c r="PFU38" s="14"/>
      <c r="PFV38" s="14"/>
      <c r="PFW38" s="14"/>
      <c r="PFX38" s="14"/>
      <c r="PFY38" s="14"/>
      <c r="PFZ38" s="14"/>
      <c r="PGA38" s="14"/>
      <c r="PGB38" s="14"/>
      <c r="PGC38" s="14"/>
      <c r="PGD38" s="14"/>
      <c r="PGE38" s="14"/>
      <c r="PGF38" s="14"/>
      <c r="PGG38" s="14"/>
      <c r="PGH38" s="14"/>
      <c r="PGI38" s="14"/>
      <c r="PGJ38" s="14"/>
      <c r="PGK38" s="14"/>
      <c r="PGL38" s="14"/>
      <c r="PGM38" s="14"/>
      <c r="PGN38" s="14"/>
      <c r="PGO38" s="14"/>
      <c r="PGP38" s="14"/>
      <c r="PGQ38" s="14"/>
      <c r="PGR38" s="14"/>
      <c r="PGS38" s="14"/>
      <c r="PGT38" s="14"/>
      <c r="PGU38" s="14"/>
      <c r="PGV38" s="14"/>
      <c r="PGW38" s="14"/>
      <c r="PGX38" s="14"/>
      <c r="PGY38" s="14"/>
      <c r="PGZ38" s="14"/>
      <c r="PHA38" s="14"/>
      <c r="PHB38" s="14"/>
      <c r="PHC38" s="14"/>
      <c r="PHD38" s="14"/>
      <c r="PHE38" s="14"/>
      <c r="PHF38" s="14"/>
      <c r="PHG38" s="14"/>
      <c r="PHH38" s="14"/>
      <c r="PHI38" s="14"/>
      <c r="PHJ38" s="14"/>
      <c r="PHK38" s="14"/>
      <c r="PHL38" s="14"/>
      <c r="PHM38" s="14"/>
      <c r="PHN38" s="14"/>
      <c r="PHO38" s="14"/>
      <c r="PHP38" s="14"/>
      <c r="PHQ38" s="14"/>
      <c r="PHR38" s="14"/>
      <c r="PHS38" s="14"/>
      <c r="PHT38" s="14"/>
      <c r="PHU38" s="14"/>
      <c r="PHV38" s="14"/>
      <c r="PHW38" s="14"/>
      <c r="PHX38" s="14"/>
      <c r="PHY38" s="14"/>
      <c r="PHZ38" s="14"/>
      <c r="PIA38" s="14"/>
      <c r="PIB38" s="14"/>
      <c r="PIC38" s="14"/>
      <c r="PID38" s="14"/>
      <c r="PIE38" s="14"/>
      <c r="PIF38" s="14"/>
      <c r="PIG38" s="14"/>
      <c r="PIH38" s="14"/>
      <c r="PII38" s="14"/>
      <c r="PIJ38" s="14"/>
      <c r="PIK38" s="14"/>
      <c r="PIL38" s="14"/>
      <c r="PIM38" s="14"/>
      <c r="PIN38" s="14"/>
      <c r="PIO38" s="14"/>
      <c r="PIP38" s="14"/>
      <c r="PIQ38" s="14"/>
      <c r="PIR38" s="14"/>
      <c r="PIS38" s="14"/>
      <c r="PIT38" s="14"/>
      <c r="PIU38" s="14"/>
      <c r="PIV38" s="14"/>
      <c r="PIW38" s="14"/>
      <c r="PIX38" s="14"/>
      <c r="PIY38" s="14"/>
      <c r="PIZ38" s="14"/>
      <c r="PJA38" s="14"/>
      <c r="PJB38" s="14"/>
      <c r="PJC38" s="14"/>
      <c r="PJD38" s="14"/>
      <c r="PJE38" s="14"/>
      <c r="PJF38" s="14"/>
      <c r="PJG38" s="14"/>
      <c r="PJH38" s="14"/>
      <c r="PJI38" s="14"/>
      <c r="PJJ38" s="14"/>
      <c r="PJK38" s="14"/>
      <c r="PJL38" s="14"/>
      <c r="PJM38" s="14"/>
      <c r="PJN38" s="14"/>
      <c r="PJO38" s="14"/>
      <c r="PJP38" s="14"/>
      <c r="PJQ38" s="14"/>
      <c r="PJR38" s="14"/>
      <c r="PJS38" s="14"/>
      <c r="PJT38" s="14"/>
      <c r="PJU38" s="14"/>
      <c r="PJV38" s="14"/>
      <c r="PJW38" s="14"/>
      <c r="PJX38" s="14"/>
      <c r="PJY38" s="14"/>
      <c r="PJZ38" s="14"/>
      <c r="PKA38" s="14"/>
      <c r="PKB38" s="14"/>
      <c r="PKC38" s="14"/>
      <c r="PKD38" s="14"/>
      <c r="PKE38" s="14"/>
      <c r="PKF38" s="14"/>
      <c r="PKG38" s="14"/>
      <c r="PKH38" s="14"/>
      <c r="PKI38" s="14"/>
      <c r="PKJ38" s="14"/>
      <c r="PKK38" s="14"/>
      <c r="PKL38" s="14"/>
      <c r="PKM38" s="14"/>
      <c r="PKN38" s="14"/>
      <c r="PKO38" s="14"/>
      <c r="PKP38" s="14"/>
      <c r="PKQ38" s="14"/>
      <c r="PKR38" s="14"/>
      <c r="PKS38" s="14"/>
      <c r="PKT38" s="14"/>
      <c r="PKU38" s="14"/>
      <c r="PKV38" s="14"/>
      <c r="PKW38" s="14"/>
      <c r="PKX38" s="14"/>
      <c r="PKY38" s="14"/>
      <c r="PKZ38" s="14"/>
      <c r="PLA38" s="14"/>
      <c r="PLB38" s="14"/>
      <c r="PLC38" s="14"/>
      <c r="PLD38" s="14"/>
      <c r="PLE38" s="14"/>
      <c r="PLF38" s="14"/>
      <c r="PLG38" s="14"/>
      <c r="PLH38" s="14"/>
      <c r="PLI38" s="14"/>
      <c r="PLJ38" s="14"/>
      <c r="PLK38" s="14"/>
      <c r="PLL38" s="14"/>
      <c r="PLM38" s="14"/>
      <c r="PLN38" s="14"/>
      <c r="PLO38" s="14"/>
      <c r="PLP38" s="14"/>
      <c r="PLQ38" s="14"/>
      <c r="PLR38" s="14"/>
      <c r="PLS38" s="14"/>
      <c r="PLT38" s="14"/>
      <c r="PLU38" s="14"/>
      <c r="PLV38" s="14"/>
      <c r="PLW38" s="14"/>
      <c r="PLX38" s="14"/>
      <c r="PLY38" s="14"/>
      <c r="PLZ38" s="14"/>
      <c r="PMA38" s="14"/>
      <c r="PMB38" s="14"/>
      <c r="PMC38" s="14"/>
      <c r="PMD38" s="14"/>
      <c r="PME38" s="14"/>
      <c r="PMF38" s="14"/>
      <c r="PMG38" s="14"/>
      <c r="PMH38" s="14"/>
      <c r="PMI38" s="14"/>
      <c r="PMJ38" s="14"/>
      <c r="PMK38" s="14"/>
      <c r="PML38" s="14"/>
      <c r="PMM38" s="14"/>
      <c r="PMN38" s="14"/>
      <c r="PMO38" s="14"/>
      <c r="PMP38" s="14"/>
      <c r="PMQ38" s="14"/>
      <c r="PMR38" s="14"/>
      <c r="PMS38" s="14"/>
      <c r="PMT38" s="14"/>
      <c r="PMU38" s="14"/>
      <c r="PMV38" s="14"/>
      <c r="PMW38" s="14"/>
      <c r="PMX38" s="14"/>
      <c r="PMY38" s="14"/>
      <c r="PMZ38" s="14"/>
      <c r="PNA38" s="14"/>
      <c r="PNB38" s="14"/>
      <c r="PNC38" s="14"/>
      <c r="PND38" s="14"/>
      <c r="PNE38" s="14"/>
      <c r="PNF38" s="14"/>
      <c r="PNG38" s="14"/>
      <c r="PNH38" s="14"/>
      <c r="PNI38" s="14"/>
      <c r="PNJ38" s="14"/>
      <c r="PNK38" s="14"/>
      <c r="PNL38" s="14"/>
      <c r="PNM38" s="14"/>
      <c r="PNN38" s="14"/>
      <c r="PNO38" s="14"/>
      <c r="PNP38" s="14"/>
      <c r="PNQ38" s="14"/>
      <c r="PNR38" s="14"/>
      <c r="PNS38" s="14"/>
      <c r="PNT38" s="14"/>
      <c r="PNU38" s="14"/>
      <c r="PNV38" s="14"/>
      <c r="PNW38" s="14"/>
      <c r="PNX38" s="14"/>
      <c r="PNY38" s="14"/>
      <c r="PNZ38" s="14"/>
      <c r="POA38" s="14"/>
      <c r="POB38" s="14"/>
      <c r="POC38" s="14"/>
      <c r="POD38" s="14"/>
      <c r="POE38" s="14"/>
      <c r="POF38" s="14"/>
      <c r="POG38" s="14"/>
      <c r="POH38" s="14"/>
      <c r="POI38" s="14"/>
      <c r="POJ38" s="14"/>
      <c r="POK38" s="14"/>
      <c r="POL38" s="14"/>
      <c r="POM38" s="14"/>
      <c r="PON38" s="14"/>
      <c r="POO38" s="14"/>
      <c r="POP38" s="14"/>
      <c r="POQ38" s="14"/>
      <c r="POR38" s="14"/>
      <c r="POS38" s="14"/>
      <c r="POT38" s="14"/>
      <c r="POU38" s="14"/>
      <c r="POV38" s="14"/>
      <c r="POW38" s="14"/>
      <c r="POX38" s="14"/>
      <c r="POY38" s="14"/>
      <c r="POZ38" s="14"/>
      <c r="PPA38" s="14"/>
      <c r="PPB38" s="14"/>
      <c r="PPC38" s="14"/>
      <c r="PPD38" s="14"/>
      <c r="PPE38" s="14"/>
      <c r="PPF38" s="14"/>
      <c r="PPG38" s="14"/>
      <c r="PPH38" s="14"/>
      <c r="PPI38" s="14"/>
      <c r="PPJ38" s="14"/>
      <c r="PPK38" s="14"/>
      <c r="PPL38" s="14"/>
      <c r="PPM38" s="14"/>
      <c r="PPN38" s="14"/>
      <c r="PPO38" s="14"/>
      <c r="PPP38" s="14"/>
      <c r="PPQ38" s="14"/>
      <c r="PPR38" s="14"/>
      <c r="PPS38" s="14"/>
      <c r="PPT38" s="14"/>
      <c r="PPU38" s="14"/>
      <c r="PPV38" s="14"/>
      <c r="PPW38" s="14"/>
      <c r="PPX38" s="14"/>
      <c r="PPY38" s="14"/>
      <c r="PPZ38" s="14"/>
      <c r="PQA38" s="14"/>
      <c r="PQB38" s="14"/>
      <c r="PQC38" s="14"/>
      <c r="PQD38" s="14"/>
      <c r="PQE38" s="14"/>
      <c r="PQF38" s="14"/>
      <c r="PQG38" s="14"/>
      <c r="PQH38" s="14"/>
      <c r="PQI38" s="14"/>
      <c r="PQJ38" s="14"/>
      <c r="PQK38" s="14"/>
      <c r="PQL38" s="14"/>
      <c r="PQM38" s="14"/>
      <c r="PQN38" s="14"/>
      <c r="PQO38" s="14"/>
      <c r="PQP38" s="14"/>
      <c r="PQQ38" s="14"/>
      <c r="PQR38" s="14"/>
      <c r="PQS38" s="14"/>
      <c r="PQT38" s="14"/>
      <c r="PQU38" s="14"/>
      <c r="PQV38" s="14"/>
      <c r="PQW38" s="14"/>
      <c r="PQX38" s="14"/>
      <c r="PQY38" s="14"/>
      <c r="PQZ38" s="14"/>
      <c r="PRA38" s="14"/>
      <c r="PRB38" s="14"/>
      <c r="PRC38" s="14"/>
      <c r="PRD38" s="14"/>
      <c r="PRE38" s="14"/>
      <c r="PRF38" s="14"/>
      <c r="PRG38" s="14"/>
      <c r="PRH38" s="14"/>
      <c r="PRI38" s="14"/>
      <c r="PRJ38" s="14"/>
      <c r="PRK38" s="14"/>
      <c r="PRL38" s="14"/>
      <c r="PRM38" s="14"/>
      <c r="PRN38" s="14"/>
      <c r="PRO38" s="14"/>
      <c r="PRP38" s="14"/>
      <c r="PRQ38" s="14"/>
      <c r="PRR38" s="14"/>
      <c r="PRS38" s="14"/>
      <c r="PRT38" s="14"/>
      <c r="PRU38" s="14"/>
      <c r="PRV38" s="14"/>
      <c r="PRW38" s="14"/>
      <c r="PRX38" s="14"/>
      <c r="PRY38" s="14"/>
      <c r="PRZ38" s="14"/>
      <c r="PSA38" s="14"/>
      <c r="PSB38" s="14"/>
      <c r="PSC38" s="14"/>
      <c r="PSD38" s="14"/>
      <c r="PSE38" s="14"/>
      <c r="PSF38" s="14"/>
      <c r="PSG38" s="14"/>
      <c r="PSH38" s="14"/>
      <c r="PSI38" s="14"/>
      <c r="PSJ38" s="14"/>
      <c r="PSK38" s="14"/>
      <c r="PSL38" s="14"/>
      <c r="PSM38" s="14"/>
      <c r="PSN38" s="14"/>
      <c r="PSO38" s="14"/>
      <c r="PSP38" s="14"/>
      <c r="PSQ38" s="14"/>
      <c r="PSR38" s="14"/>
      <c r="PSS38" s="14"/>
      <c r="PST38" s="14"/>
      <c r="PSU38" s="14"/>
      <c r="PSV38" s="14"/>
      <c r="PSW38" s="14"/>
      <c r="PSX38" s="14"/>
      <c r="PSY38" s="14"/>
      <c r="PSZ38" s="14"/>
      <c r="PTA38" s="14"/>
      <c r="PTB38" s="14"/>
      <c r="PTC38" s="14"/>
      <c r="PTD38" s="14"/>
      <c r="PTE38" s="14"/>
      <c r="PTF38" s="14"/>
      <c r="PTG38" s="14"/>
      <c r="PTH38" s="14"/>
      <c r="PTI38" s="14"/>
      <c r="PTJ38" s="14"/>
      <c r="PTK38" s="29"/>
      <c r="PTL38" s="14"/>
      <c r="PTM38" s="14"/>
      <c r="PTN38" s="14"/>
      <c r="PTO38" s="14"/>
      <c r="PTP38" s="14"/>
      <c r="PTQ38" s="14"/>
      <c r="PTR38" s="14"/>
      <c r="PTS38" s="14"/>
      <c r="PTT38" s="14"/>
      <c r="PTU38" s="14"/>
      <c r="PTV38" s="14"/>
      <c r="PTW38" s="14"/>
      <c r="PTX38" s="14"/>
      <c r="PTY38" s="14"/>
      <c r="PTZ38" s="14"/>
      <c r="PUA38" s="14"/>
      <c r="PUB38" s="14"/>
      <c r="PUC38" s="14"/>
      <c r="PUD38" s="14"/>
      <c r="PUE38" s="14"/>
      <c r="PUF38" s="14"/>
      <c r="PUG38" s="14"/>
      <c r="PUH38" s="14"/>
      <c r="PUI38" s="14"/>
      <c r="PUJ38" s="14"/>
      <c r="PUK38" s="14"/>
      <c r="PUL38" s="14"/>
      <c r="PUM38" s="14"/>
      <c r="PUN38" s="14"/>
      <c r="PUO38" s="14"/>
      <c r="PUP38" s="14"/>
      <c r="PUQ38" s="14"/>
      <c r="PUR38" s="14"/>
      <c r="PUS38" s="14"/>
      <c r="PUT38" s="14"/>
      <c r="PUU38" s="14"/>
      <c r="PUV38" s="14"/>
      <c r="PUW38" s="14"/>
      <c r="PUX38" s="14"/>
      <c r="PUY38" s="14"/>
      <c r="PUZ38" s="14"/>
      <c r="PVA38" s="14"/>
      <c r="PVB38" s="14"/>
      <c r="PVC38" s="14"/>
      <c r="PVD38" s="14"/>
      <c r="PVE38" s="14"/>
      <c r="PVF38" s="14"/>
      <c r="PVG38" s="14"/>
      <c r="PVH38" s="14"/>
      <c r="PVI38" s="14"/>
      <c r="PVJ38" s="14"/>
      <c r="PVK38" s="14"/>
      <c r="PVL38" s="14"/>
      <c r="PVM38" s="14"/>
      <c r="PVN38" s="14"/>
      <c r="PVO38" s="14"/>
      <c r="PVP38" s="14"/>
      <c r="PVQ38" s="14"/>
      <c r="PVR38" s="14"/>
      <c r="PVS38" s="14"/>
      <c r="PVT38" s="14"/>
      <c r="PVU38" s="14"/>
      <c r="PVV38" s="14"/>
      <c r="PVW38" s="14"/>
      <c r="PVX38" s="14"/>
      <c r="PVY38" s="14"/>
      <c r="PVZ38" s="14"/>
      <c r="PWA38" s="14"/>
      <c r="PWB38" s="14"/>
      <c r="PWC38" s="14"/>
      <c r="PWD38" s="14"/>
      <c r="PWE38" s="14"/>
      <c r="PWF38" s="14"/>
      <c r="PWG38" s="14"/>
      <c r="PWH38" s="14"/>
      <c r="PWI38" s="14"/>
      <c r="PWJ38" s="14"/>
      <c r="PWK38" s="14"/>
      <c r="PWL38" s="14"/>
      <c r="PWM38" s="14"/>
      <c r="PWN38" s="14"/>
      <c r="PWO38" s="14"/>
      <c r="PWP38" s="14"/>
      <c r="PWQ38" s="14"/>
      <c r="PWR38" s="14"/>
      <c r="PWS38" s="14"/>
      <c r="PWT38" s="14"/>
      <c r="PWU38" s="14"/>
      <c r="PWV38" s="14"/>
      <c r="PWW38" s="14"/>
      <c r="PWX38" s="14"/>
      <c r="PWY38" s="14"/>
      <c r="PWZ38" s="14"/>
      <c r="PXA38" s="14"/>
      <c r="PXB38" s="14"/>
      <c r="PXC38" s="14"/>
      <c r="PXD38" s="14"/>
      <c r="PXE38" s="14"/>
      <c r="PXF38" s="14"/>
      <c r="PXG38" s="14"/>
      <c r="PXH38" s="14"/>
      <c r="PXI38" s="14"/>
      <c r="PXJ38" s="14"/>
      <c r="PXK38" s="14"/>
      <c r="PXL38" s="14"/>
      <c r="PXM38" s="14"/>
      <c r="PXN38" s="14"/>
      <c r="PXO38" s="14"/>
      <c r="PXP38" s="14"/>
      <c r="PXQ38" s="14"/>
      <c r="PXR38" s="14"/>
      <c r="PXS38" s="14"/>
      <c r="PXT38" s="14"/>
      <c r="PXU38" s="14"/>
      <c r="PXV38" s="14"/>
      <c r="PXW38" s="14"/>
      <c r="PXX38" s="14"/>
      <c r="PXY38" s="14"/>
      <c r="PXZ38" s="14"/>
      <c r="PYA38" s="14"/>
      <c r="PYB38" s="14"/>
      <c r="PYC38" s="14"/>
      <c r="PYD38" s="14"/>
      <c r="PYE38" s="14"/>
      <c r="PYF38" s="14"/>
      <c r="PYG38" s="14"/>
      <c r="PYH38" s="14"/>
      <c r="PYI38" s="14"/>
      <c r="PYJ38" s="14"/>
      <c r="PYK38" s="14"/>
      <c r="PYL38" s="14"/>
      <c r="PYM38" s="14"/>
      <c r="PYN38" s="14"/>
      <c r="PYO38" s="14"/>
      <c r="PYP38" s="14"/>
      <c r="PYQ38" s="14"/>
      <c r="PYR38" s="14"/>
      <c r="PYS38" s="14"/>
      <c r="PYT38" s="14"/>
      <c r="PYU38" s="14"/>
      <c r="PYV38" s="14"/>
      <c r="PYW38" s="14"/>
      <c r="PYX38" s="14"/>
      <c r="PYY38" s="14"/>
      <c r="PYZ38" s="14"/>
      <c r="PZA38" s="14"/>
      <c r="PZB38" s="14"/>
      <c r="PZC38" s="14"/>
      <c r="PZD38" s="14"/>
      <c r="PZE38" s="14"/>
      <c r="PZF38" s="14"/>
      <c r="PZG38" s="14"/>
      <c r="PZH38" s="14"/>
      <c r="PZI38" s="14"/>
      <c r="PZJ38" s="14"/>
      <c r="PZK38" s="14"/>
      <c r="PZL38" s="14"/>
      <c r="PZM38" s="14"/>
      <c r="PZN38" s="14"/>
      <c r="PZO38" s="14"/>
      <c r="PZP38" s="14"/>
      <c r="PZQ38" s="14"/>
      <c r="PZR38" s="14"/>
      <c r="PZS38" s="14"/>
      <c r="PZT38" s="14"/>
      <c r="PZU38" s="14"/>
      <c r="PZV38" s="14"/>
      <c r="PZW38" s="14"/>
      <c r="PZX38" s="14"/>
      <c r="PZY38" s="14"/>
      <c r="PZZ38" s="14"/>
      <c r="QAA38" s="14"/>
      <c r="QAB38" s="14"/>
      <c r="QAC38" s="14"/>
      <c r="QAD38" s="14"/>
      <c r="QAE38" s="14"/>
      <c r="QAF38" s="14"/>
      <c r="QAG38" s="14"/>
      <c r="QAH38" s="14"/>
      <c r="QAI38" s="14"/>
      <c r="QAJ38" s="14"/>
      <c r="QAK38" s="14"/>
      <c r="QAL38" s="14"/>
      <c r="QAM38" s="14"/>
      <c r="QAN38" s="14"/>
      <c r="QAO38" s="14"/>
      <c r="QAP38" s="14"/>
      <c r="QAQ38" s="14"/>
      <c r="QAR38" s="14"/>
      <c r="QAS38" s="14"/>
      <c r="QAT38" s="14"/>
      <c r="QAU38" s="14"/>
      <c r="QAV38" s="14"/>
      <c r="QAW38" s="14"/>
      <c r="QAX38" s="14"/>
      <c r="QAY38" s="14"/>
      <c r="QAZ38" s="14"/>
      <c r="QBA38" s="14"/>
      <c r="QBB38" s="14"/>
      <c r="QBC38" s="14"/>
      <c r="QBD38" s="14"/>
      <c r="QBE38" s="14"/>
      <c r="QBF38" s="14"/>
      <c r="QBG38" s="14"/>
      <c r="QBH38" s="14"/>
      <c r="QBI38" s="14"/>
      <c r="QBJ38" s="14"/>
      <c r="QBK38" s="14"/>
      <c r="QBL38" s="14"/>
      <c r="QBM38" s="14"/>
      <c r="QBN38" s="14"/>
      <c r="QBO38" s="14"/>
      <c r="QBP38" s="14"/>
      <c r="QBQ38" s="14"/>
      <c r="QBR38" s="14"/>
      <c r="QBS38" s="14"/>
      <c r="QBT38" s="14"/>
      <c r="QBU38" s="14"/>
      <c r="QBV38" s="14"/>
      <c r="QBW38" s="14"/>
      <c r="QBX38" s="14"/>
      <c r="QBY38" s="14"/>
      <c r="QBZ38" s="14"/>
      <c r="QCA38" s="14"/>
      <c r="QCB38" s="14"/>
      <c r="QCC38" s="14"/>
      <c r="QCD38" s="14"/>
      <c r="QCE38" s="14"/>
      <c r="QCF38" s="14"/>
      <c r="QCG38" s="14"/>
      <c r="QCH38" s="14"/>
      <c r="QCI38" s="14"/>
      <c r="QCJ38" s="14"/>
      <c r="QCK38" s="14"/>
      <c r="QCL38" s="14"/>
      <c r="QCM38" s="14"/>
      <c r="QCN38" s="14"/>
      <c r="QCO38" s="14"/>
      <c r="QCP38" s="14"/>
      <c r="QCQ38" s="14"/>
      <c r="QCR38" s="14"/>
      <c r="QCS38" s="14"/>
      <c r="QCT38" s="14"/>
      <c r="QCU38" s="14"/>
      <c r="QCV38" s="14"/>
      <c r="QCW38" s="14"/>
      <c r="QCX38" s="14"/>
      <c r="QCY38" s="14"/>
      <c r="QCZ38" s="14"/>
      <c r="QDA38" s="14"/>
      <c r="QDB38" s="14"/>
      <c r="QDC38" s="14"/>
      <c r="QDD38" s="14"/>
      <c r="QDE38" s="14"/>
      <c r="QDF38" s="14"/>
      <c r="QDG38" s="14"/>
      <c r="QDH38" s="14"/>
      <c r="QDI38" s="14"/>
      <c r="QDJ38" s="14"/>
      <c r="QDK38" s="14"/>
      <c r="QDL38" s="14"/>
      <c r="QDM38" s="14"/>
      <c r="QDN38" s="14"/>
      <c r="QDO38" s="14"/>
      <c r="QDP38" s="14"/>
      <c r="QDQ38" s="14"/>
      <c r="QDR38" s="14"/>
      <c r="QDS38" s="14"/>
      <c r="QDT38" s="14"/>
      <c r="QDU38" s="14"/>
      <c r="QDV38" s="14"/>
      <c r="QDW38" s="14"/>
      <c r="QDX38" s="14"/>
      <c r="QDY38" s="14"/>
      <c r="QDZ38" s="14"/>
      <c r="QEA38" s="14"/>
      <c r="QEB38" s="14"/>
      <c r="QEC38" s="14"/>
      <c r="QED38" s="14"/>
      <c r="QEE38" s="14"/>
      <c r="QEF38" s="14"/>
      <c r="QEG38" s="14"/>
      <c r="QEH38" s="14"/>
      <c r="QEI38" s="14"/>
      <c r="QEJ38" s="14"/>
      <c r="QEK38" s="14"/>
      <c r="QEL38" s="14"/>
      <c r="QEM38" s="14"/>
      <c r="QEN38" s="14"/>
      <c r="QEO38" s="14"/>
      <c r="QEP38" s="14"/>
      <c r="QEQ38" s="14"/>
      <c r="QER38" s="14"/>
      <c r="QES38" s="14"/>
      <c r="QET38" s="14"/>
      <c r="QEU38" s="14"/>
      <c r="QEV38" s="14"/>
      <c r="QEW38" s="14"/>
      <c r="QEX38" s="14"/>
      <c r="QEY38" s="14"/>
      <c r="QEZ38" s="14"/>
      <c r="QFA38" s="14"/>
      <c r="QFB38" s="14"/>
      <c r="QFC38" s="14"/>
      <c r="QFD38" s="14"/>
      <c r="QFE38" s="14"/>
      <c r="QFF38" s="14"/>
      <c r="QFG38" s="14"/>
      <c r="QFH38" s="14"/>
      <c r="QFI38" s="14"/>
      <c r="QFJ38" s="14"/>
      <c r="QFK38" s="14"/>
      <c r="QFL38" s="14"/>
      <c r="QFM38" s="14"/>
      <c r="QFN38" s="14"/>
      <c r="QFO38" s="14"/>
      <c r="QFP38" s="14"/>
      <c r="QFQ38" s="14"/>
      <c r="QFR38" s="14"/>
      <c r="QFS38" s="14"/>
      <c r="QFT38" s="14"/>
      <c r="QFU38" s="14"/>
      <c r="QFV38" s="14"/>
      <c r="QFW38" s="14"/>
      <c r="QFX38" s="14"/>
      <c r="QFY38" s="14"/>
      <c r="QFZ38" s="14"/>
      <c r="QGA38" s="14"/>
      <c r="QGB38" s="14"/>
      <c r="QGC38" s="14"/>
      <c r="QGD38" s="14"/>
      <c r="QGE38" s="14"/>
      <c r="QGF38" s="14"/>
      <c r="QGG38" s="14"/>
      <c r="QGH38" s="14"/>
      <c r="QGI38" s="14"/>
      <c r="QGJ38" s="14"/>
      <c r="QGK38" s="14"/>
      <c r="QGL38" s="14"/>
      <c r="QGM38" s="14"/>
      <c r="QGN38" s="14"/>
      <c r="QGO38" s="14"/>
      <c r="QGP38" s="14"/>
      <c r="QGQ38" s="14"/>
      <c r="QGR38" s="14"/>
      <c r="QGS38" s="14"/>
      <c r="QGT38" s="14"/>
      <c r="QGU38" s="14"/>
      <c r="QGV38" s="14"/>
      <c r="QGW38" s="14"/>
      <c r="QGX38" s="14"/>
      <c r="QGY38" s="14"/>
      <c r="QGZ38" s="14"/>
      <c r="QHA38" s="14"/>
      <c r="QHB38" s="14"/>
      <c r="QHC38" s="14"/>
      <c r="QHD38" s="14"/>
      <c r="QHE38" s="14"/>
      <c r="QHF38" s="14"/>
      <c r="QHG38" s="14"/>
      <c r="QHH38" s="14"/>
      <c r="QHI38" s="14"/>
      <c r="QHJ38" s="14"/>
      <c r="QHK38" s="14"/>
      <c r="QHL38" s="14"/>
      <c r="QHM38" s="29"/>
      <c r="QHN38" s="14"/>
      <c r="QHO38" s="14"/>
      <c r="QHP38" s="14"/>
      <c r="QHQ38" s="14"/>
      <c r="QHR38" s="14"/>
      <c r="QHS38" s="14"/>
      <c r="QHT38" s="14"/>
      <c r="QHU38" s="14"/>
      <c r="QHV38" s="14"/>
      <c r="QHW38" s="14"/>
      <c r="QHX38" s="14"/>
      <c r="QHY38" s="14"/>
      <c r="QHZ38" s="14"/>
      <c r="QIA38" s="14"/>
      <c r="QIB38" s="14"/>
      <c r="QIC38" s="14"/>
      <c r="QID38" s="14"/>
      <c r="QIE38" s="14"/>
      <c r="QIF38" s="14"/>
      <c r="QIG38" s="14"/>
      <c r="QIH38" s="14"/>
      <c r="QII38" s="14"/>
      <c r="QIJ38" s="14"/>
      <c r="QIK38" s="14"/>
      <c r="QIL38" s="14"/>
      <c r="QIM38" s="14"/>
      <c r="QIN38" s="14"/>
      <c r="QIO38" s="14"/>
      <c r="QIP38" s="14"/>
      <c r="QIQ38" s="14"/>
      <c r="QIR38" s="14"/>
      <c r="QIS38" s="14"/>
      <c r="QIT38" s="14"/>
      <c r="QIU38" s="14"/>
      <c r="QIV38" s="14"/>
      <c r="QIW38" s="14"/>
      <c r="QIX38" s="14"/>
      <c r="QIY38" s="14"/>
      <c r="QIZ38" s="14"/>
      <c r="QJA38" s="14"/>
      <c r="QJB38" s="14"/>
      <c r="QJC38" s="14"/>
      <c r="QJD38" s="14"/>
      <c r="QJE38" s="14"/>
      <c r="QJF38" s="14"/>
      <c r="QJG38" s="14"/>
      <c r="QJH38" s="14"/>
      <c r="QJI38" s="14"/>
      <c r="QJJ38" s="14"/>
      <c r="QJK38" s="14"/>
      <c r="QJL38" s="14"/>
      <c r="QJM38" s="14"/>
      <c r="QJN38" s="14"/>
      <c r="QJO38" s="14"/>
      <c r="QJP38" s="14"/>
      <c r="QJQ38" s="14"/>
      <c r="QJR38" s="14"/>
      <c r="QJS38" s="14"/>
      <c r="QJT38" s="14"/>
      <c r="QJU38" s="14"/>
      <c r="QJV38" s="14"/>
      <c r="QJW38" s="14"/>
      <c r="QJX38" s="14"/>
      <c r="QJY38" s="14"/>
      <c r="QJZ38" s="14"/>
      <c r="QKA38" s="14"/>
      <c r="QKB38" s="14"/>
      <c r="QKC38" s="14"/>
      <c r="QKD38" s="14"/>
      <c r="QKE38" s="14"/>
      <c r="QKF38" s="14"/>
      <c r="QKG38" s="14"/>
      <c r="QKH38" s="14"/>
      <c r="QKI38" s="14"/>
      <c r="QKJ38" s="14"/>
      <c r="QKK38" s="14"/>
      <c r="QKL38" s="14"/>
      <c r="QKM38" s="14"/>
      <c r="QKN38" s="14"/>
      <c r="QKO38" s="14"/>
      <c r="QKP38" s="14"/>
      <c r="QKQ38" s="14"/>
      <c r="QKR38" s="14"/>
      <c r="QKS38" s="14"/>
      <c r="QKT38" s="14"/>
      <c r="QKU38" s="14"/>
      <c r="QKV38" s="14"/>
      <c r="QKW38" s="14"/>
      <c r="QKX38" s="14"/>
      <c r="QKY38" s="14"/>
      <c r="QKZ38" s="14"/>
      <c r="QLA38" s="14"/>
      <c r="QLB38" s="14"/>
      <c r="QLC38" s="14"/>
      <c r="QLD38" s="14"/>
      <c r="QLE38" s="14"/>
      <c r="QLF38" s="14"/>
      <c r="QLG38" s="14"/>
      <c r="QLH38" s="14"/>
      <c r="QLI38" s="14"/>
      <c r="QLJ38" s="14"/>
      <c r="QLK38" s="14"/>
      <c r="QLL38" s="14"/>
      <c r="QLM38" s="14"/>
      <c r="QLN38" s="14"/>
      <c r="QLO38" s="14"/>
      <c r="QLP38" s="14"/>
      <c r="QLQ38" s="14"/>
      <c r="QLR38" s="14"/>
      <c r="QLS38" s="14"/>
      <c r="QLT38" s="14"/>
      <c r="QLU38" s="14"/>
      <c r="QLV38" s="14"/>
      <c r="QLW38" s="14"/>
      <c r="QLX38" s="14"/>
      <c r="QLY38" s="14"/>
      <c r="QLZ38" s="14"/>
      <c r="QMA38" s="14"/>
      <c r="QMB38" s="14"/>
      <c r="QMC38" s="14"/>
      <c r="QMD38" s="14"/>
      <c r="QME38" s="14"/>
      <c r="QMF38" s="14"/>
      <c r="QMG38" s="14"/>
      <c r="QMH38" s="14"/>
      <c r="QMI38" s="14"/>
      <c r="QMJ38" s="14"/>
      <c r="QMK38" s="14"/>
      <c r="QML38" s="14"/>
      <c r="QMM38" s="14"/>
      <c r="QMN38" s="14"/>
      <c r="QMO38" s="14"/>
      <c r="QMP38" s="14"/>
      <c r="QMQ38" s="14"/>
      <c r="QMR38" s="14"/>
      <c r="QMS38" s="14"/>
      <c r="QMT38" s="14"/>
      <c r="QMU38" s="14"/>
      <c r="QMV38" s="14"/>
      <c r="QMW38" s="14"/>
      <c r="QMX38" s="14"/>
      <c r="QMY38" s="14"/>
      <c r="QMZ38" s="14"/>
      <c r="QNA38" s="14"/>
      <c r="QNB38" s="14"/>
      <c r="QNC38" s="14"/>
      <c r="QND38" s="14"/>
      <c r="QNE38" s="14"/>
      <c r="QNF38" s="14"/>
      <c r="QNG38" s="14"/>
      <c r="QNH38" s="14"/>
      <c r="QNI38" s="14"/>
      <c r="QNJ38" s="14"/>
      <c r="QNK38" s="14"/>
      <c r="QNL38" s="14"/>
      <c r="QNM38" s="14"/>
      <c r="QNN38" s="14"/>
      <c r="QNO38" s="14"/>
      <c r="QNP38" s="14"/>
      <c r="QNQ38" s="14"/>
      <c r="QNR38" s="14"/>
      <c r="QNS38" s="14"/>
      <c r="QNT38" s="14"/>
      <c r="QNU38" s="14"/>
      <c r="QNV38" s="14"/>
      <c r="QNW38" s="14"/>
      <c r="QNX38" s="14"/>
      <c r="QNY38" s="14"/>
      <c r="QNZ38" s="14"/>
      <c r="QOA38" s="14"/>
      <c r="QOB38" s="14"/>
      <c r="QOC38" s="14"/>
      <c r="QOD38" s="14"/>
      <c r="QOE38" s="14"/>
      <c r="QOF38" s="14"/>
      <c r="QOG38" s="14"/>
      <c r="QOH38" s="14"/>
      <c r="QOI38" s="14"/>
      <c r="QOJ38" s="14"/>
      <c r="QOK38" s="14"/>
      <c r="QOL38" s="14"/>
      <c r="QOM38" s="14"/>
      <c r="QON38" s="14"/>
      <c r="QOO38" s="14"/>
      <c r="QOP38" s="14"/>
      <c r="QOQ38" s="14"/>
      <c r="QOR38" s="14"/>
      <c r="QOS38" s="14"/>
      <c r="QOT38" s="14"/>
      <c r="QOU38" s="14"/>
      <c r="QOV38" s="14"/>
      <c r="QOW38" s="14"/>
      <c r="QOX38" s="14"/>
      <c r="QOY38" s="14"/>
      <c r="QOZ38" s="14"/>
      <c r="QPA38" s="14"/>
      <c r="QPB38" s="14"/>
      <c r="QPC38" s="14"/>
      <c r="QPD38" s="14"/>
      <c r="QPE38" s="14"/>
      <c r="QPF38" s="14"/>
      <c r="QPG38" s="14"/>
      <c r="QPH38" s="14"/>
      <c r="QPI38" s="14"/>
      <c r="QPJ38" s="14"/>
      <c r="QPK38" s="14"/>
      <c r="QPL38" s="14"/>
      <c r="QPM38" s="14"/>
      <c r="QPN38" s="14"/>
      <c r="QPO38" s="14"/>
      <c r="QPP38" s="14"/>
      <c r="QPQ38" s="14"/>
      <c r="QPR38" s="14"/>
      <c r="QPS38" s="14"/>
      <c r="QPT38" s="14"/>
      <c r="QPU38" s="14"/>
      <c r="QPV38" s="14"/>
      <c r="QPW38" s="14"/>
      <c r="QPX38" s="14"/>
      <c r="QPY38" s="14"/>
      <c r="QPZ38" s="14"/>
      <c r="QQA38" s="14"/>
      <c r="QQB38" s="14"/>
      <c r="QQC38" s="14"/>
      <c r="QQD38" s="14"/>
      <c r="QQE38" s="14"/>
      <c r="QQF38" s="14"/>
      <c r="QQG38" s="14"/>
      <c r="QQH38" s="14"/>
      <c r="QQI38" s="14"/>
      <c r="QQJ38" s="14"/>
      <c r="QQK38" s="14"/>
      <c r="QQL38" s="14"/>
      <c r="QQM38" s="14"/>
      <c r="QQN38" s="14"/>
      <c r="QQO38" s="14"/>
      <c r="QQP38" s="14"/>
      <c r="QQQ38" s="14"/>
      <c r="QQR38" s="14"/>
      <c r="QQS38" s="14"/>
      <c r="QQT38" s="14"/>
      <c r="QQU38" s="14"/>
      <c r="QQV38" s="14"/>
      <c r="QQW38" s="14"/>
      <c r="QQX38" s="14"/>
      <c r="QQY38" s="14"/>
      <c r="QQZ38" s="14"/>
      <c r="QRA38" s="14"/>
      <c r="QRB38" s="14"/>
      <c r="QRC38" s="14"/>
      <c r="QRD38" s="14"/>
      <c r="QRE38" s="14"/>
      <c r="QRF38" s="14"/>
      <c r="QRG38" s="14"/>
      <c r="QRH38" s="14"/>
      <c r="QRI38" s="14"/>
      <c r="QRJ38" s="14"/>
      <c r="QRK38" s="14"/>
      <c r="QRL38" s="14"/>
      <c r="QRM38" s="14"/>
      <c r="QRN38" s="14"/>
      <c r="QRO38" s="14"/>
      <c r="QRP38" s="14"/>
      <c r="QRQ38" s="14"/>
      <c r="QRR38" s="14"/>
      <c r="QRS38" s="14"/>
      <c r="QRT38" s="14"/>
      <c r="QRU38" s="14"/>
      <c r="QRV38" s="14"/>
      <c r="QRW38" s="14"/>
      <c r="QRX38" s="14"/>
      <c r="QRY38" s="14"/>
      <c r="QRZ38" s="14"/>
      <c r="QSA38" s="14"/>
      <c r="QSB38" s="14"/>
      <c r="QSC38" s="14"/>
      <c r="QSD38" s="14"/>
      <c r="QSE38" s="14"/>
      <c r="QSF38" s="14"/>
      <c r="QSG38" s="14"/>
      <c r="QSH38" s="14"/>
      <c r="QSI38" s="14"/>
      <c r="QSJ38" s="14"/>
      <c r="QSK38" s="14"/>
      <c r="QSL38" s="14"/>
      <c r="QSM38" s="14"/>
      <c r="QSN38" s="14"/>
      <c r="QSO38" s="14"/>
      <c r="QSP38" s="14"/>
      <c r="QSQ38" s="14"/>
      <c r="QSR38" s="14"/>
      <c r="QSS38" s="14"/>
      <c r="QST38" s="14"/>
      <c r="QSU38" s="14"/>
      <c r="QSV38" s="14"/>
      <c r="QSW38" s="14"/>
      <c r="QSX38" s="14"/>
      <c r="QSY38" s="14"/>
      <c r="QSZ38" s="14"/>
      <c r="QTA38" s="14"/>
      <c r="QTB38" s="14"/>
      <c r="QTC38" s="14"/>
      <c r="QTD38" s="14"/>
      <c r="QTE38" s="14"/>
      <c r="QTF38" s="14"/>
      <c r="QTG38" s="14"/>
      <c r="QTH38" s="14"/>
      <c r="QTI38" s="14"/>
      <c r="QTJ38" s="14"/>
      <c r="QTK38" s="14"/>
      <c r="QTL38" s="14"/>
      <c r="QTM38" s="14"/>
      <c r="QTN38" s="14"/>
      <c r="QTO38" s="14"/>
      <c r="QTP38" s="14"/>
      <c r="QTQ38" s="14"/>
      <c r="QTR38" s="14"/>
      <c r="QTS38" s="14"/>
      <c r="QTT38" s="14"/>
      <c r="QTU38" s="14"/>
      <c r="QTV38" s="14"/>
      <c r="QTW38" s="14"/>
      <c r="QTX38" s="14"/>
      <c r="QTY38" s="14"/>
      <c r="QTZ38" s="14"/>
      <c r="QUA38" s="14"/>
      <c r="QUB38" s="14"/>
      <c r="QUC38" s="14"/>
      <c r="QUD38" s="14"/>
      <c r="QUE38" s="14"/>
      <c r="QUF38" s="14"/>
      <c r="QUG38" s="14"/>
      <c r="QUH38" s="14"/>
      <c r="QUI38" s="14"/>
      <c r="QUJ38" s="14"/>
      <c r="QUK38" s="14"/>
      <c r="QUL38" s="14"/>
      <c r="QUM38" s="14"/>
      <c r="QUN38" s="14"/>
      <c r="QUO38" s="14"/>
      <c r="QUP38" s="14"/>
      <c r="QUQ38" s="14"/>
      <c r="QUR38" s="14"/>
      <c r="QUS38" s="14"/>
      <c r="QUT38" s="14"/>
      <c r="QUU38" s="14"/>
      <c r="QUV38" s="14"/>
      <c r="QUW38" s="14"/>
      <c r="QUX38" s="14"/>
      <c r="QUY38" s="14"/>
      <c r="QUZ38" s="14"/>
      <c r="QVA38" s="14"/>
      <c r="QVB38" s="14"/>
      <c r="QVC38" s="14"/>
      <c r="QVD38" s="14"/>
      <c r="QVE38" s="14"/>
      <c r="QVF38" s="14"/>
      <c r="QVG38" s="14"/>
      <c r="QVH38" s="14"/>
      <c r="QVI38" s="14"/>
      <c r="QVJ38" s="14"/>
      <c r="QVK38" s="14"/>
      <c r="QVL38" s="14"/>
      <c r="QVM38" s="14"/>
      <c r="QVN38" s="14"/>
      <c r="QVO38" s="29"/>
      <c r="QVP38" s="14"/>
      <c r="QVQ38" s="14"/>
      <c r="QVR38" s="14"/>
      <c r="QVS38" s="14"/>
      <c r="QVT38" s="14"/>
      <c r="QVU38" s="14"/>
      <c r="QVV38" s="14"/>
      <c r="QVW38" s="14"/>
      <c r="QVX38" s="14"/>
      <c r="QVY38" s="14"/>
      <c r="QVZ38" s="14"/>
      <c r="QWA38" s="14"/>
      <c r="QWB38" s="14"/>
      <c r="QWC38" s="14"/>
      <c r="QWD38" s="14"/>
      <c r="QWE38" s="14"/>
      <c r="QWF38" s="14"/>
      <c r="QWG38" s="14"/>
      <c r="QWH38" s="14"/>
      <c r="QWI38" s="14"/>
      <c r="QWJ38" s="14"/>
      <c r="QWK38" s="14"/>
      <c r="QWL38" s="14"/>
      <c r="QWM38" s="14"/>
      <c r="QWN38" s="14"/>
      <c r="QWO38" s="14"/>
      <c r="QWP38" s="14"/>
      <c r="QWQ38" s="14"/>
      <c r="QWR38" s="14"/>
      <c r="QWS38" s="14"/>
      <c r="QWT38" s="14"/>
      <c r="QWU38" s="14"/>
      <c r="QWV38" s="14"/>
      <c r="QWW38" s="14"/>
      <c r="QWX38" s="14"/>
      <c r="QWY38" s="14"/>
      <c r="QWZ38" s="14"/>
      <c r="QXA38" s="14"/>
      <c r="QXB38" s="14"/>
      <c r="QXC38" s="14"/>
      <c r="QXD38" s="14"/>
      <c r="QXE38" s="14"/>
      <c r="QXF38" s="14"/>
      <c r="QXG38" s="14"/>
      <c r="QXH38" s="14"/>
      <c r="QXI38" s="14"/>
      <c r="QXJ38" s="14"/>
      <c r="QXK38" s="14"/>
      <c r="QXL38" s="14"/>
      <c r="QXM38" s="14"/>
      <c r="QXN38" s="14"/>
      <c r="QXO38" s="14"/>
      <c r="QXP38" s="14"/>
      <c r="QXQ38" s="14"/>
      <c r="QXR38" s="14"/>
      <c r="QXS38" s="14"/>
      <c r="QXT38" s="14"/>
      <c r="QXU38" s="14"/>
      <c r="QXV38" s="14"/>
      <c r="QXW38" s="14"/>
      <c r="QXX38" s="14"/>
      <c r="QXY38" s="14"/>
      <c r="QXZ38" s="14"/>
      <c r="QYA38" s="14"/>
      <c r="QYB38" s="14"/>
      <c r="QYC38" s="14"/>
      <c r="QYD38" s="14"/>
      <c r="QYE38" s="14"/>
      <c r="QYF38" s="14"/>
      <c r="QYG38" s="14"/>
      <c r="QYH38" s="14"/>
      <c r="QYI38" s="14"/>
      <c r="QYJ38" s="14"/>
      <c r="QYK38" s="14"/>
      <c r="QYL38" s="14"/>
      <c r="QYM38" s="14"/>
      <c r="QYN38" s="14"/>
      <c r="QYO38" s="14"/>
      <c r="QYP38" s="14"/>
      <c r="QYQ38" s="14"/>
      <c r="QYR38" s="14"/>
      <c r="QYS38" s="14"/>
      <c r="QYT38" s="14"/>
      <c r="QYU38" s="14"/>
      <c r="QYV38" s="14"/>
      <c r="QYW38" s="14"/>
      <c r="QYX38" s="14"/>
      <c r="QYY38" s="14"/>
      <c r="QYZ38" s="14"/>
      <c r="QZA38" s="14"/>
      <c r="QZB38" s="14"/>
      <c r="QZC38" s="14"/>
      <c r="QZD38" s="14"/>
      <c r="QZE38" s="14"/>
      <c r="QZF38" s="14"/>
      <c r="QZG38" s="14"/>
      <c r="QZH38" s="14"/>
      <c r="QZI38" s="14"/>
      <c r="QZJ38" s="14"/>
      <c r="QZK38" s="14"/>
      <c r="QZL38" s="14"/>
      <c r="QZM38" s="14"/>
      <c r="QZN38" s="14"/>
      <c r="QZO38" s="14"/>
      <c r="QZP38" s="14"/>
      <c r="QZQ38" s="14"/>
      <c r="QZR38" s="14"/>
      <c r="QZS38" s="14"/>
      <c r="QZT38" s="14"/>
      <c r="QZU38" s="14"/>
      <c r="QZV38" s="14"/>
      <c r="QZW38" s="14"/>
      <c r="QZX38" s="14"/>
      <c r="QZY38" s="14"/>
      <c r="QZZ38" s="14"/>
      <c r="RAA38" s="14"/>
      <c r="RAB38" s="14"/>
      <c r="RAC38" s="14"/>
      <c r="RAD38" s="14"/>
      <c r="RAE38" s="14"/>
      <c r="RAF38" s="14"/>
      <c r="RAG38" s="14"/>
      <c r="RAH38" s="14"/>
      <c r="RAI38" s="14"/>
      <c r="RAJ38" s="14"/>
      <c r="RAK38" s="14"/>
      <c r="RAL38" s="14"/>
      <c r="RAM38" s="14"/>
      <c r="RAN38" s="14"/>
      <c r="RAO38" s="14"/>
      <c r="RAP38" s="14"/>
      <c r="RAQ38" s="14"/>
      <c r="RAR38" s="14"/>
      <c r="RAS38" s="14"/>
      <c r="RAT38" s="14"/>
      <c r="RAU38" s="14"/>
      <c r="RAV38" s="14"/>
      <c r="RAW38" s="14"/>
      <c r="RAX38" s="14"/>
      <c r="RAY38" s="14"/>
      <c r="RAZ38" s="14"/>
      <c r="RBA38" s="14"/>
      <c r="RBB38" s="14"/>
      <c r="RBC38" s="14"/>
      <c r="RBD38" s="14"/>
      <c r="RBE38" s="14"/>
      <c r="RBF38" s="14"/>
      <c r="RBG38" s="14"/>
      <c r="RBH38" s="14"/>
      <c r="RBI38" s="14"/>
      <c r="RBJ38" s="14"/>
      <c r="RBK38" s="14"/>
      <c r="RBL38" s="14"/>
      <c r="RBM38" s="14"/>
      <c r="RBN38" s="14"/>
      <c r="RBO38" s="14"/>
      <c r="RBP38" s="14"/>
      <c r="RBQ38" s="14"/>
      <c r="RBR38" s="14"/>
      <c r="RBS38" s="14"/>
      <c r="RBT38" s="14"/>
      <c r="RBU38" s="14"/>
      <c r="RBV38" s="14"/>
      <c r="RBW38" s="14"/>
      <c r="RBX38" s="14"/>
      <c r="RBY38" s="14"/>
      <c r="RBZ38" s="14"/>
      <c r="RCA38" s="14"/>
      <c r="RCB38" s="14"/>
      <c r="RCC38" s="14"/>
      <c r="RCD38" s="14"/>
      <c r="RCE38" s="14"/>
      <c r="RCF38" s="14"/>
      <c r="RCG38" s="14"/>
      <c r="RCH38" s="14"/>
      <c r="RCI38" s="14"/>
      <c r="RCJ38" s="14"/>
      <c r="RCK38" s="14"/>
      <c r="RCL38" s="14"/>
      <c r="RCM38" s="14"/>
      <c r="RCN38" s="14"/>
      <c r="RCO38" s="14"/>
      <c r="RCP38" s="14"/>
      <c r="RCQ38" s="14"/>
      <c r="RCR38" s="14"/>
      <c r="RCS38" s="14"/>
      <c r="RCT38" s="14"/>
      <c r="RCU38" s="14"/>
      <c r="RCV38" s="14"/>
      <c r="RCW38" s="14"/>
      <c r="RCX38" s="14"/>
      <c r="RCY38" s="14"/>
      <c r="RCZ38" s="14"/>
      <c r="RDA38" s="14"/>
      <c r="RDB38" s="14"/>
      <c r="RDC38" s="14"/>
      <c r="RDD38" s="14"/>
      <c r="RDE38" s="14"/>
      <c r="RDF38" s="14"/>
      <c r="RDG38" s="14"/>
      <c r="RDH38" s="14"/>
      <c r="RDI38" s="14"/>
      <c r="RDJ38" s="14"/>
      <c r="RDK38" s="14"/>
      <c r="RDL38" s="14"/>
      <c r="RDM38" s="14"/>
      <c r="RDN38" s="14"/>
      <c r="RDO38" s="14"/>
      <c r="RDP38" s="14"/>
      <c r="RDQ38" s="14"/>
      <c r="RDR38" s="14"/>
      <c r="RDS38" s="14"/>
      <c r="RDT38" s="14"/>
      <c r="RDU38" s="14"/>
      <c r="RDV38" s="14"/>
      <c r="RDW38" s="14"/>
      <c r="RDX38" s="14"/>
      <c r="RDY38" s="14"/>
      <c r="RDZ38" s="14"/>
      <c r="REA38" s="14"/>
      <c r="REB38" s="14"/>
      <c r="REC38" s="14"/>
      <c r="RED38" s="14"/>
      <c r="REE38" s="14"/>
      <c r="REF38" s="14"/>
      <c r="REG38" s="14"/>
      <c r="REH38" s="14"/>
      <c r="REI38" s="14"/>
      <c r="REJ38" s="14"/>
      <c r="REK38" s="14"/>
      <c r="REL38" s="14"/>
      <c r="REM38" s="14"/>
      <c r="REN38" s="14"/>
      <c r="REO38" s="14"/>
      <c r="REP38" s="14"/>
      <c r="REQ38" s="14"/>
      <c r="RER38" s="14"/>
      <c r="RES38" s="14"/>
      <c r="RET38" s="14"/>
      <c r="REU38" s="14"/>
      <c r="REV38" s="14"/>
      <c r="REW38" s="14"/>
      <c r="REX38" s="14"/>
      <c r="REY38" s="14"/>
      <c r="REZ38" s="14"/>
      <c r="RFA38" s="14"/>
      <c r="RFB38" s="14"/>
      <c r="RFC38" s="14"/>
      <c r="RFD38" s="14"/>
      <c r="RFE38" s="14"/>
      <c r="RFF38" s="14"/>
      <c r="RFG38" s="14"/>
      <c r="RFH38" s="14"/>
      <c r="RFI38" s="14"/>
      <c r="RFJ38" s="14"/>
      <c r="RFK38" s="14"/>
      <c r="RFL38" s="14"/>
      <c r="RFM38" s="14"/>
      <c r="RFN38" s="14"/>
      <c r="RFO38" s="14"/>
      <c r="RFP38" s="14"/>
      <c r="RFQ38" s="14"/>
      <c r="RFR38" s="14"/>
      <c r="RFS38" s="14"/>
      <c r="RFT38" s="14"/>
      <c r="RFU38" s="14"/>
      <c r="RFV38" s="14"/>
      <c r="RFW38" s="14"/>
      <c r="RFX38" s="14"/>
      <c r="RFY38" s="14"/>
      <c r="RFZ38" s="14"/>
      <c r="RGA38" s="14"/>
      <c r="RGB38" s="14"/>
      <c r="RGC38" s="14"/>
      <c r="RGD38" s="14"/>
      <c r="RGE38" s="14"/>
      <c r="RGF38" s="14"/>
      <c r="RGG38" s="14"/>
      <c r="RGH38" s="14"/>
      <c r="RGI38" s="14"/>
      <c r="RGJ38" s="14"/>
      <c r="RGK38" s="14"/>
      <c r="RGL38" s="14"/>
      <c r="RGM38" s="14"/>
      <c r="RGN38" s="14"/>
      <c r="RGO38" s="14"/>
      <c r="RGP38" s="14"/>
      <c r="RGQ38" s="14"/>
      <c r="RGR38" s="14"/>
      <c r="RGS38" s="14"/>
      <c r="RGT38" s="14"/>
      <c r="RGU38" s="14"/>
      <c r="RGV38" s="14"/>
      <c r="RGW38" s="14"/>
      <c r="RGX38" s="14"/>
      <c r="RGY38" s="14"/>
      <c r="RGZ38" s="14"/>
      <c r="RHA38" s="14"/>
      <c r="RHB38" s="14"/>
      <c r="RHC38" s="14"/>
      <c r="RHD38" s="14"/>
      <c r="RHE38" s="14"/>
      <c r="RHF38" s="14"/>
      <c r="RHG38" s="14"/>
      <c r="RHH38" s="14"/>
      <c r="RHI38" s="14"/>
      <c r="RHJ38" s="14"/>
      <c r="RHK38" s="14"/>
      <c r="RHL38" s="14"/>
      <c r="RHM38" s="14"/>
      <c r="RHN38" s="14"/>
      <c r="RHO38" s="14"/>
      <c r="RHP38" s="14"/>
      <c r="RHQ38" s="14"/>
      <c r="RHR38" s="14"/>
      <c r="RHS38" s="14"/>
      <c r="RHT38" s="14"/>
      <c r="RHU38" s="14"/>
      <c r="RHV38" s="14"/>
      <c r="RHW38" s="14"/>
      <c r="RHX38" s="14"/>
      <c r="RHY38" s="14"/>
      <c r="RHZ38" s="14"/>
      <c r="RIA38" s="14"/>
      <c r="RIB38" s="14"/>
      <c r="RIC38" s="14"/>
      <c r="RID38" s="14"/>
      <c r="RIE38" s="14"/>
      <c r="RIF38" s="14"/>
      <c r="RIG38" s="14"/>
      <c r="RIH38" s="14"/>
      <c r="RII38" s="14"/>
      <c r="RIJ38" s="14"/>
      <c r="RIK38" s="14"/>
      <c r="RIL38" s="14"/>
      <c r="RIM38" s="14"/>
      <c r="RIN38" s="14"/>
      <c r="RIO38" s="14"/>
      <c r="RIP38" s="14"/>
      <c r="RIQ38" s="14"/>
      <c r="RIR38" s="14"/>
      <c r="RIS38" s="14"/>
      <c r="RIT38" s="14"/>
      <c r="RIU38" s="14"/>
      <c r="RIV38" s="14"/>
      <c r="RIW38" s="14"/>
      <c r="RIX38" s="14"/>
      <c r="RIY38" s="14"/>
      <c r="RIZ38" s="14"/>
      <c r="RJA38" s="14"/>
      <c r="RJB38" s="14"/>
      <c r="RJC38" s="14"/>
      <c r="RJD38" s="14"/>
      <c r="RJE38" s="14"/>
      <c r="RJF38" s="14"/>
      <c r="RJG38" s="14"/>
      <c r="RJH38" s="14"/>
      <c r="RJI38" s="14"/>
      <c r="RJJ38" s="14"/>
      <c r="RJK38" s="14"/>
      <c r="RJL38" s="14"/>
      <c r="RJM38" s="14"/>
      <c r="RJN38" s="14"/>
      <c r="RJO38" s="14"/>
      <c r="RJP38" s="14"/>
      <c r="RJQ38" s="29"/>
      <c r="RJR38" s="14"/>
      <c r="RJS38" s="14"/>
      <c r="RJT38" s="14"/>
      <c r="RJU38" s="14"/>
      <c r="RJV38" s="14"/>
      <c r="RJW38" s="14"/>
      <c r="RJX38" s="14"/>
      <c r="RJY38" s="14"/>
      <c r="RJZ38" s="14"/>
      <c r="RKA38" s="14"/>
      <c r="RKB38" s="14"/>
      <c r="RKC38" s="14"/>
      <c r="RKD38" s="14"/>
      <c r="RKE38" s="14"/>
      <c r="RKF38" s="14"/>
      <c r="RKG38" s="14"/>
      <c r="RKH38" s="14"/>
      <c r="RKI38" s="14"/>
      <c r="RKJ38" s="14"/>
      <c r="RKK38" s="14"/>
      <c r="RKL38" s="14"/>
      <c r="RKM38" s="14"/>
      <c r="RKN38" s="14"/>
      <c r="RKO38" s="14"/>
      <c r="RKP38" s="14"/>
      <c r="RKQ38" s="14"/>
      <c r="RKR38" s="14"/>
      <c r="RKS38" s="14"/>
      <c r="RKT38" s="14"/>
      <c r="RKU38" s="14"/>
      <c r="RKV38" s="14"/>
      <c r="RKW38" s="14"/>
      <c r="RKX38" s="14"/>
      <c r="RKY38" s="14"/>
      <c r="RKZ38" s="14"/>
      <c r="RLA38" s="14"/>
      <c r="RLB38" s="14"/>
      <c r="RLC38" s="14"/>
      <c r="RLD38" s="14"/>
      <c r="RLE38" s="14"/>
      <c r="RLF38" s="14"/>
      <c r="RLG38" s="14"/>
      <c r="RLH38" s="14"/>
      <c r="RLI38" s="14"/>
      <c r="RLJ38" s="14"/>
      <c r="RLK38" s="14"/>
      <c r="RLL38" s="14"/>
      <c r="RLM38" s="14"/>
      <c r="RLN38" s="14"/>
      <c r="RLO38" s="14"/>
      <c r="RLP38" s="14"/>
      <c r="RLQ38" s="14"/>
      <c r="RLR38" s="14"/>
      <c r="RLS38" s="14"/>
      <c r="RLT38" s="14"/>
      <c r="RLU38" s="14"/>
      <c r="RLV38" s="14"/>
      <c r="RLW38" s="14"/>
      <c r="RLX38" s="14"/>
      <c r="RLY38" s="14"/>
      <c r="RLZ38" s="14"/>
      <c r="RMA38" s="14"/>
      <c r="RMB38" s="14"/>
      <c r="RMC38" s="14"/>
      <c r="RMD38" s="14"/>
      <c r="RME38" s="14"/>
      <c r="RMF38" s="14"/>
      <c r="RMG38" s="14"/>
      <c r="RMH38" s="14"/>
      <c r="RMI38" s="14"/>
      <c r="RMJ38" s="14"/>
      <c r="RMK38" s="14"/>
      <c r="RML38" s="14"/>
      <c r="RMM38" s="14"/>
      <c r="RMN38" s="14"/>
      <c r="RMO38" s="14"/>
      <c r="RMP38" s="14"/>
      <c r="RMQ38" s="14"/>
      <c r="RMR38" s="14"/>
      <c r="RMS38" s="14"/>
      <c r="RMT38" s="14"/>
      <c r="RMU38" s="14"/>
      <c r="RMV38" s="14"/>
      <c r="RMW38" s="14"/>
      <c r="RMX38" s="14"/>
      <c r="RMY38" s="14"/>
      <c r="RMZ38" s="14"/>
      <c r="RNA38" s="14"/>
      <c r="RNB38" s="14"/>
      <c r="RNC38" s="14"/>
      <c r="RND38" s="14"/>
      <c r="RNE38" s="14"/>
      <c r="RNF38" s="14"/>
      <c r="RNG38" s="14"/>
      <c r="RNH38" s="14"/>
      <c r="RNI38" s="14"/>
      <c r="RNJ38" s="14"/>
      <c r="RNK38" s="14"/>
      <c r="RNL38" s="14"/>
      <c r="RNM38" s="14"/>
      <c r="RNN38" s="14"/>
      <c r="RNO38" s="14"/>
      <c r="RNP38" s="14"/>
      <c r="RNQ38" s="14"/>
      <c r="RNR38" s="14"/>
      <c r="RNS38" s="14"/>
      <c r="RNT38" s="14"/>
      <c r="RNU38" s="14"/>
      <c r="RNV38" s="14"/>
      <c r="RNW38" s="14"/>
      <c r="RNX38" s="14"/>
      <c r="RNY38" s="14"/>
      <c r="RNZ38" s="14"/>
      <c r="ROA38" s="14"/>
      <c r="ROB38" s="14"/>
      <c r="ROC38" s="14"/>
      <c r="ROD38" s="14"/>
      <c r="ROE38" s="14"/>
      <c r="ROF38" s="14"/>
      <c r="ROG38" s="14"/>
      <c r="ROH38" s="14"/>
      <c r="ROI38" s="14"/>
      <c r="ROJ38" s="14"/>
      <c r="ROK38" s="14"/>
      <c r="ROL38" s="14"/>
      <c r="ROM38" s="14"/>
      <c r="RON38" s="14"/>
      <c r="ROO38" s="14"/>
      <c r="ROP38" s="14"/>
      <c r="ROQ38" s="14"/>
      <c r="ROR38" s="14"/>
      <c r="ROS38" s="14"/>
      <c r="ROT38" s="14"/>
      <c r="ROU38" s="14"/>
      <c r="ROV38" s="14"/>
      <c r="ROW38" s="14"/>
      <c r="ROX38" s="14"/>
      <c r="ROY38" s="14"/>
      <c r="ROZ38" s="14"/>
      <c r="RPA38" s="14"/>
      <c r="RPB38" s="14"/>
      <c r="RPC38" s="14"/>
      <c r="RPD38" s="14"/>
      <c r="RPE38" s="14"/>
      <c r="RPF38" s="14"/>
      <c r="RPG38" s="14"/>
      <c r="RPH38" s="14"/>
      <c r="RPI38" s="14"/>
      <c r="RPJ38" s="14"/>
      <c r="RPK38" s="14"/>
      <c r="RPL38" s="14"/>
      <c r="RPM38" s="14"/>
      <c r="RPN38" s="14"/>
      <c r="RPO38" s="14"/>
      <c r="RPP38" s="14"/>
      <c r="RPQ38" s="14"/>
      <c r="RPR38" s="14"/>
      <c r="RPS38" s="14"/>
      <c r="RPT38" s="14"/>
      <c r="RPU38" s="14"/>
      <c r="RPV38" s="14"/>
      <c r="RPW38" s="14"/>
      <c r="RPX38" s="14"/>
      <c r="RPY38" s="14"/>
      <c r="RPZ38" s="14"/>
      <c r="RQA38" s="14"/>
      <c r="RQB38" s="14"/>
      <c r="RQC38" s="14"/>
      <c r="RQD38" s="14"/>
      <c r="RQE38" s="14"/>
      <c r="RQF38" s="14"/>
      <c r="RQG38" s="14"/>
      <c r="RQH38" s="14"/>
      <c r="RQI38" s="14"/>
      <c r="RQJ38" s="14"/>
      <c r="RQK38" s="14"/>
      <c r="RQL38" s="14"/>
      <c r="RQM38" s="14"/>
      <c r="RQN38" s="14"/>
      <c r="RQO38" s="14"/>
      <c r="RQP38" s="14"/>
      <c r="RQQ38" s="14"/>
      <c r="RQR38" s="14"/>
      <c r="RQS38" s="14"/>
      <c r="RQT38" s="14"/>
      <c r="RQU38" s="14"/>
      <c r="RQV38" s="14"/>
      <c r="RQW38" s="14"/>
      <c r="RQX38" s="14"/>
      <c r="RQY38" s="14"/>
      <c r="RQZ38" s="14"/>
      <c r="RRA38" s="14"/>
      <c r="RRB38" s="14"/>
      <c r="RRC38" s="14"/>
      <c r="RRD38" s="14"/>
      <c r="RRE38" s="14"/>
      <c r="RRF38" s="14"/>
      <c r="RRG38" s="14"/>
      <c r="RRH38" s="14"/>
      <c r="RRI38" s="14"/>
      <c r="RRJ38" s="14"/>
      <c r="RRK38" s="14"/>
      <c r="RRL38" s="14"/>
      <c r="RRM38" s="14"/>
      <c r="RRN38" s="14"/>
      <c r="RRO38" s="14"/>
      <c r="RRP38" s="14"/>
      <c r="RRQ38" s="14"/>
      <c r="RRR38" s="14"/>
      <c r="RRS38" s="14"/>
      <c r="RRT38" s="14"/>
      <c r="RRU38" s="14"/>
      <c r="RRV38" s="14"/>
      <c r="RRW38" s="14"/>
      <c r="RRX38" s="14"/>
      <c r="RRY38" s="14"/>
      <c r="RRZ38" s="14"/>
      <c r="RSA38" s="14"/>
      <c r="RSB38" s="14"/>
      <c r="RSC38" s="14"/>
      <c r="RSD38" s="14"/>
      <c r="RSE38" s="14"/>
      <c r="RSF38" s="14"/>
      <c r="RSG38" s="14"/>
      <c r="RSH38" s="14"/>
      <c r="RSI38" s="14"/>
      <c r="RSJ38" s="14"/>
      <c r="RSK38" s="14"/>
      <c r="RSL38" s="14"/>
      <c r="RSM38" s="14"/>
      <c r="RSN38" s="14"/>
      <c r="RSO38" s="14"/>
      <c r="RSP38" s="14"/>
      <c r="RSQ38" s="14"/>
      <c r="RSR38" s="14"/>
      <c r="RSS38" s="14"/>
      <c r="RST38" s="14"/>
      <c r="RSU38" s="14"/>
      <c r="RSV38" s="14"/>
      <c r="RSW38" s="14"/>
      <c r="RSX38" s="14"/>
      <c r="RSY38" s="14"/>
      <c r="RSZ38" s="14"/>
      <c r="RTA38" s="14"/>
      <c r="RTB38" s="14"/>
      <c r="RTC38" s="14"/>
      <c r="RTD38" s="14"/>
      <c r="RTE38" s="14"/>
      <c r="RTF38" s="14"/>
      <c r="RTG38" s="14"/>
      <c r="RTH38" s="14"/>
      <c r="RTI38" s="14"/>
      <c r="RTJ38" s="14"/>
      <c r="RTK38" s="14"/>
      <c r="RTL38" s="14"/>
      <c r="RTM38" s="14"/>
      <c r="RTN38" s="14"/>
      <c r="RTO38" s="14"/>
      <c r="RTP38" s="14"/>
      <c r="RTQ38" s="14"/>
      <c r="RTR38" s="14"/>
      <c r="RTS38" s="14"/>
      <c r="RTT38" s="14"/>
      <c r="RTU38" s="14"/>
      <c r="RTV38" s="14"/>
      <c r="RTW38" s="14"/>
      <c r="RTX38" s="14"/>
      <c r="RTY38" s="14"/>
      <c r="RTZ38" s="14"/>
      <c r="RUA38" s="14"/>
      <c r="RUB38" s="14"/>
      <c r="RUC38" s="14"/>
      <c r="RUD38" s="14"/>
      <c r="RUE38" s="14"/>
      <c r="RUF38" s="14"/>
      <c r="RUG38" s="14"/>
      <c r="RUH38" s="14"/>
      <c r="RUI38" s="14"/>
      <c r="RUJ38" s="14"/>
      <c r="RUK38" s="14"/>
      <c r="RUL38" s="14"/>
      <c r="RUM38" s="14"/>
      <c r="RUN38" s="14"/>
      <c r="RUO38" s="14"/>
      <c r="RUP38" s="14"/>
      <c r="RUQ38" s="14"/>
      <c r="RUR38" s="14"/>
      <c r="RUS38" s="14"/>
      <c r="RUT38" s="14"/>
      <c r="RUU38" s="14"/>
      <c r="RUV38" s="14"/>
      <c r="RUW38" s="14"/>
      <c r="RUX38" s="14"/>
      <c r="RUY38" s="14"/>
      <c r="RUZ38" s="14"/>
      <c r="RVA38" s="14"/>
      <c r="RVB38" s="14"/>
      <c r="RVC38" s="14"/>
      <c r="RVD38" s="14"/>
      <c r="RVE38" s="14"/>
      <c r="RVF38" s="14"/>
      <c r="RVG38" s="14"/>
      <c r="RVH38" s="14"/>
      <c r="RVI38" s="14"/>
      <c r="RVJ38" s="14"/>
      <c r="RVK38" s="14"/>
      <c r="RVL38" s="14"/>
      <c r="RVM38" s="14"/>
      <c r="RVN38" s="14"/>
      <c r="RVO38" s="14"/>
      <c r="RVP38" s="14"/>
      <c r="RVQ38" s="14"/>
      <c r="RVR38" s="14"/>
      <c r="RVS38" s="14"/>
      <c r="RVT38" s="14"/>
      <c r="RVU38" s="14"/>
      <c r="RVV38" s="14"/>
      <c r="RVW38" s="14"/>
      <c r="RVX38" s="14"/>
      <c r="RVY38" s="14"/>
      <c r="RVZ38" s="14"/>
      <c r="RWA38" s="14"/>
      <c r="RWB38" s="14"/>
      <c r="RWC38" s="14"/>
      <c r="RWD38" s="14"/>
      <c r="RWE38" s="14"/>
      <c r="RWF38" s="14"/>
      <c r="RWG38" s="14"/>
      <c r="RWH38" s="14"/>
      <c r="RWI38" s="14"/>
      <c r="RWJ38" s="14"/>
      <c r="RWK38" s="14"/>
      <c r="RWL38" s="14"/>
      <c r="RWM38" s="14"/>
      <c r="RWN38" s="14"/>
      <c r="RWO38" s="14"/>
      <c r="RWP38" s="14"/>
      <c r="RWQ38" s="14"/>
      <c r="RWR38" s="14"/>
      <c r="RWS38" s="14"/>
      <c r="RWT38" s="14"/>
      <c r="RWU38" s="14"/>
      <c r="RWV38" s="14"/>
      <c r="RWW38" s="14"/>
      <c r="RWX38" s="14"/>
      <c r="RWY38" s="14"/>
      <c r="RWZ38" s="14"/>
      <c r="RXA38" s="14"/>
      <c r="RXB38" s="14"/>
      <c r="RXC38" s="14"/>
      <c r="RXD38" s="14"/>
      <c r="RXE38" s="14"/>
      <c r="RXF38" s="14"/>
      <c r="RXG38" s="14"/>
      <c r="RXH38" s="14"/>
      <c r="RXI38" s="14"/>
      <c r="RXJ38" s="14"/>
      <c r="RXK38" s="14"/>
      <c r="RXL38" s="14"/>
      <c r="RXM38" s="14"/>
      <c r="RXN38" s="14"/>
      <c r="RXO38" s="14"/>
      <c r="RXP38" s="14"/>
      <c r="RXQ38" s="14"/>
      <c r="RXR38" s="14"/>
      <c r="RXS38" s="29"/>
      <c r="RXT38" s="14"/>
      <c r="RXU38" s="14"/>
      <c r="RXV38" s="14"/>
      <c r="RXW38" s="14"/>
      <c r="RXX38" s="14"/>
      <c r="RXY38" s="14"/>
      <c r="RXZ38" s="14"/>
      <c r="RYA38" s="14"/>
      <c r="RYB38" s="14"/>
      <c r="RYC38" s="14"/>
      <c r="RYD38" s="14"/>
      <c r="RYE38" s="14"/>
      <c r="RYF38" s="14"/>
      <c r="RYG38" s="14"/>
      <c r="RYH38" s="14"/>
      <c r="RYI38" s="14"/>
      <c r="RYJ38" s="14"/>
      <c r="RYK38" s="14"/>
      <c r="RYL38" s="14"/>
      <c r="RYM38" s="14"/>
      <c r="RYN38" s="14"/>
      <c r="RYO38" s="14"/>
      <c r="RYP38" s="14"/>
      <c r="RYQ38" s="14"/>
      <c r="RYR38" s="14"/>
      <c r="RYS38" s="14"/>
      <c r="RYT38" s="14"/>
      <c r="RYU38" s="14"/>
      <c r="RYV38" s="14"/>
      <c r="RYW38" s="14"/>
      <c r="RYX38" s="14"/>
      <c r="RYY38" s="14"/>
      <c r="RYZ38" s="14"/>
      <c r="RZA38" s="14"/>
      <c r="RZB38" s="14"/>
      <c r="RZC38" s="14"/>
      <c r="RZD38" s="14"/>
      <c r="RZE38" s="14"/>
      <c r="RZF38" s="14"/>
      <c r="RZG38" s="14"/>
      <c r="RZH38" s="14"/>
      <c r="RZI38" s="14"/>
      <c r="RZJ38" s="14"/>
      <c r="RZK38" s="14"/>
      <c r="RZL38" s="14"/>
      <c r="RZM38" s="14"/>
      <c r="RZN38" s="14"/>
      <c r="RZO38" s="14"/>
      <c r="RZP38" s="14"/>
      <c r="RZQ38" s="14"/>
      <c r="RZR38" s="14"/>
      <c r="RZS38" s="14"/>
      <c r="RZT38" s="14"/>
      <c r="RZU38" s="14"/>
      <c r="RZV38" s="14"/>
      <c r="RZW38" s="14"/>
      <c r="RZX38" s="14"/>
      <c r="RZY38" s="14"/>
      <c r="RZZ38" s="14"/>
      <c r="SAA38" s="14"/>
      <c r="SAB38" s="14"/>
      <c r="SAC38" s="14"/>
      <c r="SAD38" s="14"/>
      <c r="SAE38" s="14"/>
      <c r="SAF38" s="14"/>
      <c r="SAG38" s="14"/>
      <c r="SAH38" s="14"/>
      <c r="SAI38" s="14"/>
      <c r="SAJ38" s="14"/>
      <c r="SAK38" s="14"/>
      <c r="SAL38" s="14"/>
      <c r="SAM38" s="14"/>
      <c r="SAN38" s="14"/>
      <c r="SAO38" s="14"/>
      <c r="SAP38" s="14"/>
      <c r="SAQ38" s="14"/>
      <c r="SAR38" s="14"/>
      <c r="SAS38" s="14"/>
      <c r="SAT38" s="14"/>
      <c r="SAU38" s="14"/>
      <c r="SAV38" s="14"/>
      <c r="SAW38" s="14"/>
      <c r="SAX38" s="14"/>
      <c r="SAY38" s="14"/>
      <c r="SAZ38" s="14"/>
      <c r="SBA38" s="14"/>
      <c r="SBB38" s="14"/>
      <c r="SBC38" s="14"/>
      <c r="SBD38" s="14"/>
      <c r="SBE38" s="14"/>
      <c r="SBF38" s="14"/>
      <c r="SBG38" s="14"/>
      <c r="SBH38" s="14"/>
      <c r="SBI38" s="14"/>
      <c r="SBJ38" s="14"/>
      <c r="SBK38" s="14"/>
      <c r="SBL38" s="14"/>
      <c r="SBM38" s="14"/>
      <c r="SBN38" s="14"/>
      <c r="SBO38" s="14"/>
      <c r="SBP38" s="14"/>
      <c r="SBQ38" s="14"/>
      <c r="SBR38" s="14"/>
      <c r="SBS38" s="14"/>
      <c r="SBT38" s="14"/>
      <c r="SBU38" s="14"/>
      <c r="SBV38" s="14"/>
      <c r="SBW38" s="14"/>
      <c r="SBX38" s="14"/>
      <c r="SBY38" s="14"/>
      <c r="SBZ38" s="14"/>
      <c r="SCA38" s="14"/>
      <c r="SCB38" s="14"/>
      <c r="SCC38" s="14"/>
      <c r="SCD38" s="14"/>
      <c r="SCE38" s="14"/>
      <c r="SCF38" s="14"/>
      <c r="SCG38" s="14"/>
      <c r="SCH38" s="14"/>
      <c r="SCI38" s="14"/>
      <c r="SCJ38" s="14"/>
      <c r="SCK38" s="14"/>
      <c r="SCL38" s="14"/>
      <c r="SCM38" s="14"/>
      <c r="SCN38" s="14"/>
      <c r="SCO38" s="14"/>
      <c r="SCP38" s="14"/>
      <c r="SCQ38" s="14"/>
      <c r="SCR38" s="14"/>
      <c r="SCS38" s="14"/>
      <c r="SCT38" s="14"/>
      <c r="SCU38" s="14"/>
      <c r="SCV38" s="14"/>
      <c r="SCW38" s="14"/>
      <c r="SCX38" s="14"/>
      <c r="SCY38" s="14"/>
      <c r="SCZ38" s="14"/>
      <c r="SDA38" s="14"/>
      <c r="SDB38" s="14"/>
      <c r="SDC38" s="14"/>
      <c r="SDD38" s="14"/>
      <c r="SDE38" s="14"/>
      <c r="SDF38" s="14"/>
      <c r="SDG38" s="14"/>
      <c r="SDH38" s="14"/>
      <c r="SDI38" s="14"/>
      <c r="SDJ38" s="14"/>
      <c r="SDK38" s="14"/>
      <c r="SDL38" s="14"/>
      <c r="SDM38" s="14"/>
      <c r="SDN38" s="14"/>
      <c r="SDO38" s="14"/>
      <c r="SDP38" s="14"/>
      <c r="SDQ38" s="14"/>
      <c r="SDR38" s="14"/>
      <c r="SDS38" s="14"/>
      <c r="SDT38" s="14"/>
      <c r="SDU38" s="14"/>
      <c r="SDV38" s="14"/>
      <c r="SDW38" s="14"/>
      <c r="SDX38" s="14"/>
      <c r="SDY38" s="14"/>
      <c r="SDZ38" s="14"/>
      <c r="SEA38" s="14"/>
      <c r="SEB38" s="14"/>
      <c r="SEC38" s="14"/>
      <c r="SED38" s="14"/>
      <c r="SEE38" s="14"/>
      <c r="SEF38" s="14"/>
      <c r="SEG38" s="14"/>
      <c r="SEH38" s="14"/>
      <c r="SEI38" s="14"/>
      <c r="SEJ38" s="14"/>
      <c r="SEK38" s="14"/>
      <c r="SEL38" s="14"/>
      <c r="SEM38" s="14"/>
      <c r="SEN38" s="14"/>
      <c r="SEO38" s="14"/>
      <c r="SEP38" s="14"/>
      <c r="SEQ38" s="14"/>
      <c r="SER38" s="14"/>
      <c r="SES38" s="14"/>
      <c r="SET38" s="14"/>
      <c r="SEU38" s="14"/>
      <c r="SEV38" s="14"/>
      <c r="SEW38" s="14"/>
      <c r="SEX38" s="14"/>
      <c r="SEY38" s="14"/>
      <c r="SEZ38" s="14"/>
      <c r="SFA38" s="14"/>
      <c r="SFB38" s="14"/>
      <c r="SFC38" s="14"/>
      <c r="SFD38" s="14"/>
      <c r="SFE38" s="14"/>
      <c r="SFF38" s="14"/>
      <c r="SFG38" s="14"/>
      <c r="SFH38" s="14"/>
      <c r="SFI38" s="14"/>
      <c r="SFJ38" s="14"/>
      <c r="SFK38" s="14"/>
      <c r="SFL38" s="14"/>
      <c r="SFM38" s="14"/>
      <c r="SFN38" s="14"/>
      <c r="SFO38" s="14"/>
      <c r="SFP38" s="14"/>
      <c r="SFQ38" s="14"/>
      <c r="SFR38" s="14"/>
      <c r="SFS38" s="14"/>
      <c r="SFT38" s="14"/>
      <c r="SFU38" s="14"/>
      <c r="SFV38" s="14"/>
      <c r="SFW38" s="14"/>
      <c r="SFX38" s="14"/>
      <c r="SFY38" s="14"/>
      <c r="SFZ38" s="14"/>
      <c r="SGA38" s="14"/>
      <c r="SGB38" s="14"/>
      <c r="SGC38" s="14"/>
      <c r="SGD38" s="14"/>
      <c r="SGE38" s="14"/>
      <c r="SGF38" s="14"/>
      <c r="SGG38" s="14"/>
      <c r="SGH38" s="14"/>
      <c r="SGI38" s="14"/>
      <c r="SGJ38" s="14"/>
      <c r="SGK38" s="14"/>
      <c r="SGL38" s="14"/>
      <c r="SGM38" s="14"/>
      <c r="SGN38" s="14"/>
      <c r="SGO38" s="14"/>
      <c r="SGP38" s="14"/>
      <c r="SGQ38" s="14"/>
      <c r="SGR38" s="14"/>
      <c r="SGS38" s="14"/>
      <c r="SGT38" s="14"/>
      <c r="SGU38" s="14"/>
      <c r="SGV38" s="14"/>
      <c r="SGW38" s="14"/>
      <c r="SGX38" s="14"/>
      <c r="SGY38" s="14"/>
      <c r="SGZ38" s="14"/>
      <c r="SHA38" s="14"/>
      <c r="SHB38" s="14"/>
      <c r="SHC38" s="14"/>
      <c r="SHD38" s="14"/>
      <c r="SHE38" s="14"/>
      <c r="SHF38" s="14"/>
      <c r="SHG38" s="14"/>
      <c r="SHH38" s="14"/>
      <c r="SHI38" s="14"/>
      <c r="SHJ38" s="14"/>
      <c r="SHK38" s="14"/>
      <c r="SHL38" s="14"/>
      <c r="SHM38" s="14"/>
      <c r="SHN38" s="14"/>
      <c r="SHO38" s="14"/>
      <c r="SHP38" s="14"/>
      <c r="SHQ38" s="14"/>
      <c r="SHR38" s="14"/>
      <c r="SHS38" s="14"/>
      <c r="SHT38" s="14"/>
      <c r="SHU38" s="14"/>
      <c r="SHV38" s="14"/>
      <c r="SHW38" s="14"/>
      <c r="SHX38" s="14"/>
      <c r="SHY38" s="14"/>
      <c r="SHZ38" s="14"/>
      <c r="SIA38" s="14"/>
      <c r="SIB38" s="14"/>
      <c r="SIC38" s="14"/>
      <c r="SID38" s="14"/>
      <c r="SIE38" s="14"/>
      <c r="SIF38" s="14"/>
      <c r="SIG38" s="14"/>
      <c r="SIH38" s="14"/>
      <c r="SII38" s="14"/>
      <c r="SIJ38" s="14"/>
      <c r="SIK38" s="14"/>
      <c r="SIL38" s="14"/>
      <c r="SIM38" s="14"/>
      <c r="SIN38" s="14"/>
      <c r="SIO38" s="14"/>
      <c r="SIP38" s="14"/>
      <c r="SIQ38" s="14"/>
      <c r="SIR38" s="14"/>
      <c r="SIS38" s="14"/>
      <c r="SIT38" s="14"/>
      <c r="SIU38" s="14"/>
      <c r="SIV38" s="14"/>
      <c r="SIW38" s="14"/>
      <c r="SIX38" s="14"/>
      <c r="SIY38" s="14"/>
      <c r="SIZ38" s="14"/>
      <c r="SJA38" s="14"/>
      <c r="SJB38" s="14"/>
      <c r="SJC38" s="14"/>
      <c r="SJD38" s="14"/>
      <c r="SJE38" s="14"/>
      <c r="SJF38" s="14"/>
      <c r="SJG38" s="14"/>
      <c r="SJH38" s="14"/>
      <c r="SJI38" s="14"/>
      <c r="SJJ38" s="14"/>
      <c r="SJK38" s="14"/>
      <c r="SJL38" s="14"/>
      <c r="SJM38" s="14"/>
      <c r="SJN38" s="14"/>
      <c r="SJO38" s="14"/>
      <c r="SJP38" s="14"/>
      <c r="SJQ38" s="14"/>
      <c r="SJR38" s="14"/>
      <c r="SJS38" s="14"/>
      <c r="SJT38" s="14"/>
      <c r="SJU38" s="14"/>
      <c r="SJV38" s="14"/>
      <c r="SJW38" s="14"/>
      <c r="SJX38" s="14"/>
      <c r="SJY38" s="14"/>
      <c r="SJZ38" s="14"/>
      <c r="SKA38" s="14"/>
      <c r="SKB38" s="14"/>
      <c r="SKC38" s="14"/>
      <c r="SKD38" s="14"/>
      <c r="SKE38" s="14"/>
      <c r="SKF38" s="14"/>
      <c r="SKG38" s="14"/>
      <c r="SKH38" s="14"/>
      <c r="SKI38" s="14"/>
      <c r="SKJ38" s="14"/>
      <c r="SKK38" s="14"/>
      <c r="SKL38" s="14"/>
      <c r="SKM38" s="14"/>
      <c r="SKN38" s="14"/>
      <c r="SKO38" s="14"/>
      <c r="SKP38" s="14"/>
      <c r="SKQ38" s="14"/>
      <c r="SKR38" s="14"/>
      <c r="SKS38" s="14"/>
      <c r="SKT38" s="14"/>
      <c r="SKU38" s="14"/>
      <c r="SKV38" s="14"/>
      <c r="SKW38" s="14"/>
      <c r="SKX38" s="14"/>
      <c r="SKY38" s="14"/>
      <c r="SKZ38" s="14"/>
      <c r="SLA38" s="14"/>
      <c r="SLB38" s="14"/>
      <c r="SLC38" s="14"/>
      <c r="SLD38" s="14"/>
      <c r="SLE38" s="14"/>
      <c r="SLF38" s="14"/>
      <c r="SLG38" s="14"/>
      <c r="SLH38" s="14"/>
      <c r="SLI38" s="14"/>
      <c r="SLJ38" s="14"/>
      <c r="SLK38" s="14"/>
      <c r="SLL38" s="14"/>
      <c r="SLM38" s="14"/>
      <c r="SLN38" s="14"/>
      <c r="SLO38" s="14"/>
      <c r="SLP38" s="14"/>
      <c r="SLQ38" s="14"/>
      <c r="SLR38" s="14"/>
      <c r="SLS38" s="14"/>
      <c r="SLT38" s="14"/>
      <c r="SLU38" s="29"/>
      <c r="SLV38" s="14"/>
      <c r="SLW38" s="14"/>
      <c r="SLX38" s="14"/>
      <c r="SLY38" s="14"/>
      <c r="SLZ38" s="14"/>
      <c r="SMA38" s="14"/>
      <c r="SMB38" s="14"/>
      <c r="SMC38" s="14"/>
      <c r="SMD38" s="14"/>
      <c r="SME38" s="14"/>
      <c r="SMF38" s="14"/>
      <c r="SMG38" s="14"/>
      <c r="SMH38" s="14"/>
      <c r="SMI38" s="14"/>
      <c r="SMJ38" s="14"/>
      <c r="SMK38" s="14"/>
      <c r="SML38" s="14"/>
      <c r="SMM38" s="14"/>
      <c r="SMN38" s="14"/>
      <c r="SMO38" s="14"/>
      <c r="SMP38" s="14"/>
      <c r="SMQ38" s="14"/>
      <c r="SMR38" s="14"/>
      <c r="SMS38" s="14"/>
      <c r="SMT38" s="14"/>
      <c r="SMU38" s="14"/>
      <c r="SMV38" s="14"/>
      <c r="SMW38" s="14"/>
      <c r="SMX38" s="14"/>
      <c r="SMY38" s="14"/>
      <c r="SMZ38" s="14"/>
      <c r="SNA38" s="14"/>
      <c r="SNB38" s="14"/>
      <c r="SNC38" s="14"/>
      <c r="SND38" s="14"/>
      <c r="SNE38" s="14"/>
      <c r="SNF38" s="14"/>
      <c r="SNG38" s="14"/>
      <c r="SNH38" s="14"/>
      <c r="SNI38" s="14"/>
      <c r="SNJ38" s="14"/>
      <c r="SNK38" s="14"/>
      <c r="SNL38" s="14"/>
      <c r="SNM38" s="14"/>
      <c r="SNN38" s="14"/>
      <c r="SNO38" s="14"/>
      <c r="SNP38" s="14"/>
      <c r="SNQ38" s="14"/>
      <c r="SNR38" s="14"/>
      <c r="SNS38" s="14"/>
      <c r="SNT38" s="14"/>
      <c r="SNU38" s="14"/>
      <c r="SNV38" s="14"/>
      <c r="SNW38" s="14"/>
      <c r="SNX38" s="14"/>
      <c r="SNY38" s="14"/>
      <c r="SNZ38" s="14"/>
      <c r="SOA38" s="14"/>
      <c r="SOB38" s="14"/>
      <c r="SOC38" s="14"/>
      <c r="SOD38" s="14"/>
      <c r="SOE38" s="14"/>
      <c r="SOF38" s="14"/>
      <c r="SOG38" s="14"/>
      <c r="SOH38" s="14"/>
      <c r="SOI38" s="14"/>
      <c r="SOJ38" s="14"/>
      <c r="SOK38" s="14"/>
      <c r="SOL38" s="14"/>
      <c r="SOM38" s="14"/>
      <c r="SON38" s="14"/>
      <c r="SOO38" s="14"/>
      <c r="SOP38" s="14"/>
      <c r="SOQ38" s="14"/>
      <c r="SOR38" s="14"/>
      <c r="SOS38" s="14"/>
      <c r="SOT38" s="14"/>
      <c r="SOU38" s="14"/>
      <c r="SOV38" s="14"/>
      <c r="SOW38" s="14"/>
      <c r="SOX38" s="14"/>
      <c r="SOY38" s="14"/>
      <c r="SOZ38" s="14"/>
      <c r="SPA38" s="14"/>
      <c r="SPB38" s="14"/>
      <c r="SPC38" s="14"/>
      <c r="SPD38" s="14"/>
      <c r="SPE38" s="14"/>
      <c r="SPF38" s="14"/>
      <c r="SPG38" s="14"/>
      <c r="SPH38" s="14"/>
      <c r="SPI38" s="14"/>
      <c r="SPJ38" s="14"/>
      <c r="SPK38" s="14"/>
      <c r="SPL38" s="14"/>
      <c r="SPM38" s="14"/>
      <c r="SPN38" s="14"/>
      <c r="SPO38" s="14"/>
      <c r="SPP38" s="14"/>
      <c r="SPQ38" s="14"/>
      <c r="SPR38" s="14"/>
      <c r="SPS38" s="14"/>
      <c r="SPT38" s="14"/>
      <c r="SPU38" s="14"/>
      <c r="SPV38" s="14"/>
      <c r="SPW38" s="14"/>
      <c r="SPX38" s="14"/>
      <c r="SPY38" s="14"/>
      <c r="SPZ38" s="14"/>
      <c r="SQA38" s="14"/>
      <c r="SQB38" s="14"/>
      <c r="SQC38" s="14"/>
      <c r="SQD38" s="14"/>
      <c r="SQE38" s="14"/>
      <c r="SQF38" s="14"/>
      <c r="SQG38" s="14"/>
      <c r="SQH38" s="14"/>
      <c r="SQI38" s="14"/>
      <c r="SQJ38" s="14"/>
      <c r="SQK38" s="14"/>
      <c r="SQL38" s="14"/>
      <c r="SQM38" s="14"/>
      <c r="SQN38" s="14"/>
      <c r="SQO38" s="14"/>
      <c r="SQP38" s="14"/>
      <c r="SQQ38" s="14"/>
      <c r="SQR38" s="14"/>
      <c r="SQS38" s="14"/>
      <c r="SQT38" s="14"/>
      <c r="SQU38" s="14"/>
      <c r="SQV38" s="14"/>
      <c r="SQW38" s="14"/>
      <c r="SQX38" s="14"/>
      <c r="SQY38" s="14"/>
      <c r="SQZ38" s="14"/>
      <c r="SRA38" s="14"/>
      <c r="SRB38" s="14"/>
      <c r="SRC38" s="14"/>
      <c r="SRD38" s="14"/>
      <c r="SRE38" s="14"/>
      <c r="SRF38" s="14"/>
      <c r="SRG38" s="14"/>
      <c r="SRH38" s="14"/>
      <c r="SRI38" s="14"/>
      <c r="SRJ38" s="14"/>
      <c r="SRK38" s="14"/>
      <c r="SRL38" s="14"/>
      <c r="SRM38" s="14"/>
      <c r="SRN38" s="14"/>
      <c r="SRO38" s="14"/>
      <c r="SRP38" s="14"/>
      <c r="SRQ38" s="14"/>
      <c r="SRR38" s="14"/>
      <c r="SRS38" s="14"/>
      <c r="SRT38" s="14"/>
      <c r="SRU38" s="14"/>
      <c r="SRV38" s="14"/>
      <c r="SRW38" s="14"/>
      <c r="SRX38" s="14"/>
      <c r="SRY38" s="14"/>
      <c r="SRZ38" s="14"/>
      <c r="SSA38" s="14"/>
      <c r="SSB38" s="14"/>
      <c r="SSC38" s="14"/>
      <c r="SSD38" s="14"/>
      <c r="SSE38" s="14"/>
      <c r="SSF38" s="14"/>
      <c r="SSG38" s="14"/>
      <c r="SSH38" s="14"/>
      <c r="SSI38" s="14"/>
      <c r="SSJ38" s="14"/>
      <c r="SSK38" s="14"/>
      <c r="SSL38" s="14"/>
      <c r="SSM38" s="14"/>
      <c r="SSN38" s="14"/>
      <c r="SSO38" s="14"/>
      <c r="SSP38" s="14"/>
      <c r="SSQ38" s="14"/>
      <c r="SSR38" s="14"/>
      <c r="SSS38" s="14"/>
      <c r="SST38" s="14"/>
      <c r="SSU38" s="14"/>
      <c r="SSV38" s="14"/>
      <c r="SSW38" s="14"/>
      <c r="SSX38" s="14"/>
      <c r="SSY38" s="14"/>
      <c r="SSZ38" s="14"/>
      <c r="STA38" s="14"/>
      <c r="STB38" s="14"/>
      <c r="STC38" s="14"/>
      <c r="STD38" s="14"/>
      <c r="STE38" s="14"/>
      <c r="STF38" s="14"/>
      <c r="STG38" s="14"/>
      <c r="STH38" s="14"/>
      <c r="STI38" s="14"/>
      <c r="STJ38" s="14"/>
      <c r="STK38" s="14"/>
      <c r="STL38" s="14"/>
      <c r="STM38" s="14"/>
      <c r="STN38" s="14"/>
      <c r="STO38" s="14"/>
      <c r="STP38" s="14"/>
      <c r="STQ38" s="14"/>
      <c r="STR38" s="14"/>
      <c r="STS38" s="14"/>
      <c r="STT38" s="14"/>
      <c r="STU38" s="14"/>
      <c r="STV38" s="14"/>
      <c r="STW38" s="14"/>
      <c r="STX38" s="14"/>
      <c r="STY38" s="14"/>
      <c r="STZ38" s="14"/>
      <c r="SUA38" s="14"/>
      <c r="SUB38" s="14"/>
      <c r="SUC38" s="14"/>
      <c r="SUD38" s="14"/>
      <c r="SUE38" s="14"/>
      <c r="SUF38" s="14"/>
      <c r="SUG38" s="14"/>
      <c r="SUH38" s="14"/>
      <c r="SUI38" s="14"/>
      <c r="SUJ38" s="14"/>
      <c r="SUK38" s="14"/>
      <c r="SUL38" s="14"/>
      <c r="SUM38" s="14"/>
      <c r="SUN38" s="14"/>
      <c r="SUO38" s="14"/>
      <c r="SUP38" s="14"/>
      <c r="SUQ38" s="14"/>
      <c r="SUR38" s="14"/>
      <c r="SUS38" s="14"/>
      <c r="SUT38" s="14"/>
      <c r="SUU38" s="14"/>
      <c r="SUV38" s="14"/>
      <c r="SUW38" s="14"/>
      <c r="SUX38" s="14"/>
      <c r="SUY38" s="14"/>
      <c r="SUZ38" s="14"/>
      <c r="SVA38" s="14"/>
      <c r="SVB38" s="14"/>
      <c r="SVC38" s="14"/>
      <c r="SVD38" s="14"/>
      <c r="SVE38" s="14"/>
      <c r="SVF38" s="14"/>
      <c r="SVG38" s="14"/>
      <c r="SVH38" s="14"/>
      <c r="SVI38" s="14"/>
      <c r="SVJ38" s="14"/>
      <c r="SVK38" s="14"/>
      <c r="SVL38" s="14"/>
      <c r="SVM38" s="14"/>
      <c r="SVN38" s="14"/>
      <c r="SVO38" s="14"/>
      <c r="SVP38" s="14"/>
      <c r="SVQ38" s="14"/>
      <c r="SVR38" s="14"/>
      <c r="SVS38" s="14"/>
      <c r="SVT38" s="14"/>
      <c r="SVU38" s="14"/>
      <c r="SVV38" s="14"/>
      <c r="SVW38" s="14"/>
      <c r="SVX38" s="14"/>
      <c r="SVY38" s="14"/>
      <c r="SVZ38" s="14"/>
      <c r="SWA38" s="14"/>
      <c r="SWB38" s="14"/>
      <c r="SWC38" s="14"/>
      <c r="SWD38" s="14"/>
      <c r="SWE38" s="14"/>
      <c r="SWF38" s="14"/>
      <c r="SWG38" s="14"/>
      <c r="SWH38" s="14"/>
      <c r="SWI38" s="14"/>
      <c r="SWJ38" s="14"/>
      <c r="SWK38" s="14"/>
      <c r="SWL38" s="14"/>
      <c r="SWM38" s="14"/>
      <c r="SWN38" s="14"/>
      <c r="SWO38" s="14"/>
      <c r="SWP38" s="14"/>
      <c r="SWQ38" s="14"/>
      <c r="SWR38" s="14"/>
      <c r="SWS38" s="14"/>
      <c r="SWT38" s="14"/>
      <c r="SWU38" s="14"/>
      <c r="SWV38" s="14"/>
      <c r="SWW38" s="14"/>
      <c r="SWX38" s="14"/>
      <c r="SWY38" s="14"/>
      <c r="SWZ38" s="14"/>
      <c r="SXA38" s="14"/>
      <c r="SXB38" s="14"/>
      <c r="SXC38" s="14"/>
      <c r="SXD38" s="14"/>
      <c r="SXE38" s="14"/>
      <c r="SXF38" s="14"/>
      <c r="SXG38" s="14"/>
      <c r="SXH38" s="14"/>
      <c r="SXI38" s="14"/>
      <c r="SXJ38" s="14"/>
      <c r="SXK38" s="14"/>
      <c r="SXL38" s="14"/>
      <c r="SXM38" s="14"/>
      <c r="SXN38" s="14"/>
      <c r="SXO38" s="14"/>
      <c r="SXP38" s="14"/>
      <c r="SXQ38" s="14"/>
      <c r="SXR38" s="14"/>
      <c r="SXS38" s="14"/>
      <c r="SXT38" s="14"/>
      <c r="SXU38" s="14"/>
      <c r="SXV38" s="14"/>
      <c r="SXW38" s="14"/>
      <c r="SXX38" s="14"/>
      <c r="SXY38" s="14"/>
      <c r="SXZ38" s="14"/>
      <c r="SYA38" s="14"/>
      <c r="SYB38" s="14"/>
      <c r="SYC38" s="14"/>
      <c r="SYD38" s="14"/>
      <c r="SYE38" s="14"/>
      <c r="SYF38" s="14"/>
      <c r="SYG38" s="14"/>
      <c r="SYH38" s="14"/>
      <c r="SYI38" s="14"/>
      <c r="SYJ38" s="14"/>
      <c r="SYK38" s="14"/>
      <c r="SYL38" s="14"/>
      <c r="SYM38" s="14"/>
      <c r="SYN38" s="14"/>
      <c r="SYO38" s="14"/>
      <c r="SYP38" s="14"/>
      <c r="SYQ38" s="14"/>
      <c r="SYR38" s="14"/>
      <c r="SYS38" s="14"/>
      <c r="SYT38" s="14"/>
      <c r="SYU38" s="14"/>
      <c r="SYV38" s="14"/>
      <c r="SYW38" s="14"/>
      <c r="SYX38" s="14"/>
      <c r="SYY38" s="14"/>
      <c r="SYZ38" s="14"/>
      <c r="SZA38" s="14"/>
      <c r="SZB38" s="14"/>
      <c r="SZC38" s="14"/>
      <c r="SZD38" s="14"/>
      <c r="SZE38" s="14"/>
      <c r="SZF38" s="14"/>
      <c r="SZG38" s="14"/>
      <c r="SZH38" s="14"/>
      <c r="SZI38" s="14"/>
      <c r="SZJ38" s="14"/>
      <c r="SZK38" s="14"/>
      <c r="SZL38" s="14"/>
      <c r="SZM38" s="14"/>
      <c r="SZN38" s="14"/>
      <c r="SZO38" s="14"/>
      <c r="SZP38" s="14"/>
      <c r="SZQ38" s="14"/>
      <c r="SZR38" s="14"/>
      <c r="SZS38" s="14"/>
      <c r="SZT38" s="14"/>
      <c r="SZU38" s="14"/>
      <c r="SZV38" s="14"/>
      <c r="SZW38" s="29"/>
      <c r="SZX38" s="14"/>
      <c r="SZY38" s="14"/>
      <c r="SZZ38" s="14"/>
      <c r="TAA38" s="14"/>
      <c r="TAB38" s="14"/>
      <c r="TAC38" s="14"/>
      <c r="TAD38" s="14"/>
      <c r="TAE38" s="14"/>
      <c r="TAF38" s="14"/>
      <c r="TAG38" s="14"/>
      <c r="TAH38" s="14"/>
      <c r="TAI38" s="14"/>
      <c r="TAJ38" s="14"/>
      <c r="TAK38" s="14"/>
      <c r="TAL38" s="14"/>
      <c r="TAM38" s="14"/>
      <c r="TAN38" s="14"/>
      <c r="TAO38" s="14"/>
      <c r="TAP38" s="14"/>
      <c r="TAQ38" s="14"/>
      <c r="TAR38" s="14"/>
      <c r="TAS38" s="14"/>
      <c r="TAT38" s="14"/>
      <c r="TAU38" s="14"/>
      <c r="TAV38" s="14"/>
      <c r="TAW38" s="14"/>
      <c r="TAX38" s="14"/>
      <c r="TAY38" s="14"/>
      <c r="TAZ38" s="14"/>
      <c r="TBA38" s="14"/>
      <c r="TBB38" s="14"/>
      <c r="TBC38" s="14"/>
      <c r="TBD38" s="14"/>
      <c r="TBE38" s="14"/>
      <c r="TBF38" s="14"/>
      <c r="TBG38" s="14"/>
      <c r="TBH38" s="14"/>
      <c r="TBI38" s="14"/>
      <c r="TBJ38" s="14"/>
      <c r="TBK38" s="14"/>
      <c r="TBL38" s="14"/>
      <c r="TBM38" s="14"/>
      <c r="TBN38" s="14"/>
      <c r="TBO38" s="14"/>
      <c r="TBP38" s="14"/>
      <c r="TBQ38" s="14"/>
      <c r="TBR38" s="14"/>
      <c r="TBS38" s="14"/>
      <c r="TBT38" s="14"/>
      <c r="TBU38" s="14"/>
      <c r="TBV38" s="14"/>
      <c r="TBW38" s="14"/>
      <c r="TBX38" s="14"/>
      <c r="TBY38" s="14"/>
      <c r="TBZ38" s="14"/>
      <c r="TCA38" s="14"/>
      <c r="TCB38" s="14"/>
      <c r="TCC38" s="14"/>
      <c r="TCD38" s="14"/>
      <c r="TCE38" s="14"/>
      <c r="TCF38" s="14"/>
      <c r="TCG38" s="14"/>
      <c r="TCH38" s="14"/>
      <c r="TCI38" s="14"/>
      <c r="TCJ38" s="14"/>
      <c r="TCK38" s="14"/>
      <c r="TCL38" s="14"/>
      <c r="TCM38" s="14"/>
      <c r="TCN38" s="14"/>
      <c r="TCO38" s="14"/>
      <c r="TCP38" s="14"/>
      <c r="TCQ38" s="14"/>
      <c r="TCR38" s="14"/>
      <c r="TCS38" s="14"/>
      <c r="TCT38" s="14"/>
      <c r="TCU38" s="14"/>
      <c r="TCV38" s="14"/>
      <c r="TCW38" s="14"/>
      <c r="TCX38" s="14"/>
      <c r="TCY38" s="14"/>
      <c r="TCZ38" s="14"/>
      <c r="TDA38" s="14"/>
      <c r="TDB38" s="14"/>
      <c r="TDC38" s="14"/>
      <c r="TDD38" s="14"/>
      <c r="TDE38" s="14"/>
      <c r="TDF38" s="14"/>
      <c r="TDG38" s="14"/>
      <c r="TDH38" s="14"/>
      <c r="TDI38" s="14"/>
      <c r="TDJ38" s="14"/>
      <c r="TDK38" s="14"/>
      <c r="TDL38" s="14"/>
      <c r="TDM38" s="14"/>
      <c r="TDN38" s="14"/>
      <c r="TDO38" s="14"/>
      <c r="TDP38" s="14"/>
      <c r="TDQ38" s="14"/>
      <c r="TDR38" s="14"/>
      <c r="TDS38" s="14"/>
      <c r="TDT38" s="14"/>
      <c r="TDU38" s="14"/>
      <c r="TDV38" s="14"/>
      <c r="TDW38" s="14"/>
      <c r="TDX38" s="14"/>
      <c r="TDY38" s="14"/>
      <c r="TDZ38" s="14"/>
      <c r="TEA38" s="14"/>
      <c r="TEB38" s="14"/>
      <c r="TEC38" s="14"/>
      <c r="TED38" s="14"/>
      <c r="TEE38" s="14"/>
      <c r="TEF38" s="14"/>
      <c r="TEG38" s="14"/>
      <c r="TEH38" s="14"/>
      <c r="TEI38" s="14"/>
      <c r="TEJ38" s="14"/>
      <c r="TEK38" s="14"/>
      <c r="TEL38" s="14"/>
      <c r="TEM38" s="14"/>
      <c r="TEN38" s="14"/>
      <c r="TEO38" s="14"/>
      <c r="TEP38" s="14"/>
      <c r="TEQ38" s="14"/>
      <c r="TER38" s="14"/>
      <c r="TES38" s="14"/>
      <c r="TET38" s="14"/>
      <c r="TEU38" s="14"/>
      <c r="TEV38" s="14"/>
      <c r="TEW38" s="14"/>
      <c r="TEX38" s="14"/>
      <c r="TEY38" s="14"/>
      <c r="TEZ38" s="14"/>
      <c r="TFA38" s="14"/>
      <c r="TFB38" s="14"/>
      <c r="TFC38" s="14"/>
      <c r="TFD38" s="14"/>
      <c r="TFE38" s="14"/>
      <c r="TFF38" s="14"/>
      <c r="TFG38" s="14"/>
      <c r="TFH38" s="14"/>
      <c r="TFI38" s="14"/>
      <c r="TFJ38" s="14"/>
      <c r="TFK38" s="14"/>
      <c r="TFL38" s="14"/>
      <c r="TFM38" s="14"/>
      <c r="TFN38" s="14"/>
      <c r="TFO38" s="14"/>
      <c r="TFP38" s="14"/>
      <c r="TFQ38" s="14"/>
      <c r="TFR38" s="14"/>
      <c r="TFS38" s="14"/>
      <c r="TFT38" s="14"/>
      <c r="TFU38" s="14"/>
      <c r="TFV38" s="14"/>
      <c r="TFW38" s="14"/>
      <c r="TFX38" s="14"/>
      <c r="TFY38" s="14"/>
      <c r="TFZ38" s="14"/>
      <c r="TGA38" s="14"/>
      <c r="TGB38" s="14"/>
      <c r="TGC38" s="14"/>
      <c r="TGD38" s="14"/>
      <c r="TGE38" s="14"/>
      <c r="TGF38" s="14"/>
      <c r="TGG38" s="14"/>
      <c r="TGH38" s="14"/>
      <c r="TGI38" s="14"/>
      <c r="TGJ38" s="14"/>
      <c r="TGK38" s="14"/>
      <c r="TGL38" s="14"/>
      <c r="TGM38" s="14"/>
      <c r="TGN38" s="14"/>
      <c r="TGO38" s="14"/>
      <c r="TGP38" s="14"/>
      <c r="TGQ38" s="14"/>
      <c r="TGR38" s="14"/>
      <c r="TGS38" s="14"/>
      <c r="TGT38" s="14"/>
      <c r="TGU38" s="14"/>
      <c r="TGV38" s="14"/>
      <c r="TGW38" s="14"/>
      <c r="TGX38" s="14"/>
      <c r="TGY38" s="14"/>
      <c r="TGZ38" s="14"/>
      <c r="THA38" s="14"/>
      <c r="THB38" s="14"/>
      <c r="THC38" s="14"/>
      <c r="THD38" s="14"/>
      <c r="THE38" s="14"/>
      <c r="THF38" s="14"/>
      <c r="THG38" s="14"/>
      <c r="THH38" s="14"/>
      <c r="THI38" s="14"/>
      <c r="THJ38" s="14"/>
      <c r="THK38" s="14"/>
      <c r="THL38" s="14"/>
      <c r="THM38" s="14"/>
      <c r="THN38" s="14"/>
      <c r="THO38" s="14"/>
      <c r="THP38" s="14"/>
      <c r="THQ38" s="14"/>
      <c r="THR38" s="14"/>
      <c r="THS38" s="14"/>
      <c r="THT38" s="14"/>
      <c r="THU38" s="14"/>
      <c r="THV38" s="14"/>
      <c r="THW38" s="14"/>
      <c r="THX38" s="14"/>
      <c r="THY38" s="14"/>
      <c r="THZ38" s="14"/>
      <c r="TIA38" s="14"/>
      <c r="TIB38" s="14"/>
      <c r="TIC38" s="14"/>
      <c r="TID38" s="14"/>
      <c r="TIE38" s="14"/>
      <c r="TIF38" s="14"/>
      <c r="TIG38" s="14"/>
      <c r="TIH38" s="14"/>
      <c r="TII38" s="14"/>
      <c r="TIJ38" s="14"/>
      <c r="TIK38" s="14"/>
      <c r="TIL38" s="14"/>
      <c r="TIM38" s="14"/>
      <c r="TIN38" s="14"/>
      <c r="TIO38" s="14"/>
      <c r="TIP38" s="14"/>
      <c r="TIQ38" s="14"/>
      <c r="TIR38" s="14"/>
      <c r="TIS38" s="14"/>
      <c r="TIT38" s="14"/>
      <c r="TIU38" s="14"/>
      <c r="TIV38" s="14"/>
      <c r="TIW38" s="14"/>
      <c r="TIX38" s="14"/>
      <c r="TIY38" s="14"/>
      <c r="TIZ38" s="14"/>
      <c r="TJA38" s="14"/>
      <c r="TJB38" s="14"/>
      <c r="TJC38" s="14"/>
      <c r="TJD38" s="14"/>
      <c r="TJE38" s="14"/>
      <c r="TJF38" s="14"/>
      <c r="TJG38" s="14"/>
      <c r="TJH38" s="14"/>
      <c r="TJI38" s="14"/>
      <c r="TJJ38" s="14"/>
      <c r="TJK38" s="14"/>
      <c r="TJL38" s="14"/>
      <c r="TJM38" s="14"/>
      <c r="TJN38" s="14"/>
      <c r="TJO38" s="14"/>
      <c r="TJP38" s="14"/>
      <c r="TJQ38" s="14"/>
      <c r="TJR38" s="14"/>
      <c r="TJS38" s="14"/>
      <c r="TJT38" s="14"/>
      <c r="TJU38" s="14"/>
      <c r="TJV38" s="14"/>
      <c r="TJW38" s="14"/>
      <c r="TJX38" s="14"/>
      <c r="TJY38" s="14"/>
      <c r="TJZ38" s="14"/>
      <c r="TKA38" s="14"/>
      <c r="TKB38" s="14"/>
      <c r="TKC38" s="14"/>
      <c r="TKD38" s="14"/>
      <c r="TKE38" s="14"/>
      <c r="TKF38" s="14"/>
      <c r="TKG38" s="14"/>
      <c r="TKH38" s="14"/>
      <c r="TKI38" s="14"/>
      <c r="TKJ38" s="14"/>
      <c r="TKK38" s="14"/>
      <c r="TKL38" s="14"/>
      <c r="TKM38" s="14"/>
      <c r="TKN38" s="14"/>
      <c r="TKO38" s="14"/>
      <c r="TKP38" s="14"/>
      <c r="TKQ38" s="14"/>
      <c r="TKR38" s="14"/>
      <c r="TKS38" s="14"/>
      <c r="TKT38" s="14"/>
      <c r="TKU38" s="14"/>
      <c r="TKV38" s="14"/>
      <c r="TKW38" s="14"/>
      <c r="TKX38" s="14"/>
      <c r="TKY38" s="14"/>
      <c r="TKZ38" s="14"/>
      <c r="TLA38" s="14"/>
      <c r="TLB38" s="14"/>
      <c r="TLC38" s="14"/>
      <c r="TLD38" s="14"/>
      <c r="TLE38" s="14"/>
      <c r="TLF38" s="14"/>
      <c r="TLG38" s="14"/>
      <c r="TLH38" s="14"/>
      <c r="TLI38" s="14"/>
      <c r="TLJ38" s="14"/>
      <c r="TLK38" s="14"/>
      <c r="TLL38" s="14"/>
      <c r="TLM38" s="14"/>
      <c r="TLN38" s="14"/>
      <c r="TLO38" s="14"/>
      <c r="TLP38" s="14"/>
      <c r="TLQ38" s="14"/>
      <c r="TLR38" s="14"/>
      <c r="TLS38" s="14"/>
      <c r="TLT38" s="14"/>
      <c r="TLU38" s="14"/>
      <c r="TLV38" s="14"/>
      <c r="TLW38" s="14"/>
      <c r="TLX38" s="14"/>
      <c r="TLY38" s="14"/>
      <c r="TLZ38" s="14"/>
      <c r="TMA38" s="14"/>
      <c r="TMB38" s="14"/>
      <c r="TMC38" s="14"/>
      <c r="TMD38" s="14"/>
      <c r="TME38" s="14"/>
      <c r="TMF38" s="14"/>
      <c r="TMG38" s="14"/>
      <c r="TMH38" s="14"/>
      <c r="TMI38" s="14"/>
      <c r="TMJ38" s="14"/>
      <c r="TMK38" s="14"/>
      <c r="TML38" s="14"/>
      <c r="TMM38" s="14"/>
      <c r="TMN38" s="14"/>
      <c r="TMO38" s="14"/>
      <c r="TMP38" s="14"/>
      <c r="TMQ38" s="14"/>
      <c r="TMR38" s="14"/>
      <c r="TMS38" s="14"/>
      <c r="TMT38" s="14"/>
      <c r="TMU38" s="14"/>
      <c r="TMV38" s="14"/>
      <c r="TMW38" s="14"/>
      <c r="TMX38" s="14"/>
      <c r="TMY38" s="14"/>
      <c r="TMZ38" s="14"/>
      <c r="TNA38" s="14"/>
      <c r="TNB38" s="14"/>
      <c r="TNC38" s="14"/>
      <c r="TND38" s="14"/>
      <c r="TNE38" s="14"/>
      <c r="TNF38" s="14"/>
      <c r="TNG38" s="14"/>
      <c r="TNH38" s="14"/>
      <c r="TNI38" s="14"/>
      <c r="TNJ38" s="14"/>
      <c r="TNK38" s="14"/>
      <c r="TNL38" s="14"/>
      <c r="TNM38" s="14"/>
      <c r="TNN38" s="14"/>
      <c r="TNO38" s="14"/>
      <c r="TNP38" s="14"/>
      <c r="TNQ38" s="14"/>
      <c r="TNR38" s="14"/>
      <c r="TNS38" s="14"/>
      <c r="TNT38" s="14"/>
      <c r="TNU38" s="14"/>
      <c r="TNV38" s="14"/>
      <c r="TNW38" s="14"/>
      <c r="TNX38" s="14"/>
      <c r="TNY38" s="29"/>
      <c r="TNZ38" s="14"/>
      <c r="TOA38" s="14"/>
      <c r="TOB38" s="14"/>
      <c r="TOC38" s="14"/>
      <c r="TOD38" s="14"/>
      <c r="TOE38" s="14"/>
      <c r="TOF38" s="14"/>
      <c r="TOG38" s="14"/>
      <c r="TOH38" s="14"/>
      <c r="TOI38" s="14"/>
      <c r="TOJ38" s="14"/>
      <c r="TOK38" s="14"/>
      <c r="TOL38" s="14"/>
      <c r="TOM38" s="14"/>
      <c r="TON38" s="14"/>
      <c r="TOO38" s="14"/>
      <c r="TOP38" s="14"/>
      <c r="TOQ38" s="14"/>
      <c r="TOR38" s="14"/>
      <c r="TOS38" s="14"/>
      <c r="TOT38" s="14"/>
      <c r="TOU38" s="14"/>
      <c r="TOV38" s="14"/>
      <c r="TOW38" s="14"/>
      <c r="TOX38" s="14"/>
      <c r="TOY38" s="14"/>
      <c r="TOZ38" s="14"/>
      <c r="TPA38" s="14"/>
      <c r="TPB38" s="14"/>
      <c r="TPC38" s="14"/>
      <c r="TPD38" s="14"/>
      <c r="TPE38" s="14"/>
      <c r="TPF38" s="14"/>
      <c r="TPG38" s="14"/>
      <c r="TPH38" s="14"/>
      <c r="TPI38" s="14"/>
      <c r="TPJ38" s="14"/>
      <c r="TPK38" s="14"/>
      <c r="TPL38" s="14"/>
      <c r="TPM38" s="14"/>
      <c r="TPN38" s="14"/>
      <c r="TPO38" s="14"/>
      <c r="TPP38" s="14"/>
      <c r="TPQ38" s="14"/>
      <c r="TPR38" s="14"/>
      <c r="TPS38" s="14"/>
      <c r="TPT38" s="14"/>
      <c r="TPU38" s="14"/>
      <c r="TPV38" s="14"/>
      <c r="TPW38" s="14"/>
      <c r="TPX38" s="14"/>
      <c r="TPY38" s="14"/>
      <c r="TPZ38" s="14"/>
      <c r="TQA38" s="14"/>
      <c r="TQB38" s="14"/>
      <c r="TQC38" s="14"/>
      <c r="TQD38" s="14"/>
      <c r="TQE38" s="14"/>
      <c r="TQF38" s="14"/>
      <c r="TQG38" s="14"/>
      <c r="TQH38" s="14"/>
      <c r="TQI38" s="14"/>
      <c r="TQJ38" s="14"/>
      <c r="TQK38" s="14"/>
      <c r="TQL38" s="14"/>
      <c r="TQM38" s="14"/>
      <c r="TQN38" s="14"/>
      <c r="TQO38" s="14"/>
      <c r="TQP38" s="14"/>
      <c r="TQQ38" s="14"/>
      <c r="TQR38" s="14"/>
      <c r="TQS38" s="14"/>
      <c r="TQT38" s="14"/>
      <c r="TQU38" s="14"/>
      <c r="TQV38" s="14"/>
      <c r="TQW38" s="14"/>
      <c r="TQX38" s="14"/>
      <c r="TQY38" s="14"/>
      <c r="TQZ38" s="14"/>
      <c r="TRA38" s="14"/>
      <c r="TRB38" s="14"/>
      <c r="TRC38" s="14"/>
      <c r="TRD38" s="14"/>
      <c r="TRE38" s="14"/>
      <c r="TRF38" s="14"/>
      <c r="TRG38" s="14"/>
      <c r="TRH38" s="14"/>
      <c r="TRI38" s="14"/>
      <c r="TRJ38" s="14"/>
      <c r="TRK38" s="14"/>
      <c r="TRL38" s="14"/>
      <c r="TRM38" s="14"/>
      <c r="TRN38" s="14"/>
      <c r="TRO38" s="14"/>
      <c r="TRP38" s="14"/>
      <c r="TRQ38" s="14"/>
      <c r="TRR38" s="14"/>
      <c r="TRS38" s="14"/>
      <c r="TRT38" s="14"/>
      <c r="TRU38" s="14"/>
      <c r="TRV38" s="14"/>
      <c r="TRW38" s="14"/>
      <c r="TRX38" s="14"/>
      <c r="TRY38" s="14"/>
      <c r="TRZ38" s="14"/>
      <c r="TSA38" s="14"/>
      <c r="TSB38" s="14"/>
      <c r="TSC38" s="14"/>
      <c r="TSD38" s="14"/>
      <c r="TSE38" s="14"/>
      <c r="TSF38" s="14"/>
      <c r="TSG38" s="14"/>
      <c r="TSH38" s="14"/>
      <c r="TSI38" s="14"/>
      <c r="TSJ38" s="14"/>
      <c r="TSK38" s="14"/>
      <c r="TSL38" s="14"/>
      <c r="TSM38" s="14"/>
      <c r="TSN38" s="14"/>
      <c r="TSO38" s="14"/>
      <c r="TSP38" s="14"/>
      <c r="TSQ38" s="14"/>
      <c r="TSR38" s="14"/>
      <c r="TSS38" s="14"/>
      <c r="TST38" s="14"/>
      <c r="TSU38" s="14"/>
      <c r="TSV38" s="14"/>
      <c r="TSW38" s="14"/>
      <c r="TSX38" s="14"/>
      <c r="TSY38" s="14"/>
      <c r="TSZ38" s="14"/>
      <c r="TTA38" s="14"/>
      <c r="TTB38" s="14"/>
      <c r="TTC38" s="14"/>
      <c r="TTD38" s="14"/>
      <c r="TTE38" s="14"/>
      <c r="TTF38" s="14"/>
      <c r="TTG38" s="14"/>
      <c r="TTH38" s="14"/>
      <c r="TTI38" s="14"/>
      <c r="TTJ38" s="14"/>
      <c r="TTK38" s="14"/>
      <c r="TTL38" s="14"/>
      <c r="TTM38" s="14"/>
      <c r="TTN38" s="14"/>
      <c r="TTO38" s="14"/>
      <c r="TTP38" s="14"/>
      <c r="TTQ38" s="14"/>
      <c r="TTR38" s="14"/>
      <c r="TTS38" s="14"/>
      <c r="TTT38" s="14"/>
      <c r="TTU38" s="14"/>
      <c r="TTV38" s="14"/>
      <c r="TTW38" s="14"/>
      <c r="TTX38" s="14"/>
      <c r="TTY38" s="14"/>
      <c r="TTZ38" s="14"/>
      <c r="TUA38" s="14"/>
      <c r="TUB38" s="14"/>
      <c r="TUC38" s="14"/>
      <c r="TUD38" s="14"/>
      <c r="TUE38" s="14"/>
      <c r="TUF38" s="14"/>
      <c r="TUG38" s="14"/>
      <c r="TUH38" s="14"/>
      <c r="TUI38" s="14"/>
      <c r="TUJ38" s="14"/>
      <c r="TUK38" s="14"/>
      <c r="TUL38" s="14"/>
      <c r="TUM38" s="14"/>
      <c r="TUN38" s="14"/>
      <c r="TUO38" s="14"/>
      <c r="TUP38" s="14"/>
      <c r="TUQ38" s="14"/>
      <c r="TUR38" s="14"/>
      <c r="TUS38" s="14"/>
      <c r="TUT38" s="14"/>
      <c r="TUU38" s="14"/>
      <c r="TUV38" s="14"/>
      <c r="TUW38" s="14"/>
      <c r="TUX38" s="14"/>
      <c r="TUY38" s="14"/>
      <c r="TUZ38" s="14"/>
      <c r="TVA38" s="14"/>
      <c r="TVB38" s="14"/>
      <c r="TVC38" s="14"/>
      <c r="TVD38" s="14"/>
      <c r="TVE38" s="14"/>
      <c r="TVF38" s="14"/>
      <c r="TVG38" s="14"/>
      <c r="TVH38" s="14"/>
      <c r="TVI38" s="14"/>
      <c r="TVJ38" s="14"/>
      <c r="TVK38" s="14"/>
      <c r="TVL38" s="14"/>
      <c r="TVM38" s="14"/>
      <c r="TVN38" s="14"/>
      <c r="TVO38" s="14"/>
      <c r="TVP38" s="14"/>
      <c r="TVQ38" s="14"/>
      <c r="TVR38" s="14"/>
      <c r="TVS38" s="14"/>
      <c r="TVT38" s="14"/>
      <c r="TVU38" s="14"/>
      <c r="TVV38" s="14"/>
      <c r="TVW38" s="14"/>
      <c r="TVX38" s="14"/>
      <c r="TVY38" s="14"/>
      <c r="TVZ38" s="14"/>
      <c r="TWA38" s="14"/>
      <c r="TWB38" s="14"/>
      <c r="TWC38" s="14"/>
      <c r="TWD38" s="14"/>
      <c r="TWE38" s="14"/>
      <c r="TWF38" s="14"/>
      <c r="TWG38" s="14"/>
      <c r="TWH38" s="14"/>
      <c r="TWI38" s="14"/>
      <c r="TWJ38" s="14"/>
      <c r="TWK38" s="14"/>
      <c r="TWL38" s="14"/>
      <c r="TWM38" s="14"/>
      <c r="TWN38" s="14"/>
      <c r="TWO38" s="14"/>
      <c r="TWP38" s="14"/>
      <c r="TWQ38" s="14"/>
      <c r="TWR38" s="14"/>
      <c r="TWS38" s="14"/>
      <c r="TWT38" s="14"/>
      <c r="TWU38" s="14"/>
      <c r="TWV38" s="14"/>
      <c r="TWW38" s="14"/>
      <c r="TWX38" s="14"/>
      <c r="TWY38" s="14"/>
      <c r="TWZ38" s="14"/>
      <c r="TXA38" s="14"/>
      <c r="TXB38" s="14"/>
      <c r="TXC38" s="14"/>
      <c r="TXD38" s="14"/>
      <c r="TXE38" s="14"/>
      <c r="TXF38" s="14"/>
      <c r="TXG38" s="14"/>
      <c r="TXH38" s="14"/>
      <c r="TXI38" s="14"/>
      <c r="TXJ38" s="14"/>
      <c r="TXK38" s="14"/>
      <c r="TXL38" s="14"/>
      <c r="TXM38" s="14"/>
      <c r="TXN38" s="14"/>
      <c r="TXO38" s="14"/>
      <c r="TXP38" s="14"/>
      <c r="TXQ38" s="14"/>
      <c r="TXR38" s="14"/>
      <c r="TXS38" s="14"/>
      <c r="TXT38" s="14"/>
      <c r="TXU38" s="14"/>
      <c r="TXV38" s="14"/>
      <c r="TXW38" s="14"/>
      <c r="TXX38" s="14"/>
      <c r="TXY38" s="14"/>
      <c r="TXZ38" s="14"/>
      <c r="TYA38" s="14"/>
      <c r="TYB38" s="14"/>
      <c r="TYC38" s="14"/>
      <c r="TYD38" s="14"/>
      <c r="TYE38" s="14"/>
      <c r="TYF38" s="14"/>
      <c r="TYG38" s="14"/>
      <c r="TYH38" s="14"/>
      <c r="TYI38" s="14"/>
      <c r="TYJ38" s="14"/>
      <c r="TYK38" s="14"/>
      <c r="TYL38" s="14"/>
      <c r="TYM38" s="14"/>
      <c r="TYN38" s="14"/>
      <c r="TYO38" s="14"/>
      <c r="TYP38" s="14"/>
      <c r="TYQ38" s="14"/>
      <c r="TYR38" s="14"/>
      <c r="TYS38" s="14"/>
      <c r="TYT38" s="14"/>
      <c r="TYU38" s="14"/>
      <c r="TYV38" s="14"/>
      <c r="TYW38" s="14"/>
      <c r="TYX38" s="14"/>
      <c r="TYY38" s="14"/>
      <c r="TYZ38" s="14"/>
      <c r="TZA38" s="14"/>
      <c r="TZB38" s="14"/>
      <c r="TZC38" s="14"/>
      <c r="TZD38" s="14"/>
      <c r="TZE38" s="14"/>
      <c r="TZF38" s="14"/>
      <c r="TZG38" s="14"/>
      <c r="TZH38" s="14"/>
      <c r="TZI38" s="14"/>
      <c r="TZJ38" s="14"/>
      <c r="TZK38" s="14"/>
      <c r="TZL38" s="14"/>
      <c r="TZM38" s="14"/>
      <c r="TZN38" s="14"/>
      <c r="TZO38" s="14"/>
      <c r="TZP38" s="14"/>
      <c r="TZQ38" s="14"/>
      <c r="TZR38" s="14"/>
      <c r="TZS38" s="14"/>
      <c r="TZT38" s="14"/>
      <c r="TZU38" s="14"/>
      <c r="TZV38" s="14"/>
      <c r="TZW38" s="14"/>
      <c r="TZX38" s="14"/>
      <c r="TZY38" s="14"/>
      <c r="TZZ38" s="14"/>
      <c r="UAA38" s="14"/>
      <c r="UAB38" s="14"/>
      <c r="UAC38" s="14"/>
      <c r="UAD38" s="14"/>
      <c r="UAE38" s="14"/>
      <c r="UAF38" s="14"/>
      <c r="UAG38" s="14"/>
      <c r="UAH38" s="14"/>
      <c r="UAI38" s="14"/>
      <c r="UAJ38" s="14"/>
      <c r="UAK38" s="14"/>
      <c r="UAL38" s="14"/>
      <c r="UAM38" s="14"/>
      <c r="UAN38" s="14"/>
      <c r="UAO38" s="14"/>
      <c r="UAP38" s="14"/>
      <c r="UAQ38" s="14"/>
      <c r="UAR38" s="14"/>
      <c r="UAS38" s="14"/>
      <c r="UAT38" s="14"/>
      <c r="UAU38" s="14"/>
      <c r="UAV38" s="14"/>
      <c r="UAW38" s="14"/>
      <c r="UAX38" s="14"/>
      <c r="UAY38" s="14"/>
      <c r="UAZ38" s="14"/>
      <c r="UBA38" s="14"/>
      <c r="UBB38" s="14"/>
      <c r="UBC38" s="14"/>
      <c r="UBD38" s="14"/>
      <c r="UBE38" s="14"/>
      <c r="UBF38" s="14"/>
      <c r="UBG38" s="14"/>
      <c r="UBH38" s="14"/>
      <c r="UBI38" s="14"/>
      <c r="UBJ38" s="14"/>
      <c r="UBK38" s="14"/>
      <c r="UBL38" s="14"/>
      <c r="UBM38" s="14"/>
      <c r="UBN38" s="14"/>
      <c r="UBO38" s="14"/>
      <c r="UBP38" s="14"/>
      <c r="UBQ38" s="14"/>
      <c r="UBR38" s="14"/>
      <c r="UBS38" s="14"/>
      <c r="UBT38" s="14"/>
      <c r="UBU38" s="14"/>
      <c r="UBV38" s="14"/>
      <c r="UBW38" s="14"/>
      <c r="UBX38" s="14"/>
      <c r="UBY38" s="14"/>
      <c r="UBZ38" s="14"/>
      <c r="UCA38" s="29"/>
      <c r="UCB38" s="14"/>
      <c r="UCC38" s="14"/>
      <c r="UCD38" s="14"/>
      <c r="UCE38" s="14"/>
      <c r="UCF38" s="14"/>
      <c r="UCG38" s="14"/>
      <c r="UCH38" s="14"/>
      <c r="UCI38" s="14"/>
      <c r="UCJ38" s="14"/>
      <c r="UCK38" s="14"/>
      <c r="UCL38" s="14"/>
      <c r="UCM38" s="14"/>
      <c r="UCN38" s="14"/>
      <c r="UCO38" s="14"/>
      <c r="UCP38" s="14"/>
      <c r="UCQ38" s="14"/>
      <c r="UCR38" s="14"/>
      <c r="UCS38" s="14"/>
      <c r="UCT38" s="14"/>
      <c r="UCU38" s="14"/>
      <c r="UCV38" s="14"/>
      <c r="UCW38" s="14"/>
      <c r="UCX38" s="14"/>
      <c r="UCY38" s="14"/>
      <c r="UCZ38" s="14"/>
      <c r="UDA38" s="14"/>
      <c r="UDB38" s="14"/>
      <c r="UDC38" s="14"/>
      <c r="UDD38" s="14"/>
      <c r="UDE38" s="14"/>
      <c r="UDF38" s="14"/>
      <c r="UDG38" s="14"/>
      <c r="UDH38" s="14"/>
      <c r="UDI38" s="14"/>
      <c r="UDJ38" s="14"/>
      <c r="UDK38" s="14"/>
      <c r="UDL38" s="14"/>
      <c r="UDM38" s="14"/>
      <c r="UDN38" s="14"/>
      <c r="UDO38" s="14"/>
      <c r="UDP38" s="14"/>
      <c r="UDQ38" s="14"/>
      <c r="UDR38" s="14"/>
      <c r="UDS38" s="14"/>
      <c r="UDT38" s="14"/>
      <c r="UDU38" s="14"/>
      <c r="UDV38" s="14"/>
      <c r="UDW38" s="14"/>
      <c r="UDX38" s="14"/>
      <c r="UDY38" s="14"/>
      <c r="UDZ38" s="14"/>
      <c r="UEA38" s="14"/>
      <c r="UEB38" s="14"/>
      <c r="UEC38" s="14"/>
      <c r="UED38" s="14"/>
      <c r="UEE38" s="14"/>
      <c r="UEF38" s="14"/>
      <c r="UEG38" s="14"/>
      <c r="UEH38" s="14"/>
      <c r="UEI38" s="14"/>
      <c r="UEJ38" s="14"/>
      <c r="UEK38" s="14"/>
      <c r="UEL38" s="14"/>
      <c r="UEM38" s="14"/>
      <c r="UEN38" s="14"/>
      <c r="UEO38" s="14"/>
      <c r="UEP38" s="14"/>
      <c r="UEQ38" s="14"/>
      <c r="UER38" s="14"/>
      <c r="UES38" s="14"/>
      <c r="UET38" s="14"/>
      <c r="UEU38" s="14"/>
      <c r="UEV38" s="14"/>
      <c r="UEW38" s="14"/>
      <c r="UEX38" s="14"/>
      <c r="UEY38" s="14"/>
      <c r="UEZ38" s="14"/>
      <c r="UFA38" s="14"/>
      <c r="UFB38" s="14"/>
      <c r="UFC38" s="14"/>
      <c r="UFD38" s="14"/>
      <c r="UFE38" s="14"/>
      <c r="UFF38" s="14"/>
      <c r="UFG38" s="14"/>
      <c r="UFH38" s="14"/>
      <c r="UFI38" s="14"/>
      <c r="UFJ38" s="14"/>
      <c r="UFK38" s="14"/>
      <c r="UFL38" s="14"/>
      <c r="UFM38" s="14"/>
      <c r="UFN38" s="14"/>
      <c r="UFO38" s="14"/>
      <c r="UFP38" s="14"/>
      <c r="UFQ38" s="14"/>
      <c r="UFR38" s="14"/>
      <c r="UFS38" s="14"/>
      <c r="UFT38" s="14"/>
      <c r="UFU38" s="14"/>
      <c r="UFV38" s="14"/>
      <c r="UFW38" s="14"/>
      <c r="UFX38" s="14"/>
      <c r="UFY38" s="14"/>
      <c r="UFZ38" s="14"/>
      <c r="UGA38" s="14"/>
      <c r="UGB38" s="14"/>
      <c r="UGC38" s="14"/>
      <c r="UGD38" s="14"/>
      <c r="UGE38" s="14"/>
      <c r="UGF38" s="14"/>
      <c r="UGG38" s="14"/>
      <c r="UGH38" s="14"/>
      <c r="UGI38" s="14"/>
      <c r="UGJ38" s="14"/>
      <c r="UGK38" s="14"/>
      <c r="UGL38" s="14"/>
      <c r="UGM38" s="14"/>
      <c r="UGN38" s="14"/>
      <c r="UGO38" s="14"/>
      <c r="UGP38" s="14"/>
      <c r="UGQ38" s="14"/>
      <c r="UGR38" s="14"/>
      <c r="UGS38" s="14"/>
      <c r="UGT38" s="14"/>
      <c r="UGU38" s="14"/>
      <c r="UGV38" s="14"/>
      <c r="UGW38" s="14"/>
      <c r="UGX38" s="14"/>
      <c r="UGY38" s="14"/>
      <c r="UGZ38" s="14"/>
      <c r="UHA38" s="14"/>
      <c r="UHB38" s="14"/>
      <c r="UHC38" s="14"/>
      <c r="UHD38" s="14"/>
      <c r="UHE38" s="14"/>
      <c r="UHF38" s="14"/>
      <c r="UHG38" s="14"/>
      <c r="UHH38" s="14"/>
      <c r="UHI38" s="14"/>
      <c r="UHJ38" s="14"/>
      <c r="UHK38" s="14"/>
      <c r="UHL38" s="14"/>
      <c r="UHM38" s="14"/>
      <c r="UHN38" s="14"/>
      <c r="UHO38" s="14"/>
      <c r="UHP38" s="14"/>
      <c r="UHQ38" s="14"/>
      <c r="UHR38" s="14"/>
      <c r="UHS38" s="14"/>
      <c r="UHT38" s="14"/>
      <c r="UHU38" s="14"/>
      <c r="UHV38" s="14"/>
      <c r="UHW38" s="14"/>
      <c r="UHX38" s="14"/>
      <c r="UHY38" s="14"/>
      <c r="UHZ38" s="14"/>
      <c r="UIA38" s="14"/>
      <c r="UIB38" s="14"/>
      <c r="UIC38" s="14"/>
      <c r="UID38" s="14"/>
      <c r="UIE38" s="14"/>
      <c r="UIF38" s="14"/>
      <c r="UIG38" s="14"/>
      <c r="UIH38" s="14"/>
      <c r="UII38" s="14"/>
      <c r="UIJ38" s="14"/>
      <c r="UIK38" s="14"/>
      <c r="UIL38" s="14"/>
      <c r="UIM38" s="14"/>
      <c r="UIN38" s="14"/>
      <c r="UIO38" s="14"/>
      <c r="UIP38" s="14"/>
      <c r="UIQ38" s="14"/>
      <c r="UIR38" s="14"/>
      <c r="UIS38" s="14"/>
      <c r="UIT38" s="14"/>
      <c r="UIU38" s="14"/>
      <c r="UIV38" s="14"/>
      <c r="UIW38" s="14"/>
      <c r="UIX38" s="14"/>
      <c r="UIY38" s="14"/>
      <c r="UIZ38" s="14"/>
      <c r="UJA38" s="14"/>
      <c r="UJB38" s="14"/>
      <c r="UJC38" s="14"/>
      <c r="UJD38" s="14"/>
      <c r="UJE38" s="14"/>
      <c r="UJF38" s="14"/>
      <c r="UJG38" s="14"/>
      <c r="UJH38" s="14"/>
      <c r="UJI38" s="14"/>
      <c r="UJJ38" s="14"/>
      <c r="UJK38" s="14"/>
      <c r="UJL38" s="14"/>
      <c r="UJM38" s="14"/>
      <c r="UJN38" s="14"/>
      <c r="UJO38" s="14"/>
      <c r="UJP38" s="14"/>
      <c r="UJQ38" s="14"/>
      <c r="UJR38" s="14"/>
      <c r="UJS38" s="14"/>
      <c r="UJT38" s="14"/>
      <c r="UJU38" s="14"/>
      <c r="UJV38" s="14"/>
      <c r="UJW38" s="14"/>
      <c r="UJX38" s="14"/>
      <c r="UJY38" s="14"/>
      <c r="UJZ38" s="14"/>
      <c r="UKA38" s="14"/>
      <c r="UKB38" s="14"/>
      <c r="UKC38" s="14"/>
      <c r="UKD38" s="14"/>
      <c r="UKE38" s="14"/>
      <c r="UKF38" s="14"/>
      <c r="UKG38" s="14"/>
      <c r="UKH38" s="14"/>
      <c r="UKI38" s="14"/>
      <c r="UKJ38" s="14"/>
      <c r="UKK38" s="14"/>
      <c r="UKL38" s="14"/>
      <c r="UKM38" s="14"/>
      <c r="UKN38" s="14"/>
      <c r="UKO38" s="14"/>
      <c r="UKP38" s="14"/>
      <c r="UKQ38" s="14"/>
      <c r="UKR38" s="14"/>
      <c r="UKS38" s="14"/>
      <c r="UKT38" s="14"/>
      <c r="UKU38" s="14"/>
      <c r="UKV38" s="14"/>
      <c r="UKW38" s="14"/>
      <c r="UKX38" s="14"/>
      <c r="UKY38" s="14"/>
      <c r="UKZ38" s="14"/>
      <c r="ULA38" s="14"/>
      <c r="ULB38" s="14"/>
      <c r="ULC38" s="14"/>
      <c r="ULD38" s="14"/>
      <c r="ULE38" s="14"/>
      <c r="ULF38" s="14"/>
      <c r="ULG38" s="14"/>
      <c r="ULH38" s="14"/>
      <c r="ULI38" s="14"/>
      <c r="ULJ38" s="14"/>
      <c r="ULK38" s="14"/>
      <c r="ULL38" s="14"/>
      <c r="ULM38" s="14"/>
      <c r="ULN38" s="14"/>
      <c r="ULO38" s="14"/>
      <c r="ULP38" s="14"/>
      <c r="ULQ38" s="14"/>
      <c r="ULR38" s="14"/>
      <c r="ULS38" s="14"/>
      <c r="ULT38" s="14"/>
      <c r="ULU38" s="14"/>
      <c r="ULV38" s="14"/>
      <c r="ULW38" s="14"/>
      <c r="ULX38" s="14"/>
      <c r="ULY38" s="14"/>
      <c r="ULZ38" s="14"/>
      <c r="UMA38" s="14"/>
      <c r="UMB38" s="14"/>
      <c r="UMC38" s="14"/>
      <c r="UMD38" s="14"/>
      <c r="UME38" s="14"/>
      <c r="UMF38" s="14"/>
      <c r="UMG38" s="14"/>
      <c r="UMH38" s="14"/>
      <c r="UMI38" s="14"/>
      <c r="UMJ38" s="14"/>
      <c r="UMK38" s="14"/>
      <c r="UML38" s="14"/>
      <c r="UMM38" s="14"/>
      <c r="UMN38" s="14"/>
      <c r="UMO38" s="14"/>
      <c r="UMP38" s="14"/>
      <c r="UMQ38" s="14"/>
      <c r="UMR38" s="14"/>
      <c r="UMS38" s="14"/>
      <c r="UMT38" s="14"/>
      <c r="UMU38" s="14"/>
      <c r="UMV38" s="14"/>
      <c r="UMW38" s="14"/>
      <c r="UMX38" s="14"/>
      <c r="UMY38" s="14"/>
      <c r="UMZ38" s="14"/>
      <c r="UNA38" s="14"/>
      <c r="UNB38" s="14"/>
      <c r="UNC38" s="14"/>
      <c r="UND38" s="14"/>
      <c r="UNE38" s="14"/>
      <c r="UNF38" s="14"/>
      <c r="UNG38" s="14"/>
      <c r="UNH38" s="14"/>
      <c r="UNI38" s="14"/>
      <c r="UNJ38" s="14"/>
      <c r="UNK38" s="14"/>
      <c r="UNL38" s="14"/>
      <c r="UNM38" s="14"/>
      <c r="UNN38" s="14"/>
      <c r="UNO38" s="14"/>
      <c r="UNP38" s="14"/>
      <c r="UNQ38" s="14"/>
      <c r="UNR38" s="14"/>
      <c r="UNS38" s="14"/>
      <c r="UNT38" s="14"/>
      <c r="UNU38" s="14"/>
      <c r="UNV38" s="14"/>
      <c r="UNW38" s="14"/>
      <c r="UNX38" s="14"/>
      <c r="UNY38" s="14"/>
      <c r="UNZ38" s="14"/>
      <c r="UOA38" s="14"/>
      <c r="UOB38" s="14"/>
      <c r="UOC38" s="14"/>
      <c r="UOD38" s="14"/>
      <c r="UOE38" s="14"/>
      <c r="UOF38" s="14"/>
      <c r="UOG38" s="14"/>
      <c r="UOH38" s="14"/>
      <c r="UOI38" s="14"/>
      <c r="UOJ38" s="14"/>
      <c r="UOK38" s="14"/>
      <c r="UOL38" s="14"/>
      <c r="UOM38" s="14"/>
      <c r="UON38" s="14"/>
      <c r="UOO38" s="14"/>
      <c r="UOP38" s="14"/>
      <c r="UOQ38" s="14"/>
      <c r="UOR38" s="14"/>
      <c r="UOS38" s="14"/>
      <c r="UOT38" s="14"/>
      <c r="UOU38" s="14"/>
      <c r="UOV38" s="14"/>
      <c r="UOW38" s="14"/>
      <c r="UOX38" s="14"/>
      <c r="UOY38" s="14"/>
      <c r="UOZ38" s="14"/>
      <c r="UPA38" s="14"/>
      <c r="UPB38" s="14"/>
      <c r="UPC38" s="14"/>
      <c r="UPD38" s="14"/>
      <c r="UPE38" s="14"/>
      <c r="UPF38" s="14"/>
      <c r="UPG38" s="14"/>
      <c r="UPH38" s="14"/>
      <c r="UPI38" s="14"/>
      <c r="UPJ38" s="14"/>
      <c r="UPK38" s="14"/>
      <c r="UPL38" s="14"/>
      <c r="UPM38" s="14"/>
      <c r="UPN38" s="14"/>
      <c r="UPO38" s="14"/>
      <c r="UPP38" s="14"/>
      <c r="UPQ38" s="14"/>
      <c r="UPR38" s="14"/>
      <c r="UPS38" s="14"/>
      <c r="UPT38" s="14"/>
      <c r="UPU38" s="14"/>
      <c r="UPV38" s="14"/>
      <c r="UPW38" s="14"/>
      <c r="UPX38" s="14"/>
      <c r="UPY38" s="14"/>
      <c r="UPZ38" s="14"/>
      <c r="UQA38" s="14"/>
      <c r="UQB38" s="14"/>
      <c r="UQC38" s="29"/>
      <c r="UQD38" s="14"/>
      <c r="UQE38" s="14"/>
      <c r="UQF38" s="14"/>
      <c r="UQG38" s="14"/>
      <c r="UQH38" s="14"/>
      <c r="UQI38" s="14"/>
      <c r="UQJ38" s="14"/>
      <c r="UQK38" s="14"/>
      <c r="UQL38" s="14"/>
      <c r="UQM38" s="14"/>
      <c r="UQN38" s="14"/>
      <c r="UQO38" s="14"/>
      <c r="UQP38" s="14"/>
      <c r="UQQ38" s="14"/>
      <c r="UQR38" s="14"/>
      <c r="UQS38" s="14"/>
      <c r="UQT38" s="14"/>
      <c r="UQU38" s="14"/>
      <c r="UQV38" s="14"/>
      <c r="UQW38" s="14"/>
      <c r="UQX38" s="14"/>
      <c r="UQY38" s="14"/>
      <c r="UQZ38" s="14"/>
      <c r="URA38" s="14"/>
      <c r="URB38" s="14"/>
      <c r="URC38" s="14"/>
      <c r="URD38" s="14"/>
      <c r="URE38" s="14"/>
      <c r="URF38" s="14"/>
      <c r="URG38" s="14"/>
      <c r="URH38" s="14"/>
      <c r="URI38" s="14"/>
      <c r="URJ38" s="14"/>
      <c r="URK38" s="14"/>
      <c r="URL38" s="14"/>
      <c r="URM38" s="14"/>
      <c r="URN38" s="14"/>
      <c r="URO38" s="14"/>
      <c r="URP38" s="14"/>
      <c r="URQ38" s="14"/>
      <c r="URR38" s="14"/>
      <c r="URS38" s="14"/>
      <c r="URT38" s="14"/>
      <c r="URU38" s="14"/>
      <c r="URV38" s="14"/>
      <c r="URW38" s="14"/>
      <c r="URX38" s="14"/>
      <c r="URY38" s="14"/>
      <c r="URZ38" s="14"/>
      <c r="USA38" s="14"/>
      <c r="USB38" s="14"/>
      <c r="USC38" s="14"/>
      <c r="USD38" s="14"/>
      <c r="USE38" s="14"/>
      <c r="USF38" s="14"/>
      <c r="USG38" s="14"/>
      <c r="USH38" s="14"/>
      <c r="USI38" s="14"/>
      <c r="USJ38" s="14"/>
      <c r="USK38" s="14"/>
      <c r="USL38" s="14"/>
      <c r="USM38" s="14"/>
      <c r="USN38" s="14"/>
      <c r="USO38" s="14"/>
      <c r="USP38" s="14"/>
      <c r="USQ38" s="14"/>
      <c r="USR38" s="14"/>
      <c r="USS38" s="14"/>
      <c r="UST38" s="14"/>
      <c r="USU38" s="14"/>
      <c r="USV38" s="14"/>
      <c r="USW38" s="14"/>
      <c r="USX38" s="14"/>
      <c r="USY38" s="14"/>
      <c r="USZ38" s="14"/>
      <c r="UTA38" s="14"/>
      <c r="UTB38" s="14"/>
      <c r="UTC38" s="14"/>
      <c r="UTD38" s="14"/>
      <c r="UTE38" s="14"/>
      <c r="UTF38" s="14"/>
      <c r="UTG38" s="14"/>
      <c r="UTH38" s="14"/>
      <c r="UTI38" s="14"/>
      <c r="UTJ38" s="14"/>
      <c r="UTK38" s="14"/>
      <c r="UTL38" s="14"/>
      <c r="UTM38" s="14"/>
      <c r="UTN38" s="14"/>
      <c r="UTO38" s="14"/>
      <c r="UTP38" s="14"/>
      <c r="UTQ38" s="14"/>
      <c r="UTR38" s="14"/>
      <c r="UTS38" s="14"/>
      <c r="UTT38" s="14"/>
      <c r="UTU38" s="14"/>
      <c r="UTV38" s="14"/>
      <c r="UTW38" s="14"/>
      <c r="UTX38" s="14"/>
      <c r="UTY38" s="14"/>
      <c r="UTZ38" s="14"/>
      <c r="UUA38" s="14"/>
      <c r="UUB38" s="14"/>
      <c r="UUC38" s="14"/>
      <c r="UUD38" s="14"/>
      <c r="UUE38" s="14"/>
      <c r="UUF38" s="14"/>
      <c r="UUG38" s="14"/>
      <c r="UUH38" s="14"/>
      <c r="UUI38" s="14"/>
      <c r="UUJ38" s="14"/>
      <c r="UUK38" s="14"/>
      <c r="UUL38" s="14"/>
      <c r="UUM38" s="14"/>
      <c r="UUN38" s="14"/>
      <c r="UUO38" s="14"/>
      <c r="UUP38" s="14"/>
      <c r="UUQ38" s="14"/>
      <c r="UUR38" s="14"/>
      <c r="UUS38" s="14"/>
      <c r="UUT38" s="14"/>
      <c r="UUU38" s="14"/>
      <c r="UUV38" s="14"/>
      <c r="UUW38" s="14"/>
      <c r="UUX38" s="14"/>
      <c r="UUY38" s="14"/>
      <c r="UUZ38" s="14"/>
      <c r="UVA38" s="14"/>
      <c r="UVB38" s="14"/>
      <c r="UVC38" s="14"/>
      <c r="UVD38" s="14"/>
      <c r="UVE38" s="14"/>
      <c r="UVF38" s="14"/>
      <c r="UVG38" s="14"/>
      <c r="UVH38" s="14"/>
      <c r="UVI38" s="14"/>
      <c r="UVJ38" s="14"/>
      <c r="UVK38" s="14"/>
      <c r="UVL38" s="14"/>
      <c r="UVM38" s="14"/>
      <c r="UVN38" s="14"/>
      <c r="UVO38" s="14"/>
      <c r="UVP38" s="14"/>
      <c r="UVQ38" s="14"/>
      <c r="UVR38" s="14"/>
      <c r="UVS38" s="14"/>
      <c r="UVT38" s="14"/>
      <c r="UVU38" s="14"/>
      <c r="UVV38" s="14"/>
      <c r="UVW38" s="14"/>
      <c r="UVX38" s="14"/>
      <c r="UVY38" s="14"/>
      <c r="UVZ38" s="14"/>
      <c r="UWA38" s="14"/>
      <c r="UWB38" s="14"/>
      <c r="UWC38" s="14"/>
      <c r="UWD38" s="14"/>
      <c r="UWE38" s="14"/>
      <c r="UWF38" s="14"/>
      <c r="UWG38" s="14"/>
      <c r="UWH38" s="14"/>
      <c r="UWI38" s="14"/>
      <c r="UWJ38" s="14"/>
      <c r="UWK38" s="14"/>
      <c r="UWL38" s="14"/>
      <c r="UWM38" s="14"/>
      <c r="UWN38" s="14"/>
      <c r="UWO38" s="14"/>
      <c r="UWP38" s="14"/>
      <c r="UWQ38" s="14"/>
      <c r="UWR38" s="14"/>
      <c r="UWS38" s="14"/>
      <c r="UWT38" s="14"/>
      <c r="UWU38" s="14"/>
      <c r="UWV38" s="14"/>
      <c r="UWW38" s="14"/>
      <c r="UWX38" s="14"/>
      <c r="UWY38" s="14"/>
      <c r="UWZ38" s="14"/>
      <c r="UXA38" s="14"/>
      <c r="UXB38" s="14"/>
      <c r="UXC38" s="14"/>
      <c r="UXD38" s="14"/>
      <c r="UXE38" s="14"/>
      <c r="UXF38" s="14"/>
      <c r="UXG38" s="14"/>
      <c r="UXH38" s="14"/>
      <c r="UXI38" s="14"/>
      <c r="UXJ38" s="14"/>
      <c r="UXK38" s="14"/>
      <c r="UXL38" s="14"/>
      <c r="UXM38" s="14"/>
      <c r="UXN38" s="14"/>
      <c r="UXO38" s="14"/>
      <c r="UXP38" s="14"/>
      <c r="UXQ38" s="14"/>
      <c r="UXR38" s="14"/>
      <c r="UXS38" s="14"/>
      <c r="UXT38" s="14"/>
      <c r="UXU38" s="14"/>
      <c r="UXV38" s="14"/>
      <c r="UXW38" s="14"/>
      <c r="UXX38" s="14"/>
      <c r="UXY38" s="14"/>
      <c r="UXZ38" s="14"/>
      <c r="UYA38" s="14"/>
      <c r="UYB38" s="14"/>
      <c r="UYC38" s="14"/>
      <c r="UYD38" s="14"/>
      <c r="UYE38" s="14"/>
      <c r="UYF38" s="14"/>
      <c r="UYG38" s="14"/>
      <c r="UYH38" s="14"/>
      <c r="UYI38" s="14"/>
      <c r="UYJ38" s="14"/>
      <c r="UYK38" s="14"/>
      <c r="UYL38" s="14"/>
      <c r="UYM38" s="14"/>
      <c r="UYN38" s="14"/>
      <c r="UYO38" s="14"/>
      <c r="UYP38" s="14"/>
      <c r="UYQ38" s="14"/>
      <c r="UYR38" s="14"/>
      <c r="UYS38" s="14"/>
      <c r="UYT38" s="14"/>
      <c r="UYU38" s="14"/>
      <c r="UYV38" s="14"/>
      <c r="UYW38" s="14"/>
      <c r="UYX38" s="14"/>
      <c r="UYY38" s="14"/>
      <c r="UYZ38" s="14"/>
      <c r="UZA38" s="14"/>
      <c r="UZB38" s="14"/>
      <c r="UZC38" s="14"/>
      <c r="UZD38" s="14"/>
      <c r="UZE38" s="14"/>
      <c r="UZF38" s="14"/>
      <c r="UZG38" s="14"/>
      <c r="UZH38" s="14"/>
      <c r="UZI38" s="14"/>
      <c r="UZJ38" s="14"/>
      <c r="UZK38" s="14"/>
      <c r="UZL38" s="14"/>
      <c r="UZM38" s="14"/>
      <c r="UZN38" s="14"/>
      <c r="UZO38" s="14"/>
      <c r="UZP38" s="14"/>
      <c r="UZQ38" s="14"/>
      <c r="UZR38" s="14"/>
      <c r="UZS38" s="14"/>
      <c r="UZT38" s="14"/>
      <c r="UZU38" s="14"/>
      <c r="UZV38" s="14"/>
      <c r="UZW38" s="14"/>
      <c r="UZX38" s="14"/>
      <c r="UZY38" s="14"/>
      <c r="UZZ38" s="14"/>
      <c r="VAA38" s="14"/>
      <c r="VAB38" s="14"/>
      <c r="VAC38" s="14"/>
      <c r="VAD38" s="14"/>
      <c r="VAE38" s="14"/>
      <c r="VAF38" s="14"/>
      <c r="VAG38" s="14"/>
      <c r="VAH38" s="14"/>
      <c r="VAI38" s="14"/>
      <c r="VAJ38" s="14"/>
      <c r="VAK38" s="14"/>
      <c r="VAL38" s="14"/>
      <c r="VAM38" s="14"/>
      <c r="VAN38" s="14"/>
      <c r="VAO38" s="14"/>
      <c r="VAP38" s="14"/>
      <c r="VAQ38" s="14"/>
      <c r="VAR38" s="14"/>
      <c r="VAS38" s="14"/>
      <c r="VAT38" s="14"/>
      <c r="VAU38" s="14"/>
      <c r="VAV38" s="14"/>
      <c r="VAW38" s="14"/>
      <c r="VAX38" s="14"/>
      <c r="VAY38" s="14"/>
      <c r="VAZ38" s="14"/>
      <c r="VBA38" s="14"/>
      <c r="VBB38" s="14"/>
      <c r="VBC38" s="14"/>
      <c r="VBD38" s="14"/>
      <c r="VBE38" s="14"/>
      <c r="VBF38" s="14"/>
      <c r="VBG38" s="14"/>
      <c r="VBH38" s="14"/>
      <c r="VBI38" s="14"/>
      <c r="VBJ38" s="14"/>
      <c r="VBK38" s="14"/>
      <c r="VBL38" s="14"/>
      <c r="VBM38" s="14"/>
      <c r="VBN38" s="14"/>
      <c r="VBO38" s="14"/>
      <c r="VBP38" s="14"/>
      <c r="VBQ38" s="14"/>
      <c r="VBR38" s="14"/>
      <c r="VBS38" s="14"/>
      <c r="VBT38" s="14"/>
      <c r="VBU38" s="14"/>
      <c r="VBV38" s="14"/>
      <c r="VBW38" s="14"/>
      <c r="VBX38" s="14"/>
      <c r="VBY38" s="14"/>
      <c r="VBZ38" s="14"/>
      <c r="VCA38" s="14"/>
      <c r="VCB38" s="14"/>
      <c r="VCC38" s="14"/>
      <c r="VCD38" s="14"/>
      <c r="VCE38" s="14"/>
      <c r="VCF38" s="14"/>
      <c r="VCG38" s="14"/>
      <c r="VCH38" s="14"/>
      <c r="VCI38" s="14"/>
      <c r="VCJ38" s="14"/>
      <c r="VCK38" s="14"/>
      <c r="VCL38" s="14"/>
      <c r="VCM38" s="14"/>
      <c r="VCN38" s="14"/>
      <c r="VCO38" s="14"/>
      <c r="VCP38" s="14"/>
      <c r="VCQ38" s="14"/>
      <c r="VCR38" s="14"/>
      <c r="VCS38" s="14"/>
      <c r="VCT38" s="14"/>
      <c r="VCU38" s="14"/>
      <c r="VCV38" s="14"/>
      <c r="VCW38" s="14"/>
      <c r="VCX38" s="14"/>
      <c r="VCY38" s="14"/>
      <c r="VCZ38" s="14"/>
      <c r="VDA38" s="14"/>
      <c r="VDB38" s="14"/>
      <c r="VDC38" s="14"/>
      <c r="VDD38" s="14"/>
      <c r="VDE38" s="14"/>
      <c r="VDF38" s="14"/>
      <c r="VDG38" s="14"/>
      <c r="VDH38" s="14"/>
      <c r="VDI38" s="14"/>
      <c r="VDJ38" s="14"/>
      <c r="VDK38" s="14"/>
      <c r="VDL38" s="14"/>
      <c r="VDM38" s="14"/>
      <c r="VDN38" s="14"/>
      <c r="VDO38" s="14"/>
      <c r="VDP38" s="14"/>
      <c r="VDQ38" s="14"/>
      <c r="VDR38" s="14"/>
      <c r="VDS38" s="14"/>
      <c r="VDT38" s="14"/>
      <c r="VDU38" s="14"/>
      <c r="VDV38" s="14"/>
      <c r="VDW38" s="14"/>
      <c r="VDX38" s="14"/>
      <c r="VDY38" s="14"/>
      <c r="VDZ38" s="14"/>
      <c r="VEA38" s="14"/>
      <c r="VEB38" s="14"/>
      <c r="VEC38" s="14"/>
      <c r="VED38" s="14"/>
      <c r="VEE38" s="29"/>
      <c r="VEF38" s="14"/>
      <c r="VEG38" s="14"/>
      <c r="VEH38" s="14"/>
      <c r="VEI38" s="14"/>
      <c r="VEJ38" s="14"/>
      <c r="VEK38" s="14"/>
      <c r="VEL38" s="14"/>
      <c r="VEM38" s="14"/>
      <c r="VEN38" s="14"/>
      <c r="VEO38" s="14"/>
      <c r="VEP38" s="14"/>
      <c r="VEQ38" s="14"/>
      <c r="VER38" s="14"/>
      <c r="VES38" s="14"/>
      <c r="VET38" s="14"/>
      <c r="VEU38" s="14"/>
      <c r="VEV38" s="14"/>
      <c r="VEW38" s="14"/>
      <c r="VEX38" s="14"/>
      <c r="VEY38" s="14"/>
      <c r="VEZ38" s="14"/>
      <c r="VFA38" s="14"/>
      <c r="VFB38" s="14"/>
      <c r="VFC38" s="14"/>
      <c r="VFD38" s="14"/>
      <c r="VFE38" s="14"/>
      <c r="VFF38" s="14"/>
      <c r="VFG38" s="14"/>
      <c r="VFH38" s="14"/>
      <c r="VFI38" s="14"/>
      <c r="VFJ38" s="14"/>
      <c r="VFK38" s="14"/>
      <c r="VFL38" s="14"/>
      <c r="VFM38" s="14"/>
      <c r="VFN38" s="14"/>
      <c r="VFO38" s="14"/>
      <c r="VFP38" s="14"/>
      <c r="VFQ38" s="14"/>
      <c r="VFR38" s="14"/>
      <c r="VFS38" s="14"/>
      <c r="VFT38" s="14"/>
      <c r="VFU38" s="14"/>
      <c r="VFV38" s="14"/>
      <c r="VFW38" s="14"/>
      <c r="VFX38" s="14"/>
      <c r="VFY38" s="14"/>
      <c r="VFZ38" s="14"/>
      <c r="VGA38" s="14"/>
      <c r="VGB38" s="14"/>
      <c r="VGC38" s="14"/>
      <c r="VGD38" s="14"/>
      <c r="VGE38" s="14"/>
      <c r="VGF38" s="14"/>
      <c r="VGG38" s="14"/>
      <c r="VGH38" s="14"/>
      <c r="VGI38" s="14"/>
      <c r="VGJ38" s="14"/>
      <c r="VGK38" s="14"/>
      <c r="VGL38" s="14"/>
      <c r="VGM38" s="14"/>
      <c r="VGN38" s="14"/>
      <c r="VGO38" s="14"/>
      <c r="VGP38" s="14"/>
      <c r="VGQ38" s="14"/>
      <c r="VGR38" s="14"/>
      <c r="VGS38" s="14"/>
      <c r="VGT38" s="14"/>
      <c r="VGU38" s="14"/>
      <c r="VGV38" s="14"/>
      <c r="VGW38" s="14"/>
      <c r="VGX38" s="14"/>
      <c r="VGY38" s="14"/>
      <c r="VGZ38" s="14"/>
      <c r="VHA38" s="14"/>
      <c r="VHB38" s="14"/>
      <c r="VHC38" s="14"/>
      <c r="VHD38" s="14"/>
      <c r="VHE38" s="14"/>
      <c r="VHF38" s="14"/>
      <c r="VHG38" s="14"/>
      <c r="VHH38" s="14"/>
      <c r="VHI38" s="14"/>
      <c r="VHJ38" s="14"/>
      <c r="VHK38" s="14"/>
      <c r="VHL38" s="14"/>
      <c r="VHM38" s="14"/>
      <c r="VHN38" s="14"/>
      <c r="VHO38" s="14"/>
      <c r="VHP38" s="14"/>
      <c r="VHQ38" s="14"/>
      <c r="VHR38" s="14"/>
      <c r="VHS38" s="14"/>
      <c r="VHT38" s="14"/>
      <c r="VHU38" s="14"/>
      <c r="VHV38" s="14"/>
      <c r="VHW38" s="14"/>
      <c r="VHX38" s="14"/>
      <c r="VHY38" s="14"/>
      <c r="VHZ38" s="14"/>
      <c r="VIA38" s="14"/>
      <c r="VIB38" s="14"/>
      <c r="VIC38" s="14"/>
      <c r="VID38" s="14"/>
      <c r="VIE38" s="14"/>
      <c r="VIF38" s="14"/>
      <c r="VIG38" s="14"/>
      <c r="VIH38" s="14"/>
      <c r="VII38" s="14"/>
      <c r="VIJ38" s="14"/>
      <c r="VIK38" s="14"/>
      <c r="VIL38" s="14"/>
      <c r="VIM38" s="14"/>
      <c r="VIN38" s="14"/>
      <c r="VIO38" s="14"/>
      <c r="VIP38" s="14"/>
      <c r="VIQ38" s="14"/>
      <c r="VIR38" s="14"/>
      <c r="VIS38" s="14"/>
      <c r="VIT38" s="14"/>
      <c r="VIU38" s="14"/>
      <c r="VIV38" s="14"/>
      <c r="VIW38" s="14"/>
      <c r="VIX38" s="14"/>
      <c r="VIY38" s="14"/>
      <c r="VIZ38" s="14"/>
      <c r="VJA38" s="14"/>
      <c r="VJB38" s="14"/>
      <c r="VJC38" s="14"/>
      <c r="VJD38" s="14"/>
      <c r="VJE38" s="14"/>
      <c r="VJF38" s="14"/>
      <c r="VJG38" s="14"/>
      <c r="VJH38" s="14"/>
      <c r="VJI38" s="14"/>
      <c r="VJJ38" s="14"/>
      <c r="VJK38" s="14"/>
      <c r="VJL38" s="14"/>
      <c r="VJM38" s="14"/>
      <c r="VJN38" s="14"/>
      <c r="VJO38" s="14"/>
      <c r="VJP38" s="14"/>
      <c r="VJQ38" s="14"/>
      <c r="VJR38" s="14"/>
      <c r="VJS38" s="14"/>
      <c r="VJT38" s="14"/>
      <c r="VJU38" s="14"/>
      <c r="VJV38" s="14"/>
      <c r="VJW38" s="14"/>
      <c r="VJX38" s="14"/>
      <c r="VJY38" s="14"/>
      <c r="VJZ38" s="14"/>
      <c r="VKA38" s="14"/>
      <c r="VKB38" s="14"/>
      <c r="VKC38" s="14"/>
      <c r="VKD38" s="14"/>
      <c r="VKE38" s="14"/>
      <c r="VKF38" s="14"/>
      <c r="VKG38" s="14"/>
      <c r="VKH38" s="14"/>
      <c r="VKI38" s="14"/>
      <c r="VKJ38" s="14"/>
      <c r="VKK38" s="14"/>
      <c r="VKL38" s="14"/>
      <c r="VKM38" s="14"/>
      <c r="VKN38" s="14"/>
      <c r="VKO38" s="14"/>
      <c r="VKP38" s="14"/>
      <c r="VKQ38" s="14"/>
      <c r="VKR38" s="14"/>
      <c r="VKS38" s="14"/>
      <c r="VKT38" s="14"/>
      <c r="VKU38" s="14"/>
      <c r="VKV38" s="14"/>
      <c r="VKW38" s="14"/>
      <c r="VKX38" s="14"/>
      <c r="VKY38" s="14"/>
      <c r="VKZ38" s="14"/>
      <c r="VLA38" s="14"/>
      <c r="VLB38" s="14"/>
      <c r="VLC38" s="14"/>
      <c r="VLD38" s="14"/>
      <c r="VLE38" s="14"/>
      <c r="VLF38" s="14"/>
      <c r="VLG38" s="14"/>
      <c r="VLH38" s="14"/>
      <c r="VLI38" s="14"/>
      <c r="VLJ38" s="14"/>
      <c r="VLK38" s="14"/>
      <c r="VLL38" s="14"/>
      <c r="VLM38" s="14"/>
      <c r="VLN38" s="14"/>
      <c r="VLO38" s="14"/>
      <c r="VLP38" s="14"/>
      <c r="VLQ38" s="14"/>
      <c r="VLR38" s="14"/>
      <c r="VLS38" s="14"/>
      <c r="VLT38" s="14"/>
      <c r="VLU38" s="14"/>
      <c r="VLV38" s="14"/>
      <c r="VLW38" s="14"/>
      <c r="VLX38" s="14"/>
      <c r="VLY38" s="14"/>
      <c r="VLZ38" s="14"/>
      <c r="VMA38" s="14"/>
      <c r="VMB38" s="14"/>
      <c r="VMC38" s="14"/>
      <c r="VMD38" s="14"/>
      <c r="VME38" s="14"/>
      <c r="VMF38" s="14"/>
      <c r="VMG38" s="14"/>
      <c r="VMH38" s="14"/>
      <c r="VMI38" s="14"/>
      <c r="VMJ38" s="14"/>
      <c r="VMK38" s="14"/>
      <c r="VML38" s="14"/>
      <c r="VMM38" s="14"/>
      <c r="VMN38" s="14"/>
      <c r="VMO38" s="14"/>
      <c r="VMP38" s="14"/>
      <c r="VMQ38" s="14"/>
      <c r="VMR38" s="14"/>
      <c r="VMS38" s="14"/>
      <c r="VMT38" s="14"/>
      <c r="VMU38" s="14"/>
      <c r="VMV38" s="14"/>
      <c r="VMW38" s="14"/>
      <c r="VMX38" s="14"/>
      <c r="VMY38" s="14"/>
      <c r="VMZ38" s="14"/>
      <c r="VNA38" s="14"/>
      <c r="VNB38" s="14"/>
      <c r="VNC38" s="14"/>
      <c r="VND38" s="14"/>
      <c r="VNE38" s="14"/>
      <c r="VNF38" s="14"/>
      <c r="VNG38" s="14"/>
      <c r="VNH38" s="14"/>
      <c r="VNI38" s="14"/>
      <c r="VNJ38" s="14"/>
      <c r="VNK38" s="14"/>
      <c r="VNL38" s="14"/>
      <c r="VNM38" s="14"/>
      <c r="VNN38" s="14"/>
      <c r="VNO38" s="14"/>
      <c r="VNP38" s="14"/>
      <c r="VNQ38" s="14"/>
      <c r="VNR38" s="14"/>
      <c r="VNS38" s="14"/>
      <c r="VNT38" s="14"/>
      <c r="VNU38" s="14"/>
      <c r="VNV38" s="14"/>
      <c r="VNW38" s="14"/>
      <c r="VNX38" s="14"/>
      <c r="VNY38" s="14"/>
      <c r="VNZ38" s="14"/>
      <c r="VOA38" s="14"/>
      <c r="VOB38" s="14"/>
      <c r="VOC38" s="14"/>
      <c r="VOD38" s="14"/>
      <c r="VOE38" s="14"/>
      <c r="VOF38" s="14"/>
      <c r="VOG38" s="14"/>
      <c r="VOH38" s="14"/>
      <c r="VOI38" s="14"/>
      <c r="VOJ38" s="14"/>
      <c r="VOK38" s="14"/>
      <c r="VOL38" s="14"/>
      <c r="VOM38" s="14"/>
      <c r="VON38" s="14"/>
      <c r="VOO38" s="14"/>
      <c r="VOP38" s="14"/>
      <c r="VOQ38" s="14"/>
      <c r="VOR38" s="14"/>
      <c r="VOS38" s="14"/>
      <c r="VOT38" s="14"/>
      <c r="VOU38" s="14"/>
      <c r="VOV38" s="14"/>
      <c r="VOW38" s="14"/>
      <c r="VOX38" s="14"/>
      <c r="VOY38" s="14"/>
      <c r="VOZ38" s="14"/>
      <c r="VPA38" s="14"/>
      <c r="VPB38" s="14"/>
      <c r="VPC38" s="14"/>
      <c r="VPD38" s="14"/>
      <c r="VPE38" s="14"/>
      <c r="VPF38" s="14"/>
      <c r="VPG38" s="14"/>
      <c r="VPH38" s="14"/>
      <c r="VPI38" s="14"/>
      <c r="VPJ38" s="14"/>
      <c r="VPK38" s="14"/>
      <c r="VPL38" s="14"/>
      <c r="VPM38" s="14"/>
      <c r="VPN38" s="14"/>
      <c r="VPO38" s="14"/>
      <c r="VPP38" s="14"/>
      <c r="VPQ38" s="14"/>
      <c r="VPR38" s="14"/>
      <c r="VPS38" s="14"/>
      <c r="VPT38" s="14"/>
      <c r="VPU38" s="14"/>
      <c r="VPV38" s="14"/>
      <c r="VPW38" s="14"/>
      <c r="VPX38" s="14"/>
      <c r="VPY38" s="14"/>
      <c r="VPZ38" s="14"/>
      <c r="VQA38" s="14"/>
      <c r="VQB38" s="14"/>
      <c r="VQC38" s="14"/>
      <c r="VQD38" s="14"/>
      <c r="VQE38" s="14"/>
      <c r="VQF38" s="14"/>
      <c r="VQG38" s="14"/>
      <c r="VQH38" s="14"/>
      <c r="VQI38" s="14"/>
      <c r="VQJ38" s="14"/>
      <c r="VQK38" s="14"/>
      <c r="VQL38" s="14"/>
      <c r="VQM38" s="14"/>
      <c r="VQN38" s="14"/>
      <c r="VQO38" s="14"/>
      <c r="VQP38" s="14"/>
      <c r="VQQ38" s="14"/>
      <c r="VQR38" s="14"/>
      <c r="VQS38" s="14"/>
      <c r="VQT38" s="14"/>
      <c r="VQU38" s="14"/>
      <c r="VQV38" s="14"/>
      <c r="VQW38" s="14"/>
      <c r="VQX38" s="14"/>
      <c r="VQY38" s="14"/>
      <c r="VQZ38" s="14"/>
      <c r="VRA38" s="14"/>
      <c r="VRB38" s="14"/>
      <c r="VRC38" s="14"/>
      <c r="VRD38" s="14"/>
      <c r="VRE38" s="14"/>
      <c r="VRF38" s="14"/>
      <c r="VRG38" s="14"/>
      <c r="VRH38" s="14"/>
      <c r="VRI38" s="14"/>
      <c r="VRJ38" s="14"/>
      <c r="VRK38" s="14"/>
      <c r="VRL38" s="14"/>
      <c r="VRM38" s="14"/>
      <c r="VRN38" s="14"/>
      <c r="VRO38" s="14"/>
      <c r="VRP38" s="14"/>
      <c r="VRQ38" s="14"/>
      <c r="VRR38" s="14"/>
      <c r="VRS38" s="14"/>
      <c r="VRT38" s="14"/>
      <c r="VRU38" s="14"/>
      <c r="VRV38" s="14"/>
      <c r="VRW38" s="14"/>
      <c r="VRX38" s="14"/>
      <c r="VRY38" s="14"/>
      <c r="VRZ38" s="14"/>
      <c r="VSA38" s="14"/>
      <c r="VSB38" s="14"/>
      <c r="VSC38" s="14"/>
      <c r="VSD38" s="14"/>
      <c r="VSE38" s="14"/>
      <c r="VSF38" s="14"/>
      <c r="VSG38" s="29"/>
      <c r="VSH38" s="14"/>
      <c r="VSI38" s="14"/>
      <c r="VSJ38" s="14"/>
      <c r="VSK38" s="14"/>
      <c r="VSL38" s="14"/>
      <c r="VSM38" s="14"/>
      <c r="VSN38" s="14"/>
      <c r="VSO38" s="14"/>
      <c r="VSP38" s="14"/>
      <c r="VSQ38" s="14"/>
      <c r="VSR38" s="14"/>
      <c r="VSS38" s="14"/>
      <c r="VST38" s="14"/>
      <c r="VSU38" s="14"/>
      <c r="VSV38" s="14"/>
      <c r="VSW38" s="14"/>
      <c r="VSX38" s="14"/>
      <c r="VSY38" s="14"/>
      <c r="VSZ38" s="14"/>
      <c r="VTA38" s="14"/>
      <c r="VTB38" s="14"/>
      <c r="VTC38" s="14"/>
      <c r="VTD38" s="14"/>
      <c r="VTE38" s="14"/>
      <c r="VTF38" s="14"/>
      <c r="VTG38" s="14"/>
      <c r="VTH38" s="14"/>
      <c r="VTI38" s="14"/>
      <c r="VTJ38" s="14"/>
      <c r="VTK38" s="14"/>
      <c r="VTL38" s="14"/>
      <c r="VTM38" s="14"/>
      <c r="VTN38" s="14"/>
      <c r="VTO38" s="14"/>
      <c r="VTP38" s="14"/>
      <c r="VTQ38" s="14"/>
      <c r="VTR38" s="14"/>
      <c r="VTS38" s="14"/>
      <c r="VTT38" s="14"/>
      <c r="VTU38" s="14"/>
      <c r="VTV38" s="14"/>
      <c r="VTW38" s="14"/>
      <c r="VTX38" s="14"/>
      <c r="VTY38" s="14"/>
      <c r="VTZ38" s="14"/>
      <c r="VUA38" s="14"/>
      <c r="VUB38" s="14"/>
      <c r="VUC38" s="14"/>
      <c r="VUD38" s="14"/>
      <c r="VUE38" s="14"/>
      <c r="VUF38" s="14"/>
      <c r="VUG38" s="14"/>
      <c r="VUH38" s="14"/>
      <c r="VUI38" s="14"/>
      <c r="VUJ38" s="14"/>
      <c r="VUK38" s="14"/>
      <c r="VUL38" s="14"/>
      <c r="VUM38" s="14"/>
      <c r="VUN38" s="14"/>
      <c r="VUO38" s="14"/>
      <c r="VUP38" s="14"/>
      <c r="VUQ38" s="14"/>
      <c r="VUR38" s="14"/>
      <c r="VUS38" s="14"/>
      <c r="VUT38" s="14"/>
      <c r="VUU38" s="14"/>
      <c r="VUV38" s="14"/>
      <c r="VUW38" s="14"/>
      <c r="VUX38" s="14"/>
      <c r="VUY38" s="14"/>
      <c r="VUZ38" s="14"/>
      <c r="VVA38" s="14"/>
      <c r="VVB38" s="14"/>
      <c r="VVC38" s="14"/>
      <c r="VVD38" s="14"/>
      <c r="VVE38" s="14"/>
      <c r="VVF38" s="14"/>
      <c r="VVG38" s="14"/>
      <c r="VVH38" s="14"/>
      <c r="VVI38" s="14"/>
      <c r="VVJ38" s="14"/>
      <c r="VVK38" s="14"/>
      <c r="VVL38" s="14"/>
      <c r="VVM38" s="14"/>
      <c r="VVN38" s="14"/>
      <c r="VVO38" s="14"/>
      <c r="VVP38" s="14"/>
      <c r="VVQ38" s="14"/>
      <c r="VVR38" s="14"/>
      <c r="VVS38" s="14"/>
      <c r="VVT38" s="14"/>
      <c r="VVU38" s="14"/>
      <c r="VVV38" s="14"/>
      <c r="VVW38" s="14"/>
      <c r="VVX38" s="14"/>
      <c r="VVY38" s="14"/>
      <c r="VVZ38" s="14"/>
      <c r="VWA38" s="14"/>
      <c r="VWB38" s="14"/>
      <c r="VWC38" s="14"/>
      <c r="VWD38" s="14"/>
      <c r="VWE38" s="14"/>
      <c r="VWF38" s="14"/>
      <c r="VWG38" s="14"/>
      <c r="VWH38" s="14"/>
      <c r="VWI38" s="14"/>
      <c r="VWJ38" s="14"/>
      <c r="VWK38" s="14"/>
      <c r="VWL38" s="14"/>
      <c r="VWM38" s="14"/>
      <c r="VWN38" s="14"/>
      <c r="VWO38" s="14"/>
      <c r="VWP38" s="14"/>
      <c r="VWQ38" s="14"/>
      <c r="VWR38" s="14"/>
      <c r="VWS38" s="14"/>
      <c r="VWT38" s="14"/>
      <c r="VWU38" s="14"/>
      <c r="VWV38" s="14"/>
      <c r="VWW38" s="14"/>
      <c r="VWX38" s="14"/>
      <c r="VWY38" s="14"/>
      <c r="VWZ38" s="14"/>
      <c r="VXA38" s="14"/>
      <c r="VXB38" s="14"/>
      <c r="VXC38" s="14"/>
      <c r="VXD38" s="14"/>
      <c r="VXE38" s="14"/>
      <c r="VXF38" s="14"/>
      <c r="VXG38" s="14"/>
      <c r="VXH38" s="14"/>
      <c r="VXI38" s="14"/>
      <c r="VXJ38" s="14"/>
      <c r="VXK38" s="14"/>
      <c r="VXL38" s="14"/>
      <c r="VXM38" s="14"/>
      <c r="VXN38" s="14"/>
      <c r="VXO38" s="14"/>
      <c r="VXP38" s="14"/>
      <c r="VXQ38" s="14"/>
      <c r="VXR38" s="14"/>
      <c r="VXS38" s="14"/>
      <c r="VXT38" s="14"/>
      <c r="VXU38" s="14"/>
      <c r="VXV38" s="14"/>
      <c r="VXW38" s="14"/>
      <c r="VXX38" s="14"/>
      <c r="VXY38" s="14"/>
      <c r="VXZ38" s="14"/>
      <c r="VYA38" s="14"/>
      <c r="VYB38" s="14"/>
      <c r="VYC38" s="14"/>
      <c r="VYD38" s="14"/>
      <c r="VYE38" s="14"/>
      <c r="VYF38" s="14"/>
      <c r="VYG38" s="14"/>
      <c r="VYH38" s="14"/>
      <c r="VYI38" s="14"/>
      <c r="VYJ38" s="14"/>
      <c r="VYK38" s="14"/>
      <c r="VYL38" s="14"/>
      <c r="VYM38" s="14"/>
      <c r="VYN38" s="14"/>
      <c r="VYO38" s="14"/>
      <c r="VYP38" s="14"/>
      <c r="VYQ38" s="14"/>
      <c r="VYR38" s="14"/>
      <c r="VYS38" s="14"/>
      <c r="VYT38" s="14"/>
      <c r="VYU38" s="14"/>
      <c r="VYV38" s="14"/>
      <c r="VYW38" s="14"/>
      <c r="VYX38" s="14"/>
      <c r="VYY38" s="14"/>
      <c r="VYZ38" s="14"/>
      <c r="VZA38" s="14"/>
      <c r="VZB38" s="14"/>
      <c r="VZC38" s="14"/>
      <c r="VZD38" s="14"/>
      <c r="VZE38" s="14"/>
      <c r="VZF38" s="14"/>
      <c r="VZG38" s="14"/>
      <c r="VZH38" s="14"/>
      <c r="VZI38" s="14"/>
      <c r="VZJ38" s="14"/>
      <c r="VZK38" s="14"/>
      <c r="VZL38" s="14"/>
      <c r="VZM38" s="14"/>
      <c r="VZN38" s="14"/>
      <c r="VZO38" s="14"/>
      <c r="VZP38" s="14"/>
      <c r="VZQ38" s="14"/>
      <c r="VZR38" s="14"/>
      <c r="VZS38" s="14"/>
      <c r="VZT38" s="14"/>
      <c r="VZU38" s="14"/>
      <c r="VZV38" s="14"/>
      <c r="VZW38" s="14"/>
      <c r="VZX38" s="14"/>
      <c r="VZY38" s="14"/>
      <c r="VZZ38" s="14"/>
      <c r="WAA38" s="14"/>
      <c r="WAB38" s="14"/>
      <c r="WAC38" s="14"/>
      <c r="WAD38" s="14"/>
      <c r="WAE38" s="14"/>
      <c r="WAF38" s="14"/>
      <c r="WAG38" s="14"/>
      <c r="WAH38" s="14"/>
      <c r="WAI38" s="14"/>
      <c r="WAJ38" s="14"/>
      <c r="WAK38" s="14"/>
      <c r="WAL38" s="14"/>
      <c r="WAM38" s="14"/>
      <c r="WAN38" s="14"/>
      <c r="WAO38" s="14"/>
      <c r="WAP38" s="14"/>
      <c r="WAQ38" s="14"/>
      <c r="WAR38" s="14"/>
      <c r="WAS38" s="14"/>
      <c r="WAT38" s="14"/>
      <c r="WAU38" s="14"/>
      <c r="WAV38" s="14"/>
      <c r="WAW38" s="14"/>
      <c r="WAX38" s="14"/>
      <c r="WAY38" s="14"/>
      <c r="WAZ38" s="14"/>
      <c r="WBA38" s="14"/>
      <c r="WBB38" s="14"/>
      <c r="WBC38" s="14"/>
      <c r="WBD38" s="14"/>
      <c r="WBE38" s="14"/>
      <c r="WBF38" s="14"/>
      <c r="WBG38" s="14"/>
      <c r="WBH38" s="14"/>
      <c r="WBI38" s="14"/>
      <c r="WBJ38" s="14"/>
      <c r="WBK38" s="14"/>
      <c r="WBL38" s="14"/>
      <c r="WBM38" s="14"/>
      <c r="WBN38" s="14"/>
      <c r="WBO38" s="14"/>
      <c r="WBP38" s="14"/>
      <c r="WBQ38" s="14"/>
      <c r="WBR38" s="14"/>
      <c r="WBS38" s="14"/>
      <c r="WBT38" s="14"/>
      <c r="WBU38" s="14"/>
      <c r="WBV38" s="14"/>
      <c r="WBW38" s="14"/>
      <c r="WBX38" s="14"/>
      <c r="WBY38" s="14"/>
      <c r="WBZ38" s="14"/>
      <c r="WCA38" s="14"/>
      <c r="WCB38" s="14"/>
      <c r="WCC38" s="14"/>
      <c r="WCD38" s="14"/>
      <c r="WCE38" s="14"/>
      <c r="WCF38" s="14"/>
      <c r="WCG38" s="14"/>
      <c r="WCH38" s="14"/>
      <c r="WCI38" s="14"/>
      <c r="WCJ38" s="14"/>
      <c r="WCK38" s="14"/>
      <c r="WCL38" s="14"/>
      <c r="WCM38" s="14"/>
      <c r="WCN38" s="14"/>
      <c r="WCO38" s="14"/>
      <c r="WCP38" s="14"/>
      <c r="WCQ38" s="14"/>
      <c r="WCR38" s="14"/>
      <c r="WCS38" s="14"/>
      <c r="WCT38" s="14"/>
      <c r="WCU38" s="14"/>
      <c r="WCV38" s="14"/>
      <c r="WCW38" s="14"/>
      <c r="WCX38" s="14"/>
      <c r="WCY38" s="14"/>
      <c r="WCZ38" s="14"/>
      <c r="WDA38" s="14"/>
      <c r="WDB38" s="14"/>
      <c r="WDC38" s="14"/>
      <c r="WDD38" s="14"/>
      <c r="WDE38" s="14"/>
      <c r="WDF38" s="14"/>
      <c r="WDG38" s="14"/>
      <c r="WDH38" s="14"/>
      <c r="WDI38" s="14"/>
      <c r="WDJ38" s="14"/>
      <c r="WDK38" s="14"/>
      <c r="WDL38" s="14"/>
      <c r="WDM38" s="14"/>
      <c r="WDN38" s="14"/>
      <c r="WDO38" s="14"/>
      <c r="WDP38" s="14"/>
      <c r="WDQ38" s="14"/>
      <c r="WDR38" s="14"/>
      <c r="WDS38" s="14"/>
      <c r="WDT38" s="14"/>
      <c r="WDU38" s="14"/>
      <c r="WDV38" s="14"/>
      <c r="WDW38" s="14"/>
      <c r="WDX38" s="14"/>
      <c r="WDY38" s="14"/>
      <c r="WDZ38" s="14"/>
      <c r="WEA38" s="14"/>
      <c r="WEB38" s="14"/>
      <c r="WEC38" s="14"/>
      <c r="WED38" s="14"/>
      <c r="WEE38" s="14"/>
      <c r="WEF38" s="14"/>
      <c r="WEG38" s="14"/>
      <c r="WEH38" s="14"/>
      <c r="WEI38" s="14"/>
      <c r="WEJ38" s="14"/>
      <c r="WEK38" s="14"/>
      <c r="WEL38" s="14"/>
      <c r="WEM38" s="14"/>
      <c r="WEN38" s="14"/>
      <c r="WEO38" s="14"/>
      <c r="WEP38" s="14"/>
      <c r="WEQ38" s="14"/>
      <c r="WER38" s="14"/>
      <c r="WES38" s="14"/>
      <c r="WET38" s="14"/>
      <c r="WEU38" s="14"/>
      <c r="WEV38" s="14"/>
      <c r="WEW38" s="14"/>
      <c r="WEX38" s="14"/>
      <c r="WEY38" s="14"/>
      <c r="WEZ38" s="14"/>
      <c r="WFA38" s="14"/>
      <c r="WFB38" s="14"/>
      <c r="WFC38" s="14"/>
      <c r="WFD38" s="14"/>
      <c r="WFE38" s="14"/>
      <c r="WFF38" s="14"/>
      <c r="WFG38" s="14"/>
      <c r="WFH38" s="14"/>
      <c r="WFI38" s="14"/>
      <c r="WFJ38" s="14"/>
      <c r="WFK38" s="14"/>
      <c r="WFL38" s="14"/>
      <c r="WFM38" s="14"/>
      <c r="WFN38" s="14"/>
      <c r="WFO38" s="14"/>
      <c r="WFP38" s="14"/>
      <c r="WFQ38" s="14"/>
      <c r="WFR38" s="14"/>
      <c r="WFS38" s="14"/>
      <c r="WFT38" s="14"/>
      <c r="WFU38" s="14"/>
      <c r="WFV38" s="14"/>
      <c r="WFW38" s="14"/>
      <c r="WFX38" s="14"/>
      <c r="WFY38" s="14"/>
      <c r="WFZ38" s="14"/>
      <c r="WGA38" s="14"/>
      <c r="WGB38" s="14"/>
      <c r="WGC38" s="14"/>
      <c r="WGD38" s="14"/>
      <c r="WGE38" s="14"/>
      <c r="WGF38" s="14"/>
      <c r="WGG38" s="14"/>
      <c r="WGH38" s="14"/>
      <c r="WGI38" s="29"/>
      <c r="WGJ38" s="14"/>
      <c r="WGK38" s="14"/>
      <c r="WGL38" s="14"/>
      <c r="WGM38" s="14"/>
      <c r="WGN38" s="14"/>
      <c r="WGO38" s="14"/>
      <c r="WGP38" s="14"/>
      <c r="WGQ38" s="14"/>
      <c r="WGR38" s="14"/>
      <c r="WGS38" s="14"/>
      <c r="WGT38" s="14"/>
      <c r="WGU38" s="14"/>
      <c r="WGV38" s="14"/>
      <c r="WGW38" s="14"/>
      <c r="WGX38" s="14"/>
      <c r="WGY38" s="14"/>
      <c r="WGZ38" s="14"/>
      <c r="WHA38" s="14"/>
      <c r="WHB38" s="14"/>
      <c r="WHC38" s="14"/>
      <c r="WHD38" s="14"/>
      <c r="WHE38" s="14"/>
      <c r="WHF38" s="14"/>
      <c r="WHG38" s="14"/>
      <c r="WHH38" s="14"/>
      <c r="WHI38" s="14"/>
      <c r="WHJ38" s="14"/>
      <c r="WHK38" s="14"/>
      <c r="WHL38" s="14"/>
      <c r="WHM38" s="14"/>
      <c r="WHN38" s="14"/>
      <c r="WHO38" s="14"/>
      <c r="WHP38" s="14"/>
      <c r="WHQ38" s="14"/>
      <c r="WHR38" s="14"/>
      <c r="WHS38" s="14"/>
      <c r="WHT38" s="14"/>
      <c r="WHU38" s="14"/>
      <c r="WHV38" s="14"/>
      <c r="WHW38" s="14"/>
      <c r="WHX38" s="14"/>
      <c r="WHY38" s="14"/>
      <c r="WHZ38" s="14"/>
      <c r="WIA38" s="14"/>
      <c r="WIB38" s="14"/>
      <c r="WIC38" s="14"/>
      <c r="WID38" s="14"/>
      <c r="WIE38" s="14"/>
      <c r="WIF38" s="14"/>
      <c r="WIG38" s="14"/>
      <c r="WIH38" s="14"/>
      <c r="WII38" s="14"/>
      <c r="WIJ38" s="14"/>
      <c r="WIK38" s="14"/>
      <c r="WIL38" s="14"/>
      <c r="WIM38" s="14"/>
      <c r="WIN38" s="14"/>
      <c r="WIO38" s="14"/>
      <c r="WIP38" s="14"/>
      <c r="WIQ38" s="14"/>
      <c r="WIR38" s="14"/>
      <c r="WIS38" s="14"/>
      <c r="WIT38" s="14"/>
      <c r="WIU38" s="14"/>
      <c r="WIV38" s="14"/>
      <c r="WIW38" s="14"/>
      <c r="WIX38" s="14"/>
      <c r="WIY38" s="14"/>
      <c r="WIZ38" s="14"/>
      <c r="WJA38" s="14"/>
      <c r="WJB38" s="14"/>
      <c r="WJC38" s="14"/>
      <c r="WJD38" s="14"/>
      <c r="WJE38" s="14"/>
      <c r="WJF38" s="14"/>
      <c r="WJG38" s="14"/>
      <c r="WJH38" s="14"/>
      <c r="WJI38" s="14"/>
      <c r="WJJ38" s="14"/>
      <c r="WJK38" s="14"/>
      <c r="WJL38" s="14"/>
      <c r="WJM38" s="14"/>
      <c r="WJN38" s="14"/>
      <c r="WJO38" s="14"/>
      <c r="WJP38" s="14"/>
      <c r="WJQ38" s="14"/>
      <c r="WJR38" s="14"/>
      <c r="WJS38" s="14"/>
      <c r="WJT38" s="14"/>
      <c r="WJU38" s="14"/>
      <c r="WJV38" s="14"/>
      <c r="WJW38" s="14"/>
      <c r="WJX38" s="14"/>
      <c r="WJY38" s="14"/>
      <c r="WJZ38" s="14"/>
      <c r="WKA38" s="14"/>
      <c r="WKB38" s="14"/>
      <c r="WKC38" s="14"/>
      <c r="WKD38" s="14"/>
      <c r="WKE38" s="14"/>
      <c r="WKF38" s="14"/>
      <c r="WKG38" s="14"/>
      <c r="WKH38" s="14"/>
      <c r="WKI38" s="14"/>
      <c r="WKJ38" s="14"/>
      <c r="WKK38" s="14"/>
      <c r="WKL38" s="14"/>
      <c r="WKM38" s="14"/>
      <c r="WKN38" s="14"/>
      <c r="WKO38" s="14"/>
      <c r="WKP38" s="14"/>
      <c r="WKQ38" s="14"/>
      <c r="WKR38" s="14"/>
      <c r="WKS38" s="14"/>
      <c r="WKT38" s="14"/>
      <c r="WKU38" s="14"/>
      <c r="WKV38" s="14"/>
      <c r="WKW38" s="14"/>
      <c r="WKX38" s="14"/>
      <c r="WKY38" s="14"/>
      <c r="WKZ38" s="14"/>
      <c r="WLA38" s="14"/>
      <c r="WLB38" s="14"/>
      <c r="WLC38" s="14"/>
      <c r="WLD38" s="14"/>
      <c r="WLE38" s="14"/>
      <c r="WLF38" s="14"/>
      <c r="WLG38" s="14"/>
      <c r="WLH38" s="14"/>
      <c r="WLI38" s="14"/>
      <c r="WLJ38" s="14"/>
      <c r="WLK38" s="14"/>
      <c r="WLL38" s="14"/>
      <c r="WLM38" s="14"/>
      <c r="WLN38" s="14"/>
      <c r="WLO38" s="14"/>
      <c r="WLP38" s="14"/>
      <c r="WLQ38" s="14"/>
      <c r="WLR38" s="14"/>
      <c r="WLS38" s="14"/>
      <c r="WLT38" s="14"/>
      <c r="WLU38" s="14"/>
      <c r="WLV38" s="14"/>
      <c r="WLW38" s="14"/>
      <c r="WLX38" s="14"/>
      <c r="WLY38" s="14"/>
      <c r="WLZ38" s="14"/>
      <c r="WMA38" s="14"/>
      <c r="WMB38" s="14"/>
      <c r="WMC38" s="14"/>
      <c r="WMD38" s="14"/>
      <c r="WME38" s="14"/>
      <c r="WMF38" s="14"/>
      <c r="WMG38" s="14"/>
      <c r="WMH38" s="14"/>
      <c r="WMI38" s="14"/>
      <c r="WMJ38" s="14"/>
      <c r="WMK38" s="14"/>
      <c r="WML38" s="14"/>
      <c r="WMM38" s="14"/>
      <c r="WMN38" s="14"/>
      <c r="WMO38" s="14"/>
      <c r="WMP38" s="14"/>
      <c r="WMQ38" s="14"/>
      <c r="WMR38" s="14"/>
      <c r="WMS38" s="14"/>
      <c r="WMT38" s="14"/>
      <c r="WMU38" s="14"/>
      <c r="WMV38" s="14"/>
      <c r="WMW38" s="14"/>
      <c r="WMX38" s="14"/>
      <c r="WMY38" s="14"/>
      <c r="WMZ38" s="14"/>
      <c r="WNA38" s="14"/>
      <c r="WNB38" s="14"/>
      <c r="WNC38" s="14"/>
      <c r="WND38" s="14"/>
      <c r="WNE38" s="14"/>
      <c r="WNF38" s="14"/>
      <c r="WNG38" s="14"/>
      <c r="WNH38" s="14"/>
      <c r="WNI38" s="14"/>
      <c r="WNJ38" s="14"/>
      <c r="WNK38" s="14"/>
      <c r="WNL38" s="14"/>
      <c r="WNM38" s="14"/>
      <c r="WNN38" s="14"/>
      <c r="WNO38" s="14"/>
      <c r="WNP38" s="14"/>
      <c r="WNQ38" s="14"/>
      <c r="WNR38" s="14"/>
      <c r="WNS38" s="14"/>
      <c r="WNT38" s="14"/>
      <c r="WNU38" s="14"/>
      <c r="WNV38" s="14"/>
      <c r="WNW38" s="14"/>
      <c r="WNX38" s="14"/>
      <c r="WNY38" s="14"/>
      <c r="WNZ38" s="14"/>
      <c r="WOA38" s="14"/>
      <c r="WOB38" s="14"/>
      <c r="WOC38" s="14"/>
      <c r="WOD38" s="14"/>
      <c r="WOE38" s="14"/>
      <c r="WOF38" s="14"/>
      <c r="WOG38" s="14"/>
      <c r="WOH38" s="14"/>
      <c r="WOI38" s="14"/>
      <c r="WOJ38" s="14"/>
      <c r="WOK38" s="14"/>
      <c r="WOL38" s="14"/>
      <c r="WOM38" s="14"/>
      <c r="WON38" s="14"/>
      <c r="WOO38" s="14"/>
      <c r="WOP38" s="14"/>
      <c r="WOQ38" s="14"/>
      <c r="WOR38" s="14"/>
      <c r="WOS38" s="14"/>
      <c r="WOT38" s="14"/>
      <c r="WOU38" s="14"/>
      <c r="WOV38" s="14"/>
      <c r="WOW38" s="14"/>
      <c r="WOX38" s="14"/>
      <c r="WOY38" s="14"/>
      <c r="WOZ38" s="14"/>
      <c r="WPA38" s="14"/>
      <c r="WPB38" s="14"/>
      <c r="WPC38" s="14"/>
      <c r="WPD38" s="14"/>
      <c r="WPE38" s="14"/>
      <c r="WPF38" s="14"/>
      <c r="WPG38" s="14"/>
      <c r="WPH38" s="14"/>
      <c r="WPI38" s="14"/>
      <c r="WPJ38" s="14"/>
      <c r="WPK38" s="14"/>
      <c r="WPL38" s="14"/>
      <c r="WPM38" s="14"/>
      <c r="WPN38" s="14"/>
      <c r="WPO38" s="14"/>
      <c r="WPP38" s="14"/>
      <c r="WPQ38" s="14"/>
      <c r="WPR38" s="14"/>
      <c r="WPS38" s="14"/>
      <c r="WPT38" s="14"/>
      <c r="WPU38" s="14"/>
      <c r="WPV38" s="14"/>
      <c r="WPW38" s="14"/>
      <c r="WPX38" s="14"/>
      <c r="WPY38" s="14"/>
      <c r="WPZ38" s="14"/>
      <c r="WQA38" s="14"/>
      <c r="WQB38" s="14"/>
      <c r="WQC38" s="14"/>
      <c r="WQD38" s="14"/>
      <c r="WQE38" s="14"/>
      <c r="WQF38" s="14"/>
      <c r="WQG38" s="14"/>
      <c r="WQH38" s="14"/>
      <c r="WQI38" s="14"/>
      <c r="WQJ38" s="14"/>
      <c r="WQK38" s="14"/>
      <c r="WQL38" s="14"/>
      <c r="WQM38" s="14"/>
      <c r="WQN38" s="14"/>
      <c r="WQO38" s="14"/>
      <c r="WQP38" s="14"/>
      <c r="WQQ38" s="14"/>
      <c r="WQR38" s="14"/>
      <c r="WQS38" s="14"/>
      <c r="WQT38" s="14"/>
      <c r="WQU38" s="14"/>
      <c r="WQV38" s="14"/>
      <c r="WQW38" s="14"/>
      <c r="WQX38" s="14"/>
      <c r="WQY38" s="14"/>
      <c r="WQZ38" s="14"/>
      <c r="WRA38" s="14"/>
      <c r="WRB38" s="14"/>
      <c r="WRC38" s="14"/>
      <c r="WRD38" s="14"/>
      <c r="WRE38" s="14"/>
      <c r="WRF38" s="14"/>
      <c r="WRG38" s="14"/>
      <c r="WRH38" s="14"/>
      <c r="WRI38" s="14"/>
      <c r="WRJ38" s="14"/>
      <c r="WRK38" s="14"/>
      <c r="WRL38" s="14"/>
      <c r="WRM38" s="14"/>
      <c r="WRN38" s="14"/>
      <c r="WRO38" s="14"/>
      <c r="WRP38" s="14"/>
      <c r="WRQ38" s="14"/>
      <c r="WRR38" s="14"/>
      <c r="WRS38" s="14"/>
      <c r="WRT38" s="14"/>
      <c r="WRU38" s="14"/>
      <c r="WRV38" s="14"/>
      <c r="WRW38" s="14"/>
      <c r="WRX38" s="14"/>
      <c r="WRY38" s="14"/>
      <c r="WRZ38" s="14"/>
      <c r="WSA38" s="14"/>
      <c r="WSB38" s="14"/>
      <c r="WSC38" s="14"/>
      <c r="WSD38" s="14"/>
      <c r="WSE38" s="14"/>
      <c r="WSF38" s="14"/>
      <c r="WSG38" s="14"/>
      <c r="WSH38" s="14"/>
      <c r="WSI38" s="14"/>
      <c r="WSJ38" s="14"/>
      <c r="WSK38" s="14"/>
      <c r="WSL38" s="14"/>
      <c r="WSM38" s="14"/>
      <c r="WSN38" s="14"/>
      <c r="WSO38" s="14"/>
      <c r="WSP38" s="14"/>
      <c r="WSQ38" s="14"/>
      <c r="WSR38" s="14"/>
      <c r="WSS38" s="14"/>
      <c r="WST38" s="14"/>
      <c r="WSU38" s="14"/>
      <c r="WSV38" s="14"/>
      <c r="WSW38" s="14"/>
      <c r="WSX38" s="14"/>
      <c r="WSY38" s="14"/>
      <c r="WSZ38" s="14"/>
      <c r="WTA38" s="14"/>
      <c r="WTB38" s="14"/>
      <c r="WTC38" s="14"/>
      <c r="WTD38" s="14"/>
      <c r="WTE38" s="14"/>
      <c r="WTF38" s="14"/>
      <c r="WTG38" s="14"/>
      <c r="WTH38" s="14"/>
      <c r="WTI38" s="14"/>
      <c r="WTJ38" s="14"/>
      <c r="WTK38" s="14"/>
      <c r="WTL38" s="14"/>
      <c r="WTM38" s="14"/>
      <c r="WTN38" s="14"/>
      <c r="WTO38" s="14"/>
      <c r="WTP38" s="14"/>
      <c r="WTQ38" s="14"/>
      <c r="WTR38" s="14"/>
      <c r="WTS38" s="14"/>
      <c r="WTT38" s="14"/>
      <c r="WTU38" s="14"/>
      <c r="WTV38" s="14"/>
      <c r="WTW38" s="14"/>
      <c r="WTX38" s="14"/>
      <c r="WTY38" s="14"/>
      <c r="WTZ38" s="14"/>
      <c r="WUA38" s="14"/>
      <c r="WUB38" s="14"/>
      <c r="WUC38" s="14"/>
      <c r="WUD38" s="14"/>
      <c r="WUE38" s="14"/>
      <c r="WUF38" s="14"/>
      <c r="WUG38" s="14"/>
      <c r="WUH38" s="14"/>
      <c r="WUI38" s="14"/>
      <c r="WUJ38" s="14"/>
      <c r="WUK38" s="29"/>
      <c r="WUL38" s="14"/>
      <c r="WUM38" s="14"/>
      <c r="WUN38" s="14"/>
      <c r="WUO38" s="14"/>
      <c r="WUP38" s="14"/>
      <c r="WUQ38" s="14"/>
      <c r="WUR38" s="14"/>
      <c r="WUS38" s="14"/>
      <c r="WUT38" s="14"/>
      <c r="WUU38" s="14"/>
      <c r="WUV38" s="14"/>
      <c r="WUW38" s="14"/>
      <c r="WUX38" s="14"/>
      <c r="WUY38" s="14"/>
      <c r="WUZ38" s="14"/>
      <c r="WVA38" s="14"/>
      <c r="WVB38" s="14"/>
      <c r="WVC38" s="14"/>
      <c r="WVD38" s="14"/>
      <c r="WVE38" s="14"/>
      <c r="WVF38" s="14"/>
      <c r="WVG38" s="14"/>
      <c r="WVH38" s="14"/>
      <c r="WVI38" s="14"/>
      <c r="WVJ38" s="14"/>
      <c r="WVK38" s="14"/>
      <c r="WVL38" s="14"/>
      <c r="WVM38" s="14"/>
      <c r="WVN38" s="14"/>
      <c r="WVO38" s="14"/>
      <c r="WVP38" s="14"/>
      <c r="WVQ38" s="14"/>
      <c r="WVR38" s="14"/>
      <c r="WVS38" s="14"/>
      <c r="WVT38" s="14"/>
      <c r="WVU38" s="14"/>
      <c r="WVV38" s="14"/>
      <c r="WVW38" s="14"/>
      <c r="WVX38" s="14"/>
      <c r="WVY38" s="14"/>
      <c r="WVZ38" s="14"/>
      <c r="WWA38" s="14"/>
      <c r="WWB38" s="14"/>
      <c r="WWC38" s="14"/>
      <c r="WWD38" s="14"/>
      <c r="WWE38" s="14"/>
      <c r="WWF38" s="14"/>
      <c r="WWG38" s="14"/>
      <c r="WWH38" s="14"/>
      <c r="WWI38" s="14"/>
      <c r="WWJ38" s="14"/>
      <c r="WWK38" s="14"/>
      <c r="WWL38" s="14"/>
      <c r="WWM38" s="14"/>
      <c r="WWN38" s="14"/>
      <c r="WWO38" s="14"/>
      <c r="WWP38" s="14"/>
      <c r="WWQ38" s="14"/>
      <c r="WWR38" s="14"/>
      <c r="WWS38" s="14"/>
      <c r="WWT38" s="14"/>
      <c r="WWU38" s="14"/>
      <c r="WWV38" s="14"/>
      <c r="WWW38" s="14"/>
      <c r="WWX38" s="14"/>
      <c r="WWY38" s="14"/>
      <c r="WWZ38" s="14"/>
      <c r="WXA38" s="14"/>
      <c r="WXB38" s="14"/>
      <c r="WXC38" s="14"/>
      <c r="WXD38" s="14"/>
      <c r="WXE38" s="14"/>
      <c r="WXF38" s="14"/>
      <c r="WXG38" s="14"/>
      <c r="WXH38" s="14"/>
      <c r="WXI38" s="14"/>
      <c r="WXJ38" s="14"/>
      <c r="WXK38" s="14"/>
      <c r="WXL38" s="14"/>
      <c r="WXM38" s="14"/>
      <c r="WXN38" s="14"/>
      <c r="WXO38" s="14"/>
      <c r="WXP38" s="14"/>
      <c r="WXQ38" s="14"/>
      <c r="WXR38" s="14"/>
      <c r="WXS38" s="14"/>
      <c r="WXT38" s="14"/>
      <c r="WXU38" s="14"/>
      <c r="WXV38" s="14"/>
      <c r="WXW38" s="14"/>
      <c r="WXX38" s="14"/>
      <c r="WXY38" s="14"/>
      <c r="WXZ38" s="14"/>
      <c r="WYA38" s="14"/>
      <c r="WYB38" s="14"/>
      <c r="WYC38" s="14"/>
      <c r="WYD38" s="14"/>
      <c r="WYE38" s="14"/>
      <c r="WYF38" s="14"/>
      <c r="WYG38" s="14"/>
      <c r="WYH38" s="14"/>
      <c r="WYI38" s="14"/>
      <c r="WYJ38" s="14"/>
      <c r="WYK38" s="14"/>
      <c r="WYL38" s="14"/>
      <c r="WYM38" s="14"/>
      <c r="WYN38" s="14"/>
      <c r="WYO38" s="14"/>
      <c r="WYP38" s="14"/>
      <c r="WYQ38" s="14"/>
      <c r="WYR38" s="14"/>
      <c r="WYS38" s="14"/>
      <c r="WYT38" s="14"/>
      <c r="WYU38" s="14"/>
      <c r="WYV38" s="14"/>
      <c r="WYW38" s="14"/>
      <c r="WYX38" s="14"/>
      <c r="WYY38" s="14"/>
      <c r="WYZ38" s="14"/>
      <c r="WZA38" s="14"/>
      <c r="WZB38" s="14"/>
      <c r="WZC38" s="14"/>
      <c r="WZD38" s="14"/>
      <c r="WZE38" s="14"/>
      <c r="WZF38" s="14"/>
      <c r="WZG38" s="14"/>
      <c r="WZH38" s="14"/>
      <c r="WZI38" s="14"/>
      <c r="WZJ38" s="14"/>
      <c r="WZK38" s="14"/>
      <c r="WZL38" s="14"/>
      <c r="WZM38" s="14"/>
      <c r="WZN38" s="14"/>
      <c r="WZO38" s="14"/>
      <c r="WZP38" s="14"/>
      <c r="WZQ38" s="14"/>
      <c r="WZR38" s="14"/>
      <c r="WZS38" s="14"/>
      <c r="WZT38" s="14"/>
      <c r="WZU38" s="14"/>
      <c r="WZV38" s="14"/>
      <c r="WZW38" s="14"/>
      <c r="WZX38" s="14"/>
      <c r="WZY38" s="14"/>
      <c r="WZZ38" s="14"/>
      <c r="XAA38" s="14"/>
      <c r="XAB38" s="14"/>
      <c r="XAC38" s="14"/>
      <c r="XAD38" s="14"/>
      <c r="XAE38" s="14"/>
      <c r="XAF38" s="14"/>
      <c r="XAG38" s="14"/>
      <c r="XAH38" s="14"/>
      <c r="XAI38" s="14"/>
      <c r="XAJ38" s="14"/>
      <c r="XAK38" s="14"/>
      <c r="XAL38" s="14"/>
      <c r="XAM38" s="14"/>
      <c r="XAN38" s="14"/>
      <c r="XAO38" s="14"/>
      <c r="XAP38" s="14"/>
      <c r="XAQ38" s="14"/>
      <c r="XAR38" s="14"/>
      <c r="XAS38" s="14"/>
      <c r="XAT38" s="14"/>
      <c r="XAU38" s="14"/>
      <c r="XAV38" s="14"/>
      <c r="XAW38" s="14"/>
      <c r="XAX38" s="14"/>
      <c r="XAY38" s="14"/>
      <c r="XAZ38" s="14"/>
      <c r="XBA38" s="14"/>
      <c r="XBB38" s="14"/>
      <c r="XBC38" s="14"/>
      <c r="XBD38" s="14"/>
      <c r="XBE38" s="14"/>
      <c r="XBF38" s="14"/>
      <c r="XBG38" s="14"/>
      <c r="XBH38" s="14"/>
      <c r="XBI38" s="14"/>
      <c r="XBJ38" s="14"/>
      <c r="XBK38" s="14"/>
      <c r="XBL38" s="14"/>
      <c r="XBM38" s="14"/>
      <c r="XBN38" s="14"/>
      <c r="XBO38" s="14"/>
      <c r="XBP38" s="14"/>
      <c r="XBQ38" s="14"/>
      <c r="XBR38" s="14"/>
      <c r="XBS38" s="14"/>
      <c r="XBT38" s="14"/>
      <c r="XBU38" s="14"/>
      <c r="XBV38" s="14"/>
      <c r="XBW38" s="14"/>
      <c r="XBX38" s="14"/>
      <c r="XBY38" s="14"/>
      <c r="XBZ38" s="14"/>
      <c r="XCA38" s="14"/>
      <c r="XCB38" s="14"/>
      <c r="XCC38" s="14"/>
      <c r="XCD38" s="14"/>
      <c r="XCE38" s="14"/>
      <c r="XCF38" s="14"/>
      <c r="XCG38" s="14"/>
      <c r="XCH38" s="14"/>
      <c r="XCI38" s="14"/>
      <c r="XCJ38" s="14"/>
      <c r="XCK38" s="14"/>
      <c r="XCL38" s="14"/>
      <c r="XCM38" s="14"/>
      <c r="XCN38" s="14"/>
      <c r="XCO38" s="14"/>
      <c r="XCP38" s="14"/>
      <c r="XCQ38" s="14"/>
      <c r="XCR38" s="14"/>
      <c r="XCS38" s="14"/>
      <c r="XCT38" s="14"/>
      <c r="XCU38" s="14"/>
      <c r="XCV38" s="14"/>
      <c r="XCW38" s="14"/>
      <c r="XCX38" s="14"/>
      <c r="XCY38" s="14"/>
      <c r="XCZ38" s="14"/>
      <c r="XDA38" s="14"/>
      <c r="XDB38" s="14"/>
      <c r="XDC38" s="14"/>
      <c r="XDD38" s="14"/>
      <c r="XDE38" s="14"/>
      <c r="XDF38" s="14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  <c r="XEJ38" s="14"/>
      <c r="XEK38" s="14"/>
      <c r="XEL38" s="14"/>
      <c r="XEM38" s="14"/>
      <c r="XEN38" s="14"/>
      <c r="XEO38" s="14"/>
      <c r="XEP38" s="14"/>
      <c r="XEQ38" s="14"/>
      <c r="XER38" s="14"/>
      <c r="XES38" s="14"/>
      <c r="XET38" s="14"/>
      <c r="XEU38" s="14"/>
      <c r="XEV38" s="14"/>
      <c r="XEW38" s="14"/>
      <c r="XEX38" s="14"/>
      <c r="XEY38" s="14"/>
      <c r="XEZ38" s="14"/>
      <c r="XFA38" s="14"/>
      <c r="XFB38" s="14"/>
      <c r="XFC38" s="14"/>
      <c r="XFD38" s="14"/>
    </row>
    <row r="39" spans="1:16384" s="3" customFormat="1" x14ac:dyDescent="0.25">
      <c r="A39" s="30" t="s">
        <v>95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2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30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2"/>
      <c r="ALT39" s="22"/>
      <c r="ALU39" s="22"/>
      <c r="ALV39" s="22"/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  <c r="AMI39" s="22"/>
      <c r="AMJ39" s="22"/>
      <c r="AMK39" s="22"/>
      <c r="AML39" s="22"/>
      <c r="AMM39" s="22"/>
      <c r="AMN39" s="22"/>
      <c r="AMO39" s="22"/>
      <c r="AMP39" s="22"/>
      <c r="AMQ39" s="22"/>
      <c r="AMR39" s="22"/>
      <c r="AMS39" s="22"/>
      <c r="AMT39" s="22"/>
      <c r="AMU39" s="22"/>
      <c r="AMV39" s="22"/>
      <c r="AMW39" s="22"/>
      <c r="AMX39" s="22"/>
      <c r="AMY39" s="22"/>
      <c r="AMZ39" s="22"/>
      <c r="ANA39" s="22"/>
      <c r="ANB39" s="22"/>
      <c r="ANC39" s="22"/>
      <c r="AND39" s="22"/>
      <c r="ANE39" s="22"/>
      <c r="ANF39" s="22"/>
      <c r="ANG39" s="22"/>
      <c r="ANH39" s="22"/>
      <c r="ANI39" s="22"/>
      <c r="ANJ39" s="22"/>
      <c r="ANK39" s="22"/>
      <c r="ANL39" s="22"/>
      <c r="ANM39" s="22"/>
      <c r="ANN39" s="22"/>
      <c r="ANO39" s="22"/>
      <c r="ANP39" s="22"/>
      <c r="ANQ39" s="22"/>
      <c r="ANR39" s="22"/>
      <c r="ANS39" s="22"/>
      <c r="ANT39" s="22"/>
      <c r="ANU39" s="22"/>
      <c r="ANV39" s="22"/>
      <c r="ANW39" s="22"/>
      <c r="ANX39" s="22"/>
      <c r="ANY39" s="22"/>
      <c r="ANZ39" s="22"/>
      <c r="AOA39" s="22"/>
      <c r="AOB39" s="22"/>
      <c r="AOC39" s="22"/>
      <c r="AOD39" s="22"/>
      <c r="AOE39" s="22"/>
      <c r="AOF39" s="22"/>
      <c r="AOG39" s="22"/>
      <c r="AOH39" s="22"/>
      <c r="AOI39" s="22"/>
      <c r="AOJ39" s="22"/>
      <c r="AOK39" s="22"/>
      <c r="AOL39" s="22"/>
      <c r="AOM39" s="22"/>
      <c r="AON39" s="22"/>
      <c r="AOO39" s="22"/>
      <c r="AOP39" s="22"/>
      <c r="AOQ39" s="22"/>
      <c r="AOR39" s="22"/>
      <c r="AOS39" s="22"/>
      <c r="AOT39" s="22"/>
      <c r="AOU39" s="22"/>
      <c r="AOV39" s="22"/>
      <c r="AOW39" s="22"/>
      <c r="AOX39" s="22"/>
      <c r="AOY39" s="22"/>
      <c r="AOZ39" s="22"/>
      <c r="APA39" s="22"/>
      <c r="APB39" s="22"/>
      <c r="APC39" s="22"/>
      <c r="APD39" s="22"/>
      <c r="APE39" s="22"/>
      <c r="APF39" s="22"/>
      <c r="APG39" s="30"/>
      <c r="APH39" s="22"/>
      <c r="API39" s="22"/>
      <c r="APJ39" s="22"/>
      <c r="APK39" s="22"/>
      <c r="APL39" s="22"/>
      <c r="APM39" s="22"/>
      <c r="APN39" s="22"/>
      <c r="APO39" s="22"/>
      <c r="APP39" s="22"/>
      <c r="APQ39" s="22"/>
      <c r="APR39" s="22"/>
      <c r="APS39" s="22"/>
      <c r="APT39" s="22"/>
      <c r="APU39" s="22"/>
      <c r="APV39" s="22"/>
      <c r="APW39" s="22"/>
      <c r="APX39" s="22"/>
      <c r="APY39" s="22"/>
      <c r="APZ39" s="22"/>
      <c r="AQA39" s="22"/>
      <c r="AQB39" s="22"/>
      <c r="AQC39" s="22"/>
      <c r="AQD39" s="22"/>
      <c r="AQE39" s="22"/>
      <c r="AQF39" s="22"/>
      <c r="AQG39" s="22"/>
      <c r="AQH39" s="22"/>
      <c r="AQI39" s="22"/>
      <c r="AQJ39" s="22"/>
      <c r="AQK39" s="22"/>
      <c r="AQL39" s="22"/>
      <c r="AQM39" s="22"/>
      <c r="AQN39" s="22"/>
      <c r="AQO39" s="22"/>
      <c r="AQP39" s="22"/>
      <c r="AQQ39" s="22"/>
      <c r="AQR39" s="22"/>
      <c r="AQS39" s="22"/>
      <c r="AQT39" s="22"/>
      <c r="AQU39" s="22"/>
      <c r="AQV39" s="22"/>
      <c r="AQW39" s="22"/>
      <c r="AQX39" s="22"/>
      <c r="AQY39" s="22"/>
      <c r="AQZ39" s="22"/>
      <c r="ARA39" s="22"/>
      <c r="ARB39" s="22"/>
      <c r="ARC39" s="22"/>
      <c r="ARD39" s="22"/>
      <c r="ARE39" s="22"/>
      <c r="ARF39" s="22"/>
      <c r="ARG39" s="22"/>
      <c r="ARH39" s="22"/>
      <c r="ARI39" s="22"/>
      <c r="ARJ39" s="22"/>
      <c r="ARK39" s="22"/>
      <c r="ARL39" s="22"/>
      <c r="ARM39" s="22"/>
      <c r="ARN39" s="22"/>
      <c r="ARO39" s="22"/>
      <c r="ARP39" s="22"/>
      <c r="ARQ39" s="22"/>
      <c r="ARR39" s="22"/>
      <c r="ARS39" s="22"/>
      <c r="ART39" s="22"/>
      <c r="ARU39" s="22"/>
      <c r="ARV39" s="22"/>
      <c r="ARW39" s="22"/>
      <c r="ARX39" s="22"/>
      <c r="ARY39" s="22"/>
      <c r="ARZ39" s="22"/>
      <c r="ASA39" s="22"/>
      <c r="ASB39" s="22"/>
      <c r="ASC39" s="22"/>
      <c r="ASD39" s="22"/>
      <c r="ASE39" s="22"/>
      <c r="ASF39" s="22"/>
      <c r="ASG39" s="22"/>
      <c r="ASH39" s="22"/>
      <c r="ASI39" s="22"/>
      <c r="ASJ39" s="22"/>
      <c r="ASK39" s="22"/>
      <c r="ASL39" s="22"/>
      <c r="ASM39" s="22"/>
      <c r="ASN39" s="22"/>
      <c r="ASO39" s="22"/>
      <c r="ASP39" s="22"/>
      <c r="ASQ39" s="22"/>
      <c r="ASR39" s="22"/>
      <c r="ASS39" s="22"/>
      <c r="AST39" s="22"/>
      <c r="ASU39" s="22"/>
      <c r="ASV39" s="22"/>
      <c r="ASW39" s="22"/>
      <c r="ASX39" s="22"/>
      <c r="ASY39" s="22"/>
      <c r="ASZ39" s="22"/>
      <c r="ATA39" s="22"/>
      <c r="ATB39" s="22"/>
      <c r="ATC39" s="22"/>
      <c r="ATD39" s="22"/>
      <c r="ATE39" s="22"/>
      <c r="ATF39" s="22"/>
      <c r="ATG39" s="22"/>
      <c r="ATH39" s="22"/>
      <c r="ATI39" s="22"/>
      <c r="ATJ39" s="22"/>
      <c r="ATK39" s="22"/>
      <c r="ATL39" s="22"/>
      <c r="ATM39" s="22"/>
      <c r="ATN39" s="22"/>
      <c r="ATO39" s="22"/>
      <c r="ATP39" s="22"/>
      <c r="ATQ39" s="22"/>
      <c r="ATR39" s="22"/>
      <c r="ATS39" s="22"/>
      <c r="ATT39" s="22"/>
      <c r="ATU39" s="22"/>
      <c r="ATV39" s="22"/>
      <c r="ATW39" s="22"/>
      <c r="ATX39" s="22"/>
      <c r="ATY39" s="22"/>
      <c r="ATZ39" s="22"/>
      <c r="AUA39" s="22"/>
      <c r="AUB39" s="22"/>
      <c r="AUC39" s="22"/>
      <c r="AUD39" s="22"/>
      <c r="AUE39" s="22"/>
      <c r="AUF39" s="22"/>
      <c r="AUG39" s="22"/>
      <c r="AUH39" s="22"/>
      <c r="AUI39" s="22"/>
      <c r="AUJ39" s="22"/>
      <c r="AUK39" s="22"/>
      <c r="AUL39" s="22"/>
      <c r="AUM39" s="22"/>
      <c r="AUN39" s="22"/>
      <c r="AUO39" s="22"/>
      <c r="AUP39" s="22"/>
      <c r="AUQ39" s="22"/>
      <c r="AUR39" s="22"/>
      <c r="AUS39" s="22"/>
      <c r="AUT39" s="22"/>
      <c r="AUU39" s="22"/>
      <c r="AUV39" s="22"/>
      <c r="AUW39" s="22"/>
      <c r="AUX39" s="22"/>
      <c r="AUY39" s="22"/>
      <c r="AUZ39" s="22"/>
      <c r="AVA39" s="22"/>
      <c r="AVB39" s="22"/>
      <c r="AVC39" s="22"/>
      <c r="AVD39" s="22"/>
      <c r="AVE39" s="22"/>
      <c r="AVF39" s="22"/>
      <c r="AVG39" s="22"/>
      <c r="AVH39" s="22"/>
      <c r="AVI39" s="22"/>
      <c r="AVJ39" s="22"/>
      <c r="AVK39" s="22"/>
      <c r="AVL39" s="22"/>
      <c r="AVM39" s="22"/>
      <c r="AVN39" s="22"/>
      <c r="AVO39" s="22"/>
      <c r="AVP39" s="22"/>
      <c r="AVQ39" s="22"/>
      <c r="AVR39" s="22"/>
      <c r="AVS39" s="22"/>
      <c r="AVT39" s="22"/>
      <c r="AVU39" s="22"/>
      <c r="AVV39" s="22"/>
      <c r="AVW39" s="22"/>
      <c r="AVX39" s="22"/>
      <c r="AVY39" s="22"/>
      <c r="AVZ39" s="22"/>
      <c r="AWA39" s="22"/>
      <c r="AWB39" s="22"/>
      <c r="AWC39" s="22"/>
      <c r="AWD39" s="22"/>
      <c r="AWE39" s="22"/>
      <c r="AWF39" s="22"/>
      <c r="AWG39" s="22"/>
      <c r="AWH39" s="22"/>
      <c r="AWI39" s="22"/>
      <c r="AWJ39" s="22"/>
      <c r="AWK39" s="22"/>
      <c r="AWL39" s="22"/>
      <c r="AWM39" s="22"/>
      <c r="AWN39" s="22"/>
      <c r="AWO39" s="22"/>
      <c r="AWP39" s="22"/>
      <c r="AWQ39" s="22"/>
      <c r="AWR39" s="22"/>
      <c r="AWS39" s="22"/>
      <c r="AWT39" s="22"/>
      <c r="AWU39" s="22"/>
      <c r="AWV39" s="22"/>
      <c r="AWW39" s="22"/>
      <c r="AWX39" s="22"/>
      <c r="AWY39" s="22"/>
      <c r="AWZ39" s="22"/>
      <c r="AXA39" s="22"/>
      <c r="AXB39" s="22"/>
      <c r="AXC39" s="22"/>
      <c r="AXD39" s="22"/>
      <c r="AXE39" s="22"/>
      <c r="AXF39" s="22"/>
      <c r="AXG39" s="22"/>
      <c r="AXH39" s="22"/>
      <c r="AXI39" s="22"/>
      <c r="AXJ39" s="22"/>
      <c r="AXK39" s="22"/>
      <c r="AXL39" s="22"/>
      <c r="AXM39" s="22"/>
      <c r="AXN39" s="22"/>
      <c r="AXO39" s="22"/>
      <c r="AXP39" s="22"/>
      <c r="AXQ39" s="22"/>
      <c r="AXR39" s="22"/>
      <c r="AXS39" s="22"/>
      <c r="AXT39" s="22"/>
      <c r="AXU39" s="22"/>
      <c r="AXV39" s="22"/>
      <c r="AXW39" s="22"/>
      <c r="AXX39" s="22"/>
      <c r="AXY39" s="22"/>
      <c r="AXZ39" s="22"/>
      <c r="AYA39" s="22"/>
      <c r="AYB39" s="22"/>
      <c r="AYC39" s="22"/>
      <c r="AYD39" s="22"/>
      <c r="AYE39" s="22"/>
      <c r="AYF39" s="22"/>
      <c r="AYG39" s="22"/>
      <c r="AYH39" s="22"/>
      <c r="AYI39" s="22"/>
      <c r="AYJ39" s="22"/>
      <c r="AYK39" s="22"/>
      <c r="AYL39" s="22"/>
      <c r="AYM39" s="22"/>
      <c r="AYN39" s="22"/>
      <c r="AYO39" s="22"/>
      <c r="AYP39" s="22"/>
      <c r="AYQ39" s="22"/>
      <c r="AYR39" s="22"/>
      <c r="AYS39" s="22"/>
      <c r="AYT39" s="22"/>
      <c r="AYU39" s="22"/>
      <c r="AYV39" s="22"/>
      <c r="AYW39" s="22"/>
      <c r="AYX39" s="22"/>
      <c r="AYY39" s="22"/>
      <c r="AYZ39" s="22"/>
      <c r="AZA39" s="22"/>
      <c r="AZB39" s="22"/>
      <c r="AZC39" s="22"/>
      <c r="AZD39" s="22"/>
      <c r="AZE39" s="22"/>
      <c r="AZF39" s="22"/>
      <c r="AZG39" s="22"/>
      <c r="AZH39" s="22"/>
      <c r="AZI39" s="22"/>
      <c r="AZJ39" s="22"/>
      <c r="AZK39" s="22"/>
      <c r="AZL39" s="22"/>
      <c r="AZM39" s="22"/>
      <c r="AZN39" s="22"/>
      <c r="AZO39" s="22"/>
      <c r="AZP39" s="22"/>
      <c r="AZQ39" s="22"/>
      <c r="AZR39" s="22"/>
      <c r="AZS39" s="22"/>
      <c r="AZT39" s="22"/>
      <c r="AZU39" s="22"/>
      <c r="AZV39" s="22"/>
      <c r="AZW39" s="22"/>
      <c r="AZX39" s="22"/>
      <c r="AZY39" s="22"/>
      <c r="AZZ39" s="22"/>
      <c r="BAA39" s="22"/>
      <c r="BAB39" s="22"/>
      <c r="BAC39" s="22"/>
      <c r="BAD39" s="22"/>
      <c r="BAE39" s="22"/>
      <c r="BAF39" s="22"/>
      <c r="BAG39" s="22"/>
      <c r="BAH39" s="22"/>
      <c r="BAI39" s="22"/>
      <c r="BAJ39" s="22"/>
      <c r="BAK39" s="22"/>
      <c r="BAL39" s="22"/>
      <c r="BAM39" s="22"/>
      <c r="BAN39" s="22"/>
      <c r="BAO39" s="22"/>
      <c r="BAP39" s="22"/>
      <c r="BAQ39" s="22"/>
      <c r="BAR39" s="22"/>
      <c r="BAS39" s="22"/>
      <c r="BAT39" s="22"/>
      <c r="BAU39" s="22"/>
      <c r="BAV39" s="22"/>
      <c r="BAW39" s="22"/>
      <c r="BAX39" s="22"/>
      <c r="BAY39" s="22"/>
      <c r="BAZ39" s="22"/>
      <c r="BBA39" s="22"/>
      <c r="BBB39" s="22"/>
      <c r="BBC39" s="22"/>
      <c r="BBD39" s="22"/>
      <c r="BBE39" s="22"/>
      <c r="BBF39" s="22"/>
      <c r="BBG39" s="22"/>
      <c r="BBH39" s="22"/>
      <c r="BBI39" s="22"/>
      <c r="BBJ39" s="22"/>
      <c r="BBK39" s="22"/>
      <c r="BBL39" s="22"/>
      <c r="BBM39" s="22"/>
      <c r="BBN39" s="22"/>
      <c r="BBO39" s="22"/>
      <c r="BBP39" s="22"/>
      <c r="BBQ39" s="22"/>
      <c r="BBR39" s="22"/>
      <c r="BBS39" s="22"/>
      <c r="BBT39" s="22"/>
      <c r="BBU39" s="22"/>
      <c r="BBV39" s="22"/>
      <c r="BBW39" s="22"/>
      <c r="BBX39" s="22"/>
      <c r="BBY39" s="22"/>
      <c r="BBZ39" s="22"/>
      <c r="BCA39" s="22"/>
      <c r="BCB39" s="22"/>
      <c r="BCC39" s="22"/>
      <c r="BCD39" s="22"/>
      <c r="BCE39" s="22"/>
      <c r="BCF39" s="22"/>
      <c r="BCG39" s="22"/>
      <c r="BCH39" s="22"/>
      <c r="BCI39" s="22"/>
      <c r="BCJ39" s="22"/>
      <c r="BCK39" s="22"/>
      <c r="BCL39" s="22"/>
      <c r="BCM39" s="22"/>
      <c r="BCN39" s="22"/>
      <c r="BCO39" s="22"/>
      <c r="BCP39" s="22"/>
      <c r="BCQ39" s="22"/>
      <c r="BCR39" s="22"/>
      <c r="BCS39" s="22"/>
      <c r="BCT39" s="22"/>
      <c r="BCU39" s="22"/>
      <c r="BCV39" s="22"/>
      <c r="BCW39" s="22"/>
      <c r="BCX39" s="22"/>
      <c r="BCY39" s="22"/>
      <c r="BCZ39" s="22"/>
      <c r="BDA39" s="22"/>
      <c r="BDB39" s="22"/>
      <c r="BDC39" s="22"/>
      <c r="BDD39" s="22"/>
      <c r="BDE39" s="22"/>
      <c r="BDF39" s="22"/>
      <c r="BDG39" s="22"/>
      <c r="BDH39" s="22"/>
      <c r="BDI39" s="30"/>
      <c r="BDJ39" s="22"/>
      <c r="BDK39" s="22"/>
      <c r="BDL39" s="22"/>
      <c r="BDM39" s="22"/>
      <c r="BDN39" s="22"/>
      <c r="BDO39" s="22"/>
      <c r="BDP39" s="22"/>
      <c r="BDQ39" s="22"/>
      <c r="BDR39" s="22"/>
      <c r="BDS39" s="22"/>
      <c r="BDT39" s="22"/>
      <c r="BDU39" s="22"/>
      <c r="BDV39" s="22"/>
      <c r="BDW39" s="22"/>
      <c r="BDX39" s="22"/>
      <c r="BDY39" s="22"/>
      <c r="BDZ39" s="22"/>
      <c r="BEA39" s="22"/>
      <c r="BEB39" s="22"/>
      <c r="BEC39" s="22"/>
      <c r="BED39" s="22"/>
      <c r="BEE39" s="22"/>
      <c r="BEF39" s="22"/>
      <c r="BEG39" s="22"/>
      <c r="BEH39" s="22"/>
      <c r="BEI39" s="22"/>
      <c r="BEJ39" s="22"/>
      <c r="BEK39" s="22"/>
      <c r="BEL39" s="22"/>
      <c r="BEM39" s="22"/>
      <c r="BEN39" s="22"/>
      <c r="BEO39" s="22"/>
      <c r="BEP39" s="22"/>
      <c r="BEQ39" s="22"/>
      <c r="BER39" s="22"/>
      <c r="BES39" s="22"/>
      <c r="BET39" s="22"/>
      <c r="BEU39" s="22"/>
      <c r="BEV39" s="22"/>
      <c r="BEW39" s="22"/>
      <c r="BEX39" s="22"/>
      <c r="BEY39" s="22"/>
      <c r="BEZ39" s="22"/>
      <c r="BFA39" s="22"/>
      <c r="BFB39" s="22"/>
      <c r="BFC39" s="22"/>
      <c r="BFD39" s="22"/>
      <c r="BFE39" s="22"/>
      <c r="BFF39" s="22"/>
      <c r="BFG39" s="22"/>
      <c r="BFH39" s="22"/>
      <c r="BFI39" s="22"/>
      <c r="BFJ39" s="22"/>
      <c r="BFK39" s="22"/>
      <c r="BFL39" s="22"/>
      <c r="BFM39" s="22"/>
      <c r="BFN39" s="22"/>
      <c r="BFO39" s="22"/>
      <c r="BFP39" s="22"/>
      <c r="BFQ39" s="22"/>
      <c r="BFR39" s="22"/>
      <c r="BFS39" s="22"/>
      <c r="BFT39" s="22"/>
      <c r="BFU39" s="22"/>
      <c r="BFV39" s="22"/>
      <c r="BFW39" s="22"/>
      <c r="BFX39" s="22"/>
      <c r="BFY39" s="22"/>
      <c r="BFZ39" s="22"/>
      <c r="BGA39" s="22"/>
      <c r="BGB39" s="22"/>
      <c r="BGC39" s="22"/>
      <c r="BGD39" s="22"/>
      <c r="BGE39" s="22"/>
      <c r="BGF39" s="22"/>
      <c r="BGG39" s="22"/>
      <c r="BGH39" s="22"/>
      <c r="BGI39" s="22"/>
      <c r="BGJ39" s="22"/>
      <c r="BGK39" s="22"/>
      <c r="BGL39" s="22"/>
      <c r="BGM39" s="22"/>
      <c r="BGN39" s="22"/>
      <c r="BGO39" s="22"/>
      <c r="BGP39" s="22"/>
      <c r="BGQ39" s="22"/>
      <c r="BGR39" s="22"/>
      <c r="BGS39" s="22"/>
      <c r="BGT39" s="22"/>
      <c r="BGU39" s="22"/>
      <c r="BGV39" s="22"/>
      <c r="BGW39" s="22"/>
      <c r="BGX39" s="22"/>
      <c r="BGY39" s="22"/>
      <c r="BGZ39" s="22"/>
      <c r="BHA39" s="22"/>
      <c r="BHB39" s="22"/>
      <c r="BHC39" s="22"/>
      <c r="BHD39" s="22"/>
      <c r="BHE39" s="22"/>
      <c r="BHF39" s="22"/>
      <c r="BHG39" s="22"/>
      <c r="BHH39" s="22"/>
      <c r="BHI39" s="22"/>
      <c r="BHJ39" s="22"/>
      <c r="BHK39" s="22"/>
      <c r="BHL39" s="22"/>
      <c r="BHM39" s="22"/>
      <c r="BHN39" s="22"/>
      <c r="BHO39" s="22"/>
      <c r="BHP39" s="22"/>
      <c r="BHQ39" s="22"/>
      <c r="BHR39" s="22"/>
      <c r="BHS39" s="22"/>
      <c r="BHT39" s="22"/>
      <c r="BHU39" s="22"/>
      <c r="BHV39" s="22"/>
      <c r="BHW39" s="22"/>
      <c r="BHX39" s="22"/>
      <c r="BHY39" s="22"/>
      <c r="BHZ39" s="22"/>
      <c r="BIA39" s="22"/>
      <c r="BIB39" s="22"/>
      <c r="BIC39" s="22"/>
      <c r="BID39" s="22"/>
      <c r="BIE39" s="22"/>
      <c r="BIF39" s="22"/>
      <c r="BIG39" s="22"/>
      <c r="BIH39" s="22"/>
      <c r="BII39" s="22"/>
      <c r="BIJ39" s="22"/>
      <c r="BIK39" s="22"/>
      <c r="BIL39" s="22"/>
      <c r="BIM39" s="22"/>
      <c r="BIN39" s="22"/>
      <c r="BIO39" s="22"/>
      <c r="BIP39" s="22"/>
      <c r="BIQ39" s="22"/>
      <c r="BIR39" s="22"/>
      <c r="BIS39" s="22"/>
      <c r="BIT39" s="22"/>
      <c r="BIU39" s="22"/>
      <c r="BIV39" s="22"/>
      <c r="BIW39" s="22"/>
      <c r="BIX39" s="22"/>
      <c r="BIY39" s="22"/>
      <c r="BIZ39" s="22"/>
      <c r="BJA39" s="22"/>
      <c r="BJB39" s="22"/>
      <c r="BJC39" s="22"/>
      <c r="BJD39" s="22"/>
      <c r="BJE39" s="22"/>
      <c r="BJF39" s="22"/>
      <c r="BJG39" s="22"/>
      <c r="BJH39" s="22"/>
      <c r="BJI39" s="22"/>
      <c r="BJJ39" s="22"/>
      <c r="BJK39" s="22"/>
      <c r="BJL39" s="22"/>
      <c r="BJM39" s="22"/>
      <c r="BJN39" s="22"/>
      <c r="BJO39" s="22"/>
      <c r="BJP39" s="22"/>
      <c r="BJQ39" s="22"/>
      <c r="BJR39" s="22"/>
      <c r="BJS39" s="22"/>
      <c r="BJT39" s="22"/>
      <c r="BJU39" s="22"/>
      <c r="BJV39" s="22"/>
      <c r="BJW39" s="22"/>
      <c r="BJX39" s="22"/>
      <c r="BJY39" s="22"/>
      <c r="BJZ39" s="22"/>
      <c r="BKA39" s="22"/>
      <c r="BKB39" s="22"/>
      <c r="BKC39" s="22"/>
      <c r="BKD39" s="22"/>
      <c r="BKE39" s="22"/>
      <c r="BKF39" s="22"/>
      <c r="BKG39" s="22"/>
      <c r="BKH39" s="22"/>
      <c r="BKI39" s="22"/>
      <c r="BKJ39" s="22"/>
      <c r="BKK39" s="22"/>
      <c r="BKL39" s="22"/>
      <c r="BKM39" s="22"/>
      <c r="BKN39" s="22"/>
      <c r="BKO39" s="22"/>
      <c r="BKP39" s="22"/>
      <c r="BKQ39" s="22"/>
      <c r="BKR39" s="22"/>
      <c r="BKS39" s="22"/>
      <c r="BKT39" s="22"/>
      <c r="BKU39" s="22"/>
      <c r="BKV39" s="22"/>
      <c r="BKW39" s="22"/>
      <c r="BKX39" s="22"/>
      <c r="BKY39" s="22"/>
      <c r="BKZ39" s="22"/>
      <c r="BLA39" s="22"/>
      <c r="BLB39" s="22"/>
      <c r="BLC39" s="22"/>
      <c r="BLD39" s="22"/>
      <c r="BLE39" s="22"/>
      <c r="BLF39" s="22"/>
      <c r="BLG39" s="22"/>
      <c r="BLH39" s="22"/>
      <c r="BLI39" s="22"/>
      <c r="BLJ39" s="22"/>
      <c r="BLK39" s="22"/>
      <c r="BLL39" s="22"/>
      <c r="BLM39" s="22"/>
      <c r="BLN39" s="22"/>
      <c r="BLO39" s="22"/>
      <c r="BLP39" s="22"/>
      <c r="BLQ39" s="22"/>
      <c r="BLR39" s="22"/>
      <c r="BLS39" s="22"/>
      <c r="BLT39" s="22"/>
      <c r="BLU39" s="22"/>
      <c r="BLV39" s="22"/>
      <c r="BLW39" s="22"/>
      <c r="BLX39" s="22"/>
      <c r="BLY39" s="22"/>
      <c r="BLZ39" s="22"/>
      <c r="BMA39" s="22"/>
      <c r="BMB39" s="22"/>
      <c r="BMC39" s="22"/>
      <c r="BMD39" s="22"/>
      <c r="BME39" s="22"/>
      <c r="BMF39" s="22"/>
      <c r="BMG39" s="22"/>
      <c r="BMH39" s="22"/>
      <c r="BMI39" s="22"/>
      <c r="BMJ39" s="22"/>
      <c r="BMK39" s="22"/>
      <c r="BML39" s="22"/>
      <c r="BMM39" s="22"/>
      <c r="BMN39" s="22"/>
      <c r="BMO39" s="22"/>
      <c r="BMP39" s="22"/>
      <c r="BMQ39" s="22"/>
      <c r="BMR39" s="22"/>
      <c r="BMS39" s="22"/>
      <c r="BMT39" s="22"/>
      <c r="BMU39" s="22"/>
      <c r="BMV39" s="22"/>
      <c r="BMW39" s="22"/>
      <c r="BMX39" s="22"/>
      <c r="BMY39" s="22"/>
      <c r="BMZ39" s="22"/>
      <c r="BNA39" s="22"/>
      <c r="BNB39" s="22"/>
      <c r="BNC39" s="22"/>
      <c r="BND39" s="22"/>
      <c r="BNE39" s="22"/>
      <c r="BNF39" s="22"/>
      <c r="BNG39" s="22"/>
      <c r="BNH39" s="22"/>
      <c r="BNI39" s="22"/>
      <c r="BNJ39" s="22"/>
      <c r="BNK39" s="22"/>
      <c r="BNL39" s="22"/>
      <c r="BNM39" s="22"/>
      <c r="BNN39" s="22"/>
      <c r="BNO39" s="22"/>
      <c r="BNP39" s="22"/>
      <c r="BNQ39" s="22"/>
      <c r="BNR39" s="22"/>
      <c r="BNS39" s="22"/>
      <c r="BNT39" s="22"/>
      <c r="BNU39" s="22"/>
      <c r="BNV39" s="22"/>
      <c r="BNW39" s="22"/>
      <c r="BNX39" s="22"/>
      <c r="BNY39" s="22"/>
      <c r="BNZ39" s="22"/>
      <c r="BOA39" s="22"/>
      <c r="BOB39" s="22"/>
      <c r="BOC39" s="22"/>
      <c r="BOD39" s="22"/>
      <c r="BOE39" s="22"/>
      <c r="BOF39" s="22"/>
      <c r="BOG39" s="22"/>
      <c r="BOH39" s="22"/>
      <c r="BOI39" s="22"/>
      <c r="BOJ39" s="22"/>
      <c r="BOK39" s="22"/>
      <c r="BOL39" s="22"/>
      <c r="BOM39" s="22"/>
      <c r="BON39" s="22"/>
      <c r="BOO39" s="22"/>
      <c r="BOP39" s="22"/>
      <c r="BOQ39" s="22"/>
      <c r="BOR39" s="22"/>
      <c r="BOS39" s="22"/>
      <c r="BOT39" s="22"/>
      <c r="BOU39" s="22"/>
      <c r="BOV39" s="22"/>
      <c r="BOW39" s="22"/>
      <c r="BOX39" s="22"/>
      <c r="BOY39" s="22"/>
      <c r="BOZ39" s="22"/>
      <c r="BPA39" s="22"/>
      <c r="BPB39" s="22"/>
      <c r="BPC39" s="22"/>
      <c r="BPD39" s="22"/>
      <c r="BPE39" s="22"/>
      <c r="BPF39" s="22"/>
      <c r="BPG39" s="22"/>
      <c r="BPH39" s="22"/>
      <c r="BPI39" s="22"/>
      <c r="BPJ39" s="22"/>
      <c r="BPK39" s="22"/>
      <c r="BPL39" s="22"/>
      <c r="BPM39" s="22"/>
      <c r="BPN39" s="22"/>
      <c r="BPO39" s="22"/>
      <c r="BPP39" s="22"/>
      <c r="BPQ39" s="22"/>
      <c r="BPR39" s="22"/>
      <c r="BPS39" s="22"/>
      <c r="BPT39" s="22"/>
      <c r="BPU39" s="22"/>
      <c r="BPV39" s="22"/>
      <c r="BPW39" s="22"/>
      <c r="BPX39" s="22"/>
      <c r="BPY39" s="22"/>
      <c r="BPZ39" s="22"/>
      <c r="BQA39" s="22"/>
      <c r="BQB39" s="22"/>
      <c r="BQC39" s="22"/>
      <c r="BQD39" s="22"/>
      <c r="BQE39" s="22"/>
      <c r="BQF39" s="22"/>
      <c r="BQG39" s="22"/>
      <c r="BQH39" s="22"/>
      <c r="BQI39" s="22"/>
      <c r="BQJ39" s="22"/>
      <c r="BQK39" s="22"/>
      <c r="BQL39" s="22"/>
      <c r="BQM39" s="22"/>
      <c r="BQN39" s="22"/>
      <c r="BQO39" s="22"/>
      <c r="BQP39" s="22"/>
      <c r="BQQ39" s="22"/>
      <c r="BQR39" s="22"/>
      <c r="BQS39" s="22"/>
      <c r="BQT39" s="22"/>
      <c r="BQU39" s="22"/>
      <c r="BQV39" s="22"/>
      <c r="BQW39" s="22"/>
      <c r="BQX39" s="22"/>
      <c r="BQY39" s="22"/>
      <c r="BQZ39" s="22"/>
      <c r="BRA39" s="22"/>
      <c r="BRB39" s="22"/>
      <c r="BRC39" s="22"/>
      <c r="BRD39" s="22"/>
      <c r="BRE39" s="22"/>
      <c r="BRF39" s="22"/>
      <c r="BRG39" s="22"/>
      <c r="BRH39" s="22"/>
      <c r="BRI39" s="22"/>
      <c r="BRJ39" s="22"/>
      <c r="BRK39" s="30"/>
      <c r="BRL39" s="22"/>
      <c r="BRM39" s="22"/>
      <c r="BRN39" s="22"/>
      <c r="BRO39" s="22"/>
      <c r="BRP39" s="22"/>
      <c r="BRQ39" s="22"/>
      <c r="BRR39" s="22"/>
      <c r="BRS39" s="22"/>
      <c r="BRT39" s="22"/>
      <c r="BRU39" s="22"/>
      <c r="BRV39" s="22"/>
      <c r="BRW39" s="22"/>
      <c r="BRX39" s="22"/>
      <c r="BRY39" s="22"/>
      <c r="BRZ39" s="22"/>
      <c r="BSA39" s="22"/>
      <c r="BSB39" s="22"/>
      <c r="BSC39" s="22"/>
      <c r="BSD39" s="22"/>
      <c r="BSE39" s="22"/>
      <c r="BSF39" s="22"/>
      <c r="BSG39" s="22"/>
      <c r="BSH39" s="22"/>
      <c r="BSI39" s="22"/>
      <c r="BSJ39" s="22"/>
      <c r="BSK39" s="22"/>
      <c r="BSL39" s="22"/>
      <c r="BSM39" s="22"/>
      <c r="BSN39" s="22"/>
      <c r="BSO39" s="22"/>
      <c r="BSP39" s="22"/>
      <c r="BSQ39" s="22"/>
      <c r="BSR39" s="22"/>
      <c r="BSS39" s="22"/>
      <c r="BST39" s="22"/>
      <c r="BSU39" s="22"/>
      <c r="BSV39" s="22"/>
      <c r="BSW39" s="22"/>
      <c r="BSX39" s="22"/>
      <c r="BSY39" s="22"/>
      <c r="BSZ39" s="22"/>
      <c r="BTA39" s="22"/>
      <c r="BTB39" s="22"/>
      <c r="BTC39" s="22"/>
      <c r="BTD39" s="22"/>
      <c r="BTE39" s="22"/>
      <c r="BTF39" s="22"/>
      <c r="BTG39" s="22"/>
      <c r="BTH39" s="22"/>
      <c r="BTI39" s="22"/>
      <c r="BTJ39" s="22"/>
      <c r="BTK39" s="22"/>
      <c r="BTL39" s="22"/>
      <c r="BTM39" s="22"/>
      <c r="BTN39" s="22"/>
      <c r="BTO39" s="22"/>
      <c r="BTP39" s="22"/>
      <c r="BTQ39" s="22"/>
      <c r="BTR39" s="22"/>
      <c r="BTS39" s="22"/>
      <c r="BTT39" s="22"/>
      <c r="BTU39" s="22"/>
      <c r="BTV39" s="22"/>
      <c r="BTW39" s="22"/>
      <c r="BTX39" s="22"/>
      <c r="BTY39" s="22"/>
      <c r="BTZ39" s="22"/>
      <c r="BUA39" s="22"/>
      <c r="BUB39" s="22"/>
      <c r="BUC39" s="22"/>
      <c r="BUD39" s="22"/>
      <c r="BUE39" s="22"/>
      <c r="BUF39" s="22"/>
      <c r="BUG39" s="22"/>
      <c r="BUH39" s="22"/>
      <c r="BUI39" s="22"/>
      <c r="BUJ39" s="22"/>
      <c r="BUK39" s="22"/>
      <c r="BUL39" s="22"/>
      <c r="BUM39" s="22"/>
      <c r="BUN39" s="22"/>
      <c r="BUO39" s="22"/>
      <c r="BUP39" s="22"/>
      <c r="BUQ39" s="22"/>
      <c r="BUR39" s="22"/>
      <c r="BUS39" s="22"/>
      <c r="BUT39" s="22"/>
      <c r="BUU39" s="22"/>
      <c r="BUV39" s="22"/>
      <c r="BUW39" s="22"/>
      <c r="BUX39" s="22"/>
      <c r="BUY39" s="22"/>
      <c r="BUZ39" s="22"/>
      <c r="BVA39" s="22"/>
      <c r="BVB39" s="22"/>
      <c r="BVC39" s="22"/>
      <c r="BVD39" s="22"/>
      <c r="BVE39" s="22"/>
      <c r="BVF39" s="22"/>
      <c r="BVG39" s="22"/>
      <c r="BVH39" s="22"/>
      <c r="BVI39" s="22"/>
      <c r="BVJ39" s="22"/>
      <c r="BVK39" s="22"/>
      <c r="BVL39" s="22"/>
      <c r="BVM39" s="22"/>
      <c r="BVN39" s="22"/>
      <c r="BVO39" s="22"/>
      <c r="BVP39" s="22"/>
      <c r="BVQ39" s="22"/>
      <c r="BVR39" s="22"/>
      <c r="BVS39" s="22"/>
      <c r="BVT39" s="22"/>
      <c r="BVU39" s="22"/>
      <c r="BVV39" s="22"/>
      <c r="BVW39" s="22"/>
      <c r="BVX39" s="22"/>
      <c r="BVY39" s="22"/>
      <c r="BVZ39" s="22"/>
      <c r="BWA39" s="22"/>
      <c r="BWB39" s="22"/>
      <c r="BWC39" s="22"/>
      <c r="BWD39" s="22"/>
      <c r="BWE39" s="22"/>
      <c r="BWF39" s="22"/>
      <c r="BWG39" s="22"/>
      <c r="BWH39" s="22"/>
      <c r="BWI39" s="22"/>
      <c r="BWJ39" s="22"/>
      <c r="BWK39" s="22"/>
      <c r="BWL39" s="22"/>
      <c r="BWM39" s="22"/>
      <c r="BWN39" s="22"/>
      <c r="BWO39" s="22"/>
      <c r="BWP39" s="22"/>
      <c r="BWQ39" s="22"/>
      <c r="BWR39" s="22"/>
      <c r="BWS39" s="22"/>
      <c r="BWT39" s="22"/>
      <c r="BWU39" s="22"/>
      <c r="BWV39" s="22"/>
      <c r="BWW39" s="22"/>
      <c r="BWX39" s="22"/>
      <c r="BWY39" s="22"/>
      <c r="BWZ39" s="22"/>
      <c r="BXA39" s="22"/>
      <c r="BXB39" s="22"/>
      <c r="BXC39" s="22"/>
      <c r="BXD39" s="22"/>
      <c r="BXE39" s="22"/>
      <c r="BXF39" s="22"/>
      <c r="BXG39" s="22"/>
      <c r="BXH39" s="22"/>
      <c r="BXI39" s="22"/>
      <c r="BXJ39" s="22"/>
      <c r="BXK39" s="22"/>
      <c r="BXL39" s="22"/>
      <c r="BXM39" s="22"/>
      <c r="BXN39" s="22"/>
      <c r="BXO39" s="22"/>
      <c r="BXP39" s="22"/>
      <c r="BXQ39" s="22"/>
      <c r="BXR39" s="22"/>
      <c r="BXS39" s="22"/>
      <c r="BXT39" s="22"/>
      <c r="BXU39" s="22"/>
      <c r="BXV39" s="22"/>
      <c r="BXW39" s="22"/>
      <c r="BXX39" s="22"/>
      <c r="BXY39" s="22"/>
      <c r="BXZ39" s="22"/>
      <c r="BYA39" s="22"/>
      <c r="BYB39" s="22"/>
      <c r="BYC39" s="22"/>
      <c r="BYD39" s="22"/>
      <c r="BYE39" s="22"/>
      <c r="BYF39" s="22"/>
      <c r="BYG39" s="22"/>
      <c r="BYH39" s="22"/>
      <c r="BYI39" s="22"/>
      <c r="BYJ39" s="22"/>
      <c r="BYK39" s="22"/>
      <c r="BYL39" s="22"/>
      <c r="BYM39" s="22"/>
      <c r="BYN39" s="22"/>
      <c r="BYO39" s="22"/>
      <c r="BYP39" s="22"/>
      <c r="BYQ39" s="22"/>
      <c r="BYR39" s="22"/>
      <c r="BYS39" s="22"/>
      <c r="BYT39" s="22"/>
      <c r="BYU39" s="22"/>
      <c r="BYV39" s="22"/>
      <c r="BYW39" s="22"/>
      <c r="BYX39" s="22"/>
      <c r="BYY39" s="22"/>
      <c r="BYZ39" s="22"/>
      <c r="BZA39" s="22"/>
      <c r="BZB39" s="22"/>
      <c r="BZC39" s="22"/>
      <c r="BZD39" s="22"/>
      <c r="BZE39" s="22"/>
      <c r="BZF39" s="22"/>
      <c r="BZG39" s="22"/>
      <c r="BZH39" s="22"/>
      <c r="BZI39" s="22"/>
      <c r="BZJ39" s="22"/>
      <c r="BZK39" s="22"/>
      <c r="BZL39" s="22"/>
      <c r="BZM39" s="22"/>
      <c r="BZN39" s="22"/>
      <c r="BZO39" s="22"/>
      <c r="BZP39" s="22"/>
      <c r="BZQ39" s="22"/>
      <c r="BZR39" s="22"/>
      <c r="BZS39" s="22"/>
      <c r="BZT39" s="22"/>
      <c r="BZU39" s="22"/>
      <c r="BZV39" s="22"/>
      <c r="BZW39" s="22"/>
      <c r="BZX39" s="22"/>
      <c r="BZY39" s="22"/>
      <c r="BZZ39" s="22"/>
      <c r="CAA39" s="22"/>
      <c r="CAB39" s="22"/>
      <c r="CAC39" s="22"/>
      <c r="CAD39" s="22"/>
      <c r="CAE39" s="22"/>
      <c r="CAF39" s="22"/>
      <c r="CAG39" s="22"/>
      <c r="CAH39" s="22"/>
      <c r="CAI39" s="22"/>
      <c r="CAJ39" s="22"/>
      <c r="CAK39" s="22"/>
      <c r="CAL39" s="22"/>
      <c r="CAM39" s="22"/>
      <c r="CAN39" s="22"/>
      <c r="CAO39" s="22"/>
      <c r="CAP39" s="22"/>
      <c r="CAQ39" s="22"/>
      <c r="CAR39" s="22"/>
      <c r="CAS39" s="22"/>
      <c r="CAT39" s="22"/>
      <c r="CAU39" s="22"/>
      <c r="CAV39" s="22"/>
      <c r="CAW39" s="22"/>
      <c r="CAX39" s="22"/>
      <c r="CAY39" s="22"/>
      <c r="CAZ39" s="22"/>
      <c r="CBA39" s="22"/>
      <c r="CBB39" s="22"/>
      <c r="CBC39" s="22"/>
      <c r="CBD39" s="22"/>
      <c r="CBE39" s="22"/>
      <c r="CBF39" s="22"/>
      <c r="CBG39" s="22"/>
      <c r="CBH39" s="22"/>
      <c r="CBI39" s="22"/>
      <c r="CBJ39" s="22"/>
      <c r="CBK39" s="22"/>
      <c r="CBL39" s="22"/>
      <c r="CBM39" s="22"/>
      <c r="CBN39" s="22"/>
      <c r="CBO39" s="22"/>
      <c r="CBP39" s="22"/>
      <c r="CBQ39" s="22"/>
      <c r="CBR39" s="22"/>
      <c r="CBS39" s="22"/>
      <c r="CBT39" s="22"/>
      <c r="CBU39" s="22"/>
      <c r="CBV39" s="22"/>
      <c r="CBW39" s="22"/>
      <c r="CBX39" s="22"/>
      <c r="CBY39" s="22"/>
      <c r="CBZ39" s="22"/>
      <c r="CCA39" s="22"/>
      <c r="CCB39" s="22"/>
      <c r="CCC39" s="22"/>
      <c r="CCD39" s="22"/>
      <c r="CCE39" s="22"/>
      <c r="CCF39" s="22"/>
      <c r="CCG39" s="22"/>
      <c r="CCH39" s="22"/>
      <c r="CCI39" s="22"/>
      <c r="CCJ39" s="22"/>
      <c r="CCK39" s="22"/>
      <c r="CCL39" s="22"/>
      <c r="CCM39" s="22"/>
      <c r="CCN39" s="22"/>
      <c r="CCO39" s="22"/>
      <c r="CCP39" s="22"/>
      <c r="CCQ39" s="22"/>
      <c r="CCR39" s="22"/>
      <c r="CCS39" s="22"/>
      <c r="CCT39" s="22"/>
      <c r="CCU39" s="22"/>
      <c r="CCV39" s="22"/>
      <c r="CCW39" s="22"/>
      <c r="CCX39" s="22"/>
      <c r="CCY39" s="22"/>
      <c r="CCZ39" s="22"/>
      <c r="CDA39" s="22"/>
      <c r="CDB39" s="22"/>
      <c r="CDC39" s="22"/>
      <c r="CDD39" s="22"/>
      <c r="CDE39" s="22"/>
      <c r="CDF39" s="22"/>
      <c r="CDG39" s="22"/>
      <c r="CDH39" s="22"/>
      <c r="CDI39" s="22"/>
      <c r="CDJ39" s="22"/>
      <c r="CDK39" s="22"/>
      <c r="CDL39" s="22"/>
      <c r="CDM39" s="22"/>
      <c r="CDN39" s="22"/>
      <c r="CDO39" s="22"/>
      <c r="CDP39" s="22"/>
      <c r="CDQ39" s="22"/>
      <c r="CDR39" s="22"/>
      <c r="CDS39" s="22"/>
      <c r="CDT39" s="22"/>
      <c r="CDU39" s="22"/>
      <c r="CDV39" s="22"/>
      <c r="CDW39" s="22"/>
      <c r="CDX39" s="22"/>
      <c r="CDY39" s="22"/>
      <c r="CDZ39" s="22"/>
      <c r="CEA39" s="22"/>
      <c r="CEB39" s="22"/>
      <c r="CEC39" s="22"/>
      <c r="CED39" s="22"/>
      <c r="CEE39" s="22"/>
      <c r="CEF39" s="22"/>
      <c r="CEG39" s="22"/>
      <c r="CEH39" s="22"/>
      <c r="CEI39" s="22"/>
      <c r="CEJ39" s="22"/>
      <c r="CEK39" s="22"/>
      <c r="CEL39" s="22"/>
      <c r="CEM39" s="22"/>
      <c r="CEN39" s="22"/>
      <c r="CEO39" s="22"/>
      <c r="CEP39" s="22"/>
      <c r="CEQ39" s="22"/>
      <c r="CER39" s="22"/>
      <c r="CES39" s="22"/>
      <c r="CET39" s="22"/>
      <c r="CEU39" s="22"/>
      <c r="CEV39" s="22"/>
      <c r="CEW39" s="22"/>
      <c r="CEX39" s="22"/>
      <c r="CEY39" s="22"/>
      <c r="CEZ39" s="22"/>
      <c r="CFA39" s="22"/>
      <c r="CFB39" s="22"/>
      <c r="CFC39" s="22"/>
      <c r="CFD39" s="22"/>
      <c r="CFE39" s="22"/>
      <c r="CFF39" s="22"/>
      <c r="CFG39" s="22"/>
      <c r="CFH39" s="22"/>
      <c r="CFI39" s="22"/>
      <c r="CFJ39" s="22"/>
      <c r="CFK39" s="22"/>
      <c r="CFL39" s="22"/>
      <c r="CFM39" s="30"/>
      <c r="CFN39" s="22"/>
      <c r="CFO39" s="22"/>
      <c r="CFP39" s="22"/>
      <c r="CFQ39" s="22"/>
      <c r="CFR39" s="22"/>
      <c r="CFS39" s="22"/>
      <c r="CFT39" s="22"/>
      <c r="CFU39" s="22"/>
      <c r="CFV39" s="22"/>
      <c r="CFW39" s="22"/>
      <c r="CFX39" s="22"/>
      <c r="CFY39" s="22"/>
      <c r="CFZ39" s="22"/>
      <c r="CGA39" s="22"/>
      <c r="CGB39" s="22"/>
      <c r="CGC39" s="22"/>
      <c r="CGD39" s="22"/>
      <c r="CGE39" s="22"/>
      <c r="CGF39" s="22"/>
      <c r="CGG39" s="22"/>
      <c r="CGH39" s="22"/>
      <c r="CGI39" s="22"/>
      <c r="CGJ39" s="22"/>
      <c r="CGK39" s="22"/>
      <c r="CGL39" s="22"/>
      <c r="CGM39" s="22"/>
      <c r="CGN39" s="22"/>
      <c r="CGO39" s="22"/>
      <c r="CGP39" s="22"/>
      <c r="CGQ39" s="22"/>
      <c r="CGR39" s="22"/>
      <c r="CGS39" s="22"/>
      <c r="CGT39" s="22"/>
      <c r="CGU39" s="22"/>
      <c r="CGV39" s="22"/>
      <c r="CGW39" s="22"/>
      <c r="CGX39" s="22"/>
      <c r="CGY39" s="22"/>
      <c r="CGZ39" s="22"/>
      <c r="CHA39" s="22"/>
      <c r="CHB39" s="22"/>
      <c r="CHC39" s="22"/>
      <c r="CHD39" s="22"/>
      <c r="CHE39" s="22"/>
      <c r="CHF39" s="22"/>
      <c r="CHG39" s="22"/>
      <c r="CHH39" s="22"/>
      <c r="CHI39" s="22"/>
      <c r="CHJ39" s="22"/>
      <c r="CHK39" s="22"/>
      <c r="CHL39" s="22"/>
      <c r="CHM39" s="22"/>
      <c r="CHN39" s="22"/>
      <c r="CHO39" s="22"/>
      <c r="CHP39" s="22"/>
      <c r="CHQ39" s="22"/>
      <c r="CHR39" s="22"/>
      <c r="CHS39" s="22"/>
      <c r="CHT39" s="22"/>
      <c r="CHU39" s="22"/>
      <c r="CHV39" s="22"/>
      <c r="CHW39" s="22"/>
      <c r="CHX39" s="22"/>
      <c r="CHY39" s="22"/>
      <c r="CHZ39" s="22"/>
      <c r="CIA39" s="22"/>
      <c r="CIB39" s="22"/>
      <c r="CIC39" s="22"/>
      <c r="CID39" s="22"/>
      <c r="CIE39" s="22"/>
      <c r="CIF39" s="22"/>
      <c r="CIG39" s="22"/>
      <c r="CIH39" s="22"/>
      <c r="CII39" s="22"/>
      <c r="CIJ39" s="22"/>
      <c r="CIK39" s="22"/>
      <c r="CIL39" s="22"/>
      <c r="CIM39" s="22"/>
      <c r="CIN39" s="22"/>
      <c r="CIO39" s="22"/>
      <c r="CIP39" s="22"/>
      <c r="CIQ39" s="22"/>
      <c r="CIR39" s="22"/>
      <c r="CIS39" s="22"/>
      <c r="CIT39" s="22"/>
      <c r="CIU39" s="22"/>
      <c r="CIV39" s="22"/>
      <c r="CIW39" s="22"/>
      <c r="CIX39" s="22"/>
      <c r="CIY39" s="22"/>
      <c r="CIZ39" s="22"/>
      <c r="CJA39" s="22"/>
      <c r="CJB39" s="22"/>
      <c r="CJC39" s="22"/>
      <c r="CJD39" s="22"/>
      <c r="CJE39" s="22"/>
      <c r="CJF39" s="22"/>
      <c r="CJG39" s="22"/>
      <c r="CJH39" s="22"/>
      <c r="CJI39" s="22"/>
      <c r="CJJ39" s="22"/>
      <c r="CJK39" s="22"/>
      <c r="CJL39" s="22"/>
      <c r="CJM39" s="22"/>
      <c r="CJN39" s="22"/>
      <c r="CJO39" s="22"/>
      <c r="CJP39" s="22"/>
      <c r="CJQ39" s="22"/>
      <c r="CJR39" s="22"/>
      <c r="CJS39" s="22"/>
      <c r="CJT39" s="22"/>
      <c r="CJU39" s="22"/>
      <c r="CJV39" s="22"/>
      <c r="CJW39" s="22"/>
      <c r="CJX39" s="22"/>
      <c r="CJY39" s="22"/>
      <c r="CJZ39" s="22"/>
      <c r="CKA39" s="22"/>
      <c r="CKB39" s="22"/>
      <c r="CKC39" s="22"/>
      <c r="CKD39" s="22"/>
      <c r="CKE39" s="22"/>
      <c r="CKF39" s="22"/>
      <c r="CKG39" s="22"/>
      <c r="CKH39" s="22"/>
      <c r="CKI39" s="22"/>
      <c r="CKJ39" s="22"/>
      <c r="CKK39" s="22"/>
      <c r="CKL39" s="22"/>
      <c r="CKM39" s="22"/>
      <c r="CKN39" s="22"/>
      <c r="CKO39" s="22"/>
      <c r="CKP39" s="22"/>
      <c r="CKQ39" s="22"/>
      <c r="CKR39" s="22"/>
      <c r="CKS39" s="22"/>
      <c r="CKT39" s="22"/>
      <c r="CKU39" s="22"/>
      <c r="CKV39" s="22"/>
      <c r="CKW39" s="22"/>
      <c r="CKX39" s="22"/>
      <c r="CKY39" s="22"/>
      <c r="CKZ39" s="22"/>
      <c r="CLA39" s="22"/>
      <c r="CLB39" s="22"/>
      <c r="CLC39" s="22"/>
      <c r="CLD39" s="22"/>
      <c r="CLE39" s="22"/>
      <c r="CLF39" s="22"/>
      <c r="CLG39" s="22"/>
      <c r="CLH39" s="22"/>
      <c r="CLI39" s="22"/>
      <c r="CLJ39" s="22"/>
      <c r="CLK39" s="22"/>
      <c r="CLL39" s="22"/>
      <c r="CLM39" s="22"/>
      <c r="CLN39" s="22"/>
      <c r="CLO39" s="22"/>
      <c r="CLP39" s="22"/>
      <c r="CLQ39" s="22"/>
      <c r="CLR39" s="22"/>
      <c r="CLS39" s="22"/>
      <c r="CLT39" s="22"/>
      <c r="CLU39" s="22"/>
      <c r="CLV39" s="22"/>
      <c r="CLW39" s="22"/>
      <c r="CLX39" s="22"/>
      <c r="CLY39" s="22"/>
      <c r="CLZ39" s="22"/>
      <c r="CMA39" s="22"/>
      <c r="CMB39" s="22"/>
      <c r="CMC39" s="22"/>
      <c r="CMD39" s="22"/>
      <c r="CME39" s="22"/>
      <c r="CMF39" s="22"/>
      <c r="CMG39" s="22"/>
      <c r="CMH39" s="22"/>
      <c r="CMI39" s="22"/>
      <c r="CMJ39" s="22"/>
      <c r="CMK39" s="22"/>
      <c r="CML39" s="22"/>
      <c r="CMM39" s="22"/>
      <c r="CMN39" s="22"/>
      <c r="CMO39" s="22"/>
      <c r="CMP39" s="22"/>
      <c r="CMQ39" s="22"/>
      <c r="CMR39" s="22"/>
      <c r="CMS39" s="22"/>
      <c r="CMT39" s="22"/>
      <c r="CMU39" s="22"/>
      <c r="CMV39" s="22"/>
      <c r="CMW39" s="22"/>
      <c r="CMX39" s="22"/>
      <c r="CMY39" s="22"/>
      <c r="CMZ39" s="22"/>
      <c r="CNA39" s="22"/>
      <c r="CNB39" s="22"/>
      <c r="CNC39" s="22"/>
      <c r="CND39" s="22"/>
      <c r="CNE39" s="22"/>
      <c r="CNF39" s="22"/>
      <c r="CNG39" s="22"/>
      <c r="CNH39" s="22"/>
      <c r="CNI39" s="22"/>
      <c r="CNJ39" s="22"/>
      <c r="CNK39" s="22"/>
      <c r="CNL39" s="22"/>
      <c r="CNM39" s="22"/>
      <c r="CNN39" s="22"/>
      <c r="CNO39" s="22"/>
      <c r="CNP39" s="22"/>
      <c r="CNQ39" s="22"/>
      <c r="CNR39" s="22"/>
      <c r="CNS39" s="22"/>
      <c r="CNT39" s="22"/>
      <c r="CNU39" s="22"/>
      <c r="CNV39" s="22"/>
      <c r="CNW39" s="22"/>
      <c r="CNX39" s="22"/>
      <c r="CNY39" s="22"/>
      <c r="CNZ39" s="22"/>
      <c r="COA39" s="22"/>
      <c r="COB39" s="22"/>
      <c r="COC39" s="22"/>
      <c r="COD39" s="22"/>
      <c r="COE39" s="22"/>
      <c r="COF39" s="22"/>
      <c r="COG39" s="22"/>
      <c r="COH39" s="22"/>
      <c r="COI39" s="22"/>
      <c r="COJ39" s="22"/>
      <c r="COK39" s="22"/>
      <c r="COL39" s="22"/>
      <c r="COM39" s="22"/>
      <c r="CON39" s="22"/>
      <c r="COO39" s="22"/>
      <c r="COP39" s="22"/>
      <c r="COQ39" s="22"/>
      <c r="COR39" s="22"/>
      <c r="COS39" s="22"/>
      <c r="COT39" s="22"/>
      <c r="COU39" s="22"/>
      <c r="COV39" s="22"/>
      <c r="COW39" s="22"/>
      <c r="COX39" s="22"/>
      <c r="COY39" s="22"/>
      <c r="COZ39" s="22"/>
      <c r="CPA39" s="22"/>
      <c r="CPB39" s="22"/>
      <c r="CPC39" s="22"/>
      <c r="CPD39" s="22"/>
      <c r="CPE39" s="22"/>
      <c r="CPF39" s="22"/>
      <c r="CPG39" s="22"/>
      <c r="CPH39" s="22"/>
      <c r="CPI39" s="22"/>
      <c r="CPJ39" s="22"/>
      <c r="CPK39" s="22"/>
      <c r="CPL39" s="22"/>
      <c r="CPM39" s="22"/>
      <c r="CPN39" s="22"/>
      <c r="CPO39" s="22"/>
      <c r="CPP39" s="22"/>
      <c r="CPQ39" s="22"/>
      <c r="CPR39" s="22"/>
      <c r="CPS39" s="22"/>
      <c r="CPT39" s="22"/>
      <c r="CPU39" s="22"/>
      <c r="CPV39" s="22"/>
      <c r="CPW39" s="22"/>
      <c r="CPX39" s="22"/>
      <c r="CPY39" s="22"/>
      <c r="CPZ39" s="22"/>
      <c r="CQA39" s="22"/>
      <c r="CQB39" s="22"/>
      <c r="CQC39" s="22"/>
      <c r="CQD39" s="22"/>
      <c r="CQE39" s="22"/>
      <c r="CQF39" s="22"/>
      <c r="CQG39" s="22"/>
      <c r="CQH39" s="22"/>
      <c r="CQI39" s="22"/>
      <c r="CQJ39" s="22"/>
      <c r="CQK39" s="22"/>
      <c r="CQL39" s="22"/>
      <c r="CQM39" s="22"/>
      <c r="CQN39" s="22"/>
      <c r="CQO39" s="22"/>
      <c r="CQP39" s="22"/>
      <c r="CQQ39" s="22"/>
      <c r="CQR39" s="22"/>
      <c r="CQS39" s="22"/>
      <c r="CQT39" s="22"/>
      <c r="CQU39" s="22"/>
      <c r="CQV39" s="22"/>
      <c r="CQW39" s="22"/>
      <c r="CQX39" s="22"/>
      <c r="CQY39" s="22"/>
      <c r="CQZ39" s="22"/>
      <c r="CRA39" s="22"/>
      <c r="CRB39" s="22"/>
      <c r="CRC39" s="22"/>
      <c r="CRD39" s="22"/>
      <c r="CRE39" s="22"/>
      <c r="CRF39" s="22"/>
      <c r="CRG39" s="22"/>
      <c r="CRH39" s="22"/>
      <c r="CRI39" s="22"/>
      <c r="CRJ39" s="22"/>
      <c r="CRK39" s="22"/>
      <c r="CRL39" s="22"/>
      <c r="CRM39" s="22"/>
      <c r="CRN39" s="22"/>
      <c r="CRO39" s="22"/>
      <c r="CRP39" s="22"/>
      <c r="CRQ39" s="22"/>
      <c r="CRR39" s="22"/>
      <c r="CRS39" s="22"/>
      <c r="CRT39" s="22"/>
      <c r="CRU39" s="22"/>
      <c r="CRV39" s="22"/>
      <c r="CRW39" s="22"/>
      <c r="CRX39" s="22"/>
      <c r="CRY39" s="22"/>
      <c r="CRZ39" s="22"/>
      <c r="CSA39" s="22"/>
      <c r="CSB39" s="22"/>
      <c r="CSC39" s="22"/>
      <c r="CSD39" s="22"/>
      <c r="CSE39" s="22"/>
      <c r="CSF39" s="22"/>
      <c r="CSG39" s="22"/>
      <c r="CSH39" s="22"/>
      <c r="CSI39" s="22"/>
      <c r="CSJ39" s="22"/>
      <c r="CSK39" s="22"/>
      <c r="CSL39" s="22"/>
      <c r="CSM39" s="22"/>
      <c r="CSN39" s="22"/>
      <c r="CSO39" s="22"/>
      <c r="CSP39" s="22"/>
      <c r="CSQ39" s="22"/>
      <c r="CSR39" s="22"/>
      <c r="CSS39" s="22"/>
      <c r="CST39" s="22"/>
      <c r="CSU39" s="22"/>
      <c r="CSV39" s="22"/>
      <c r="CSW39" s="22"/>
      <c r="CSX39" s="22"/>
      <c r="CSY39" s="22"/>
      <c r="CSZ39" s="22"/>
      <c r="CTA39" s="22"/>
      <c r="CTB39" s="22"/>
      <c r="CTC39" s="22"/>
      <c r="CTD39" s="22"/>
      <c r="CTE39" s="22"/>
      <c r="CTF39" s="22"/>
      <c r="CTG39" s="22"/>
      <c r="CTH39" s="22"/>
      <c r="CTI39" s="22"/>
      <c r="CTJ39" s="22"/>
      <c r="CTK39" s="22"/>
      <c r="CTL39" s="22"/>
      <c r="CTM39" s="22"/>
      <c r="CTN39" s="22"/>
      <c r="CTO39" s="30"/>
      <c r="CTP39" s="22"/>
      <c r="CTQ39" s="22"/>
      <c r="CTR39" s="22"/>
      <c r="CTS39" s="22"/>
      <c r="CTT39" s="22"/>
      <c r="CTU39" s="22"/>
      <c r="CTV39" s="22"/>
      <c r="CTW39" s="22"/>
      <c r="CTX39" s="22"/>
      <c r="CTY39" s="22"/>
      <c r="CTZ39" s="22"/>
      <c r="CUA39" s="22"/>
      <c r="CUB39" s="22"/>
      <c r="CUC39" s="22"/>
      <c r="CUD39" s="22"/>
      <c r="CUE39" s="22"/>
      <c r="CUF39" s="22"/>
      <c r="CUG39" s="22"/>
      <c r="CUH39" s="22"/>
      <c r="CUI39" s="22"/>
      <c r="CUJ39" s="22"/>
      <c r="CUK39" s="22"/>
      <c r="CUL39" s="22"/>
      <c r="CUM39" s="22"/>
      <c r="CUN39" s="22"/>
      <c r="CUO39" s="22"/>
      <c r="CUP39" s="22"/>
      <c r="CUQ39" s="22"/>
      <c r="CUR39" s="22"/>
      <c r="CUS39" s="22"/>
      <c r="CUT39" s="22"/>
      <c r="CUU39" s="22"/>
      <c r="CUV39" s="22"/>
      <c r="CUW39" s="22"/>
      <c r="CUX39" s="22"/>
      <c r="CUY39" s="22"/>
      <c r="CUZ39" s="22"/>
      <c r="CVA39" s="22"/>
      <c r="CVB39" s="22"/>
      <c r="CVC39" s="22"/>
      <c r="CVD39" s="22"/>
      <c r="CVE39" s="22"/>
      <c r="CVF39" s="22"/>
      <c r="CVG39" s="22"/>
      <c r="CVH39" s="22"/>
      <c r="CVI39" s="22"/>
      <c r="CVJ39" s="22"/>
      <c r="CVK39" s="22"/>
      <c r="CVL39" s="22"/>
      <c r="CVM39" s="22"/>
      <c r="CVN39" s="22"/>
      <c r="CVO39" s="22"/>
      <c r="CVP39" s="22"/>
      <c r="CVQ39" s="22"/>
      <c r="CVR39" s="22"/>
      <c r="CVS39" s="22"/>
      <c r="CVT39" s="22"/>
      <c r="CVU39" s="22"/>
      <c r="CVV39" s="22"/>
      <c r="CVW39" s="22"/>
      <c r="CVX39" s="22"/>
      <c r="CVY39" s="22"/>
      <c r="CVZ39" s="22"/>
      <c r="CWA39" s="22"/>
      <c r="CWB39" s="22"/>
      <c r="CWC39" s="22"/>
      <c r="CWD39" s="22"/>
      <c r="CWE39" s="22"/>
      <c r="CWF39" s="22"/>
      <c r="CWG39" s="22"/>
      <c r="CWH39" s="22"/>
      <c r="CWI39" s="22"/>
      <c r="CWJ39" s="22"/>
      <c r="CWK39" s="22"/>
      <c r="CWL39" s="22"/>
      <c r="CWM39" s="22"/>
      <c r="CWN39" s="22"/>
      <c r="CWO39" s="22"/>
      <c r="CWP39" s="22"/>
      <c r="CWQ39" s="22"/>
      <c r="CWR39" s="22"/>
      <c r="CWS39" s="22"/>
      <c r="CWT39" s="22"/>
      <c r="CWU39" s="22"/>
      <c r="CWV39" s="22"/>
      <c r="CWW39" s="22"/>
      <c r="CWX39" s="22"/>
      <c r="CWY39" s="22"/>
      <c r="CWZ39" s="22"/>
      <c r="CXA39" s="22"/>
      <c r="CXB39" s="22"/>
      <c r="CXC39" s="22"/>
      <c r="CXD39" s="22"/>
      <c r="CXE39" s="22"/>
      <c r="CXF39" s="22"/>
      <c r="CXG39" s="22"/>
      <c r="CXH39" s="22"/>
      <c r="CXI39" s="22"/>
      <c r="CXJ39" s="22"/>
      <c r="CXK39" s="22"/>
      <c r="CXL39" s="22"/>
      <c r="CXM39" s="22"/>
      <c r="CXN39" s="22"/>
      <c r="CXO39" s="22"/>
      <c r="CXP39" s="22"/>
      <c r="CXQ39" s="22"/>
      <c r="CXR39" s="22"/>
      <c r="CXS39" s="22"/>
      <c r="CXT39" s="22"/>
      <c r="CXU39" s="22"/>
      <c r="CXV39" s="22"/>
      <c r="CXW39" s="22"/>
      <c r="CXX39" s="22"/>
      <c r="CXY39" s="22"/>
      <c r="CXZ39" s="22"/>
      <c r="CYA39" s="22"/>
      <c r="CYB39" s="22"/>
      <c r="CYC39" s="22"/>
      <c r="CYD39" s="22"/>
      <c r="CYE39" s="22"/>
      <c r="CYF39" s="22"/>
      <c r="CYG39" s="22"/>
      <c r="CYH39" s="22"/>
      <c r="CYI39" s="22"/>
      <c r="CYJ39" s="22"/>
      <c r="CYK39" s="22"/>
      <c r="CYL39" s="22"/>
      <c r="CYM39" s="22"/>
      <c r="CYN39" s="22"/>
      <c r="CYO39" s="22"/>
      <c r="CYP39" s="22"/>
      <c r="CYQ39" s="22"/>
      <c r="CYR39" s="22"/>
      <c r="CYS39" s="22"/>
      <c r="CYT39" s="22"/>
      <c r="CYU39" s="22"/>
      <c r="CYV39" s="22"/>
      <c r="CYW39" s="22"/>
      <c r="CYX39" s="22"/>
      <c r="CYY39" s="22"/>
      <c r="CYZ39" s="22"/>
      <c r="CZA39" s="22"/>
      <c r="CZB39" s="22"/>
      <c r="CZC39" s="22"/>
      <c r="CZD39" s="22"/>
      <c r="CZE39" s="22"/>
      <c r="CZF39" s="22"/>
      <c r="CZG39" s="22"/>
      <c r="CZH39" s="22"/>
      <c r="CZI39" s="22"/>
      <c r="CZJ39" s="22"/>
      <c r="CZK39" s="22"/>
      <c r="CZL39" s="22"/>
      <c r="CZM39" s="22"/>
      <c r="CZN39" s="22"/>
      <c r="CZO39" s="22"/>
      <c r="CZP39" s="22"/>
      <c r="CZQ39" s="22"/>
      <c r="CZR39" s="22"/>
      <c r="CZS39" s="22"/>
      <c r="CZT39" s="22"/>
      <c r="CZU39" s="22"/>
      <c r="CZV39" s="22"/>
      <c r="CZW39" s="22"/>
      <c r="CZX39" s="22"/>
      <c r="CZY39" s="22"/>
      <c r="CZZ39" s="22"/>
      <c r="DAA39" s="22"/>
      <c r="DAB39" s="22"/>
      <c r="DAC39" s="22"/>
      <c r="DAD39" s="22"/>
      <c r="DAE39" s="22"/>
      <c r="DAF39" s="22"/>
      <c r="DAG39" s="22"/>
      <c r="DAH39" s="22"/>
      <c r="DAI39" s="22"/>
      <c r="DAJ39" s="22"/>
      <c r="DAK39" s="22"/>
      <c r="DAL39" s="22"/>
      <c r="DAM39" s="22"/>
      <c r="DAN39" s="22"/>
      <c r="DAO39" s="22"/>
      <c r="DAP39" s="22"/>
      <c r="DAQ39" s="22"/>
      <c r="DAR39" s="22"/>
      <c r="DAS39" s="22"/>
      <c r="DAT39" s="22"/>
      <c r="DAU39" s="22"/>
      <c r="DAV39" s="22"/>
      <c r="DAW39" s="22"/>
      <c r="DAX39" s="22"/>
      <c r="DAY39" s="22"/>
      <c r="DAZ39" s="22"/>
      <c r="DBA39" s="22"/>
      <c r="DBB39" s="22"/>
      <c r="DBC39" s="22"/>
      <c r="DBD39" s="22"/>
      <c r="DBE39" s="22"/>
      <c r="DBF39" s="22"/>
      <c r="DBG39" s="22"/>
      <c r="DBH39" s="22"/>
      <c r="DBI39" s="22"/>
      <c r="DBJ39" s="22"/>
      <c r="DBK39" s="22"/>
      <c r="DBL39" s="22"/>
      <c r="DBM39" s="22"/>
      <c r="DBN39" s="22"/>
      <c r="DBO39" s="22"/>
      <c r="DBP39" s="22"/>
      <c r="DBQ39" s="22"/>
      <c r="DBR39" s="22"/>
      <c r="DBS39" s="22"/>
      <c r="DBT39" s="22"/>
      <c r="DBU39" s="22"/>
      <c r="DBV39" s="22"/>
      <c r="DBW39" s="22"/>
      <c r="DBX39" s="22"/>
      <c r="DBY39" s="22"/>
      <c r="DBZ39" s="22"/>
      <c r="DCA39" s="22"/>
      <c r="DCB39" s="22"/>
      <c r="DCC39" s="22"/>
      <c r="DCD39" s="22"/>
      <c r="DCE39" s="22"/>
      <c r="DCF39" s="22"/>
      <c r="DCG39" s="22"/>
      <c r="DCH39" s="22"/>
      <c r="DCI39" s="22"/>
      <c r="DCJ39" s="22"/>
      <c r="DCK39" s="22"/>
      <c r="DCL39" s="22"/>
      <c r="DCM39" s="22"/>
      <c r="DCN39" s="22"/>
      <c r="DCO39" s="22"/>
      <c r="DCP39" s="22"/>
      <c r="DCQ39" s="22"/>
      <c r="DCR39" s="22"/>
      <c r="DCS39" s="22"/>
      <c r="DCT39" s="22"/>
      <c r="DCU39" s="22"/>
      <c r="DCV39" s="22"/>
      <c r="DCW39" s="22"/>
      <c r="DCX39" s="22"/>
      <c r="DCY39" s="22"/>
      <c r="DCZ39" s="22"/>
      <c r="DDA39" s="22"/>
      <c r="DDB39" s="22"/>
      <c r="DDC39" s="22"/>
      <c r="DDD39" s="22"/>
      <c r="DDE39" s="22"/>
      <c r="DDF39" s="22"/>
      <c r="DDG39" s="22"/>
      <c r="DDH39" s="22"/>
      <c r="DDI39" s="22"/>
      <c r="DDJ39" s="22"/>
      <c r="DDK39" s="22"/>
      <c r="DDL39" s="22"/>
      <c r="DDM39" s="22"/>
      <c r="DDN39" s="22"/>
      <c r="DDO39" s="22"/>
      <c r="DDP39" s="22"/>
      <c r="DDQ39" s="22"/>
      <c r="DDR39" s="22"/>
      <c r="DDS39" s="22"/>
      <c r="DDT39" s="22"/>
      <c r="DDU39" s="22"/>
      <c r="DDV39" s="22"/>
      <c r="DDW39" s="22"/>
      <c r="DDX39" s="22"/>
      <c r="DDY39" s="22"/>
      <c r="DDZ39" s="22"/>
      <c r="DEA39" s="22"/>
      <c r="DEB39" s="22"/>
      <c r="DEC39" s="22"/>
      <c r="DED39" s="22"/>
      <c r="DEE39" s="22"/>
      <c r="DEF39" s="22"/>
      <c r="DEG39" s="22"/>
      <c r="DEH39" s="22"/>
      <c r="DEI39" s="22"/>
      <c r="DEJ39" s="22"/>
      <c r="DEK39" s="22"/>
      <c r="DEL39" s="22"/>
      <c r="DEM39" s="22"/>
      <c r="DEN39" s="22"/>
      <c r="DEO39" s="22"/>
      <c r="DEP39" s="22"/>
      <c r="DEQ39" s="22"/>
      <c r="DER39" s="22"/>
      <c r="DES39" s="22"/>
      <c r="DET39" s="22"/>
      <c r="DEU39" s="22"/>
      <c r="DEV39" s="22"/>
      <c r="DEW39" s="22"/>
      <c r="DEX39" s="22"/>
      <c r="DEY39" s="22"/>
      <c r="DEZ39" s="22"/>
      <c r="DFA39" s="22"/>
      <c r="DFB39" s="22"/>
      <c r="DFC39" s="22"/>
      <c r="DFD39" s="22"/>
      <c r="DFE39" s="22"/>
      <c r="DFF39" s="22"/>
      <c r="DFG39" s="22"/>
      <c r="DFH39" s="22"/>
      <c r="DFI39" s="22"/>
      <c r="DFJ39" s="22"/>
      <c r="DFK39" s="22"/>
      <c r="DFL39" s="22"/>
      <c r="DFM39" s="22"/>
      <c r="DFN39" s="22"/>
      <c r="DFO39" s="22"/>
      <c r="DFP39" s="22"/>
      <c r="DFQ39" s="22"/>
      <c r="DFR39" s="22"/>
      <c r="DFS39" s="22"/>
      <c r="DFT39" s="22"/>
      <c r="DFU39" s="22"/>
      <c r="DFV39" s="22"/>
      <c r="DFW39" s="22"/>
      <c r="DFX39" s="22"/>
      <c r="DFY39" s="22"/>
      <c r="DFZ39" s="22"/>
      <c r="DGA39" s="22"/>
      <c r="DGB39" s="22"/>
      <c r="DGC39" s="22"/>
      <c r="DGD39" s="22"/>
      <c r="DGE39" s="22"/>
      <c r="DGF39" s="22"/>
      <c r="DGG39" s="22"/>
      <c r="DGH39" s="22"/>
      <c r="DGI39" s="22"/>
      <c r="DGJ39" s="22"/>
      <c r="DGK39" s="22"/>
      <c r="DGL39" s="22"/>
      <c r="DGM39" s="22"/>
      <c r="DGN39" s="22"/>
      <c r="DGO39" s="22"/>
      <c r="DGP39" s="22"/>
      <c r="DGQ39" s="22"/>
      <c r="DGR39" s="22"/>
      <c r="DGS39" s="22"/>
      <c r="DGT39" s="22"/>
      <c r="DGU39" s="22"/>
      <c r="DGV39" s="22"/>
      <c r="DGW39" s="22"/>
      <c r="DGX39" s="22"/>
      <c r="DGY39" s="22"/>
      <c r="DGZ39" s="22"/>
      <c r="DHA39" s="22"/>
      <c r="DHB39" s="22"/>
      <c r="DHC39" s="22"/>
      <c r="DHD39" s="22"/>
      <c r="DHE39" s="22"/>
      <c r="DHF39" s="22"/>
      <c r="DHG39" s="22"/>
      <c r="DHH39" s="22"/>
      <c r="DHI39" s="22"/>
      <c r="DHJ39" s="22"/>
      <c r="DHK39" s="22"/>
      <c r="DHL39" s="22"/>
      <c r="DHM39" s="22"/>
      <c r="DHN39" s="22"/>
      <c r="DHO39" s="22"/>
      <c r="DHP39" s="22"/>
      <c r="DHQ39" s="30"/>
      <c r="DHR39" s="22"/>
      <c r="DHS39" s="22"/>
      <c r="DHT39" s="22"/>
      <c r="DHU39" s="22"/>
      <c r="DHV39" s="22"/>
      <c r="DHW39" s="22"/>
      <c r="DHX39" s="22"/>
      <c r="DHY39" s="22"/>
      <c r="DHZ39" s="22"/>
      <c r="DIA39" s="22"/>
      <c r="DIB39" s="22"/>
      <c r="DIC39" s="22"/>
      <c r="DID39" s="22"/>
      <c r="DIE39" s="22"/>
      <c r="DIF39" s="22"/>
      <c r="DIG39" s="22"/>
      <c r="DIH39" s="22"/>
      <c r="DII39" s="22"/>
      <c r="DIJ39" s="22"/>
      <c r="DIK39" s="22"/>
      <c r="DIL39" s="22"/>
      <c r="DIM39" s="22"/>
      <c r="DIN39" s="22"/>
      <c r="DIO39" s="22"/>
      <c r="DIP39" s="22"/>
      <c r="DIQ39" s="22"/>
      <c r="DIR39" s="22"/>
      <c r="DIS39" s="22"/>
      <c r="DIT39" s="22"/>
      <c r="DIU39" s="22"/>
      <c r="DIV39" s="22"/>
      <c r="DIW39" s="22"/>
      <c r="DIX39" s="22"/>
      <c r="DIY39" s="22"/>
      <c r="DIZ39" s="22"/>
      <c r="DJA39" s="22"/>
      <c r="DJB39" s="22"/>
      <c r="DJC39" s="22"/>
      <c r="DJD39" s="22"/>
      <c r="DJE39" s="22"/>
      <c r="DJF39" s="22"/>
      <c r="DJG39" s="22"/>
      <c r="DJH39" s="22"/>
      <c r="DJI39" s="22"/>
      <c r="DJJ39" s="22"/>
      <c r="DJK39" s="22"/>
      <c r="DJL39" s="22"/>
      <c r="DJM39" s="22"/>
      <c r="DJN39" s="22"/>
      <c r="DJO39" s="22"/>
      <c r="DJP39" s="22"/>
      <c r="DJQ39" s="22"/>
      <c r="DJR39" s="22"/>
      <c r="DJS39" s="22"/>
      <c r="DJT39" s="22"/>
      <c r="DJU39" s="22"/>
      <c r="DJV39" s="22"/>
      <c r="DJW39" s="22"/>
      <c r="DJX39" s="22"/>
      <c r="DJY39" s="22"/>
      <c r="DJZ39" s="22"/>
      <c r="DKA39" s="22"/>
      <c r="DKB39" s="22"/>
      <c r="DKC39" s="22"/>
      <c r="DKD39" s="22"/>
      <c r="DKE39" s="22"/>
      <c r="DKF39" s="22"/>
      <c r="DKG39" s="22"/>
      <c r="DKH39" s="22"/>
      <c r="DKI39" s="22"/>
      <c r="DKJ39" s="22"/>
      <c r="DKK39" s="22"/>
      <c r="DKL39" s="22"/>
      <c r="DKM39" s="22"/>
      <c r="DKN39" s="22"/>
      <c r="DKO39" s="22"/>
      <c r="DKP39" s="22"/>
      <c r="DKQ39" s="22"/>
      <c r="DKR39" s="22"/>
      <c r="DKS39" s="22"/>
      <c r="DKT39" s="22"/>
      <c r="DKU39" s="22"/>
      <c r="DKV39" s="22"/>
      <c r="DKW39" s="22"/>
      <c r="DKX39" s="22"/>
      <c r="DKY39" s="22"/>
      <c r="DKZ39" s="22"/>
      <c r="DLA39" s="22"/>
      <c r="DLB39" s="22"/>
      <c r="DLC39" s="22"/>
      <c r="DLD39" s="22"/>
      <c r="DLE39" s="22"/>
      <c r="DLF39" s="22"/>
      <c r="DLG39" s="22"/>
      <c r="DLH39" s="22"/>
      <c r="DLI39" s="22"/>
      <c r="DLJ39" s="22"/>
      <c r="DLK39" s="22"/>
      <c r="DLL39" s="22"/>
      <c r="DLM39" s="22"/>
      <c r="DLN39" s="22"/>
      <c r="DLO39" s="22"/>
      <c r="DLP39" s="22"/>
      <c r="DLQ39" s="22"/>
      <c r="DLR39" s="22"/>
      <c r="DLS39" s="22"/>
      <c r="DLT39" s="22"/>
      <c r="DLU39" s="22"/>
      <c r="DLV39" s="22"/>
      <c r="DLW39" s="22"/>
      <c r="DLX39" s="22"/>
      <c r="DLY39" s="22"/>
      <c r="DLZ39" s="22"/>
      <c r="DMA39" s="22"/>
      <c r="DMB39" s="22"/>
      <c r="DMC39" s="22"/>
      <c r="DMD39" s="22"/>
      <c r="DME39" s="22"/>
      <c r="DMF39" s="22"/>
      <c r="DMG39" s="22"/>
      <c r="DMH39" s="22"/>
      <c r="DMI39" s="22"/>
      <c r="DMJ39" s="22"/>
      <c r="DMK39" s="22"/>
      <c r="DML39" s="22"/>
      <c r="DMM39" s="22"/>
      <c r="DMN39" s="22"/>
      <c r="DMO39" s="22"/>
      <c r="DMP39" s="22"/>
      <c r="DMQ39" s="22"/>
      <c r="DMR39" s="22"/>
      <c r="DMS39" s="22"/>
      <c r="DMT39" s="22"/>
      <c r="DMU39" s="22"/>
      <c r="DMV39" s="22"/>
      <c r="DMW39" s="22"/>
      <c r="DMX39" s="22"/>
      <c r="DMY39" s="22"/>
      <c r="DMZ39" s="22"/>
      <c r="DNA39" s="22"/>
      <c r="DNB39" s="22"/>
      <c r="DNC39" s="22"/>
      <c r="DND39" s="22"/>
      <c r="DNE39" s="22"/>
      <c r="DNF39" s="22"/>
      <c r="DNG39" s="22"/>
      <c r="DNH39" s="22"/>
      <c r="DNI39" s="22"/>
      <c r="DNJ39" s="22"/>
      <c r="DNK39" s="22"/>
      <c r="DNL39" s="22"/>
      <c r="DNM39" s="22"/>
      <c r="DNN39" s="22"/>
      <c r="DNO39" s="22"/>
      <c r="DNP39" s="22"/>
      <c r="DNQ39" s="22"/>
      <c r="DNR39" s="22"/>
      <c r="DNS39" s="22"/>
      <c r="DNT39" s="22"/>
      <c r="DNU39" s="22"/>
      <c r="DNV39" s="22"/>
      <c r="DNW39" s="22"/>
      <c r="DNX39" s="22"/>
      <c r="DNY39" s="22"/>
      <c r="DNZ39" s="22"/>
      <c r="DOA39" s="22"/>
      <c r="DOB39" s="22"/>
      <c r="DOC39" s="22"/>
      <c r="DOD39" s="22"/>
      <c r="DOE39" s="22"/>
      <c r="DOF39" s="22"/>
      <c r="DOG39" s="22"/>
      <c r="DOH39" s="22"/>
      <c r="DOI39" s="22"/>
      <c r="DOJ39" s="22"/>
      <c r="DOK39" s="22"/>
      <c r="DOL39" s="22"/>
      <c r="DOM39" s="22"/>
      <c r="DON39" s="22"/>
      <c r="DOO39" s="22"/>
      <c r="DOP39" s="22"/>
      <c r="DOQ39" s="22"/>
      <c r="DOR39" s="22"/>
      <c r="DOS39" s="22"/>
      <c r="DOT39" s="22"/>
      <c r="DOU39" s="22"/>
      <c r="DOV39" s="22"/>
      <c r="DOW39" s="22"/>
      <c r="DOX39" s="22"/>
      <c r="DOY39" s="22"/>
      <c r="DOZ39" s="22"/>
      <c r="DPA39" s="22"/>
      <c r="DPB39" s="22"/>
      <c r="DPC39" s="22"/>
      <c r="DPD39" s="22"/>
      <c r="DPE39" s="22"/>
      <c r="DPF39" s="22"/>
      <c r="DPG39" s="22"/>
      <c r="DPH39" s="22"/>
      <c r="DPI39" s="22"/>
      <c r="DPJ39" s="22"/>
      <c r="DPK39" s="22"/>
      <c r="DPL39" s="22"/>
      <c r="DPM39" s="22"/>
      <c r="DPN39" s="22"/>
      <c r="DPO39" s="22"/>
      <c r="DPP39" s="22"/>
      <c r="DPQ39" s="22"/>
      <c r="DPR39" s="22"/>
      <c r="DPS39" s="22"/>
      <c r="DPT39" s="22"/>
      <c r="DPU39" s="22"/>
      <c r="DPV39" s="22"/>
      <c r="DPW39" s="22"/>
      <c r="DPX39" s="22"/>
      <c r="DPY39" s="22"/>
      <c r="DPZ39" s="22"/>
      <c r="DQA39" s="22"/>
      <c r="DQB39" s="22"/>
      <c r="DQC39" s="22"/>
      <c r="DQD39" s="22"/>
      <c r="DQE39" s="22"/>
      <c r="DQF39" s="22"/>
      <c r="DQG39" s="22"/>
      <c r="DQH39" s="22"/>
      <c r="DQI39" s="22"/>
      <c r="DQJ39" s="22"/>
      <c r="DQK39" s="22"/>
      <c r="DQL39" s="22"/>
      <c r="DQM39" s="22"/>
      <c r="DQN39" s="22"/>
      <c r="DQO39" s="22"/>
      <c r="DQP39" s="22"/>
      <c r="DQQ39" s="22"/>
      <c r="DQR39" s="22"/>
      <c r="DQS39" s="22"/>
      <c r="DQT39" s="22"/>
      <c r="DQU39" s="22"/>
      <c r="DQV39" s="22"/>
      <c r="DQW39" s="22"/>
      <c r="DQX39" s="22"/>
      <c r="DQY39" s="22"/>
      <c r="DQZ39" s="22"/>
      <c r="DRA39" s="22"/>
      <c r="DRB39" s="22"/>
      <c r="DRC39" s="22"/>
      <c r="DRD39" s="22"/>
      <c r="DRE39" s="22"/>
      <c r="DRF39" s="22"/>
      <c r="DRG39" s="22"/>
      <c r="DRH39" s="22"/>
      <c r="DRI39" s="22"/>
      <c r="DRJ39" s="22"/>
      <c r="DRK39" s="22"/>
      <c r="DRL39" s="22"/>
      <c r="DRM39" s="22"/>
      <c r="DRN39" s="22"/>
      <c r="DRO39" s="22"/>
      <c r="DRP39" s="22"/>
      <c r="DRQ39" s="22"/>
      <c r="DRR39" s="22"/>
      <c r="DRS39" s="22"/>
      <c r="DRT39" s="22"/>
      <c r="DRU39" s="22"/>
      <c r="DRV39" s="22"/>
      <c r="DRW39" s="22"/>
      <c r="DRX39" s="22"/>
      <c r="DRY39" s="22"/>
      <c r="DRZ39" s="22"/>
      <c r="DSA39" s="22"/>
      <c r="DSB39" s="22"/>
      <c r="DSC39" s="22"/>
      <c r="DSD39" s="22"/>
      <c r="DSE39" s="22"/>
      <c r="DSF39" s="22"/>
      <c r="DSG39" s="22"/>
      <c r="DSH39" s="22"/>
      <c r="DSI39" s="22"/>
      <c r="DSJ39" s="22"/>
      <c r="DSK39" s="22"/>
      <c r="DSL39" s="22"/>
      <c r="DSM39" s="22"/>
      <c r="DSN39" s="22"/>
      <c r="DSO39" s="22"/>
      <c r="DSP39" s="22"/>
      <c r="DSQ39" s="22"/>
      <c r="DSR39" s="22"/>
      <c r="DSS39" s="22"/>
      <c r="DST39" s="22"/>
      <c r="DSU39" s="22"/>
      <c r="DSV39" s="22"/>
      <c r="DSW39" s="22"/>
      <c r="DSX39" s="22"/>
      <c r="DSY39" s="22"/>
      <c r="DSZ39" s="22"/>
      <c r="DTA39" s="22"/>
      <c r="DTB39" s="22"/>
      <c r="DTC39" s="22"/>
      <c r="DTD39" s="22"/>
      <c r="DTE39" s="22"/>
      <c r="DTF39" s="22"/>
      <c r="DTG39" s="22"/>
      <c r="DTH39" s="22"/>
      <c r="DTI39" s="22"/>
      <c r="DTJ39" s="22"/>
      <c r="DTK39" s="22"/>
      <c r="DTL39" s="22"/>
      <c r="DTM39" s="22"/>
      <c r="DTN39" s="22"/>
      <c r="DTO39" s="22"/>
      <c r="DTP39" s="22"/>
      <c r="DTQ39" s="22"/>
      <c r="DTR39" s="22"/>
      <c r="DTS39" s="22"/>
      <c r="DTT39" s="22"/>
      <c r="DTU39" s="22"/>
      <c r="DTV39" s="22"/>
      <c r="DTW39" s="22"/>
      <c r="DTX39" s="22"/>
      <c r="DTY39" s="22"/>
      <c r="DTZ39" s="22"/>
      <c r="DUA39" s="22"/>
      <c r="DUB39" s="22"/>
      <c r="DUC39" s="22"/>
      <c r="DUD39" s="22"/>
      <c r="DUE39" s="22"/>
      <c r="DUF39" s="22"/>
      <c r="DUG39" s="22"/>
      <c r="DUH39" s="22"/>
      <c r="DUI39" s="22"/>
      <c r="DUJ39" s="22"/>
      <c r="DUK39" s="22"/>
      <c r="DUL39" s="22"/>
      <c r="DUM39" s="22"/>
      <c r="DUN39" s="22"/>
      <c r="DUO39" s="22"/>
      <c r="DUP39" s="22"/>
      <c r="DUQ39" s="22"/>
      <c r="DUR39" s="22"/>
      <c r="DUS39" s="22"/>
      <c r="DUT39" s="22"/>
      <c r="DUU39" s="22"/>
      <c r="DUV39" s="22"/>
      <c r="DUW39" s="22"/>
      <c r="DUX39" s="22"/>
      <c r="DUY39" s="22"/>
      <c r="DUZ39" s="22"/>
      <c r="DVA39" s="22"/>
      <c r="DVB39" s="22"/>
      <c r="DVC39" s="22"/>
      <c r="DVD39" s="22"/>
      <c r="DVE39" s="22"/>
      <c r="DVF39" s="22"/>
      <c r="DVG39" s="22"/>
      <c r="DVH39" s="22"/>
      <c r="DVI39" s="22"/>
      <c r="DVJ39" s="22"/>
      <c r="DVK39" s="22"/>
      <c r="DVL39" s="22"/>
      <c r="DVM39" s="22"/>
      <c r="DVN39" s="22"/>
      <c r="DVO39" s="22"/>
      <c r="DVP39" s="22"/>
      <c r="DVQ39" s="22"/>
      <c r="DVR39" s="22"/>
      <c r="DVS39" s="30"/>
      <c r="DVT39" s="22"/>
      <c r="DVU39" s="22"/>
      <c r="DVV39" s="22"/>
      <c r="DVW39" s="22"/>
      <c r="DVX39" s="22"/>
      <c r="DVY39" s="22"/>
      <c r="DVZ39" s="22"/>
      <c r="DWA39" s="22"/>
      <c r="DWB39" s="22"/>
      <c r="DWC39" s="22"/>
      <c r="DWD39" s="22"/>
      <c r="DWE39" s="22"/>
      <c r="DWF39" s="22"/>
      <c r="DWG39" s="22"/>
      <c r="DWH39" s="22"/>
      <c r="DWI39" s="22"/>
      <c r="DWJ39" s="22"/>
      <c r="DWK39" s="22"/>
      <c r="DWL39" s="22"/>
      <c r="DWM39" s="22"/>
      <c r="DWN39" s="22"/>
      <c r="DWO39" s="22"/>
      <c r="DWP39" s="22"/>
      <c r="DWQ39" s="22"/>
      <c r="DWR39" s="22"/>
      <c r="DWS39" s="22"/>
      <c r="DWT39" s="22"/>
      <c r="DWU39" s="22"/>
      <c r="DWV39" s="22"/>
      <c r="DWW39" s="22"/>
      <c r="DWX39" s="22"/>
      <c r="DWY39" s="22"/>
      <c r="DWZ39" s="22"/>
      <c r="DXA39" s="22"/>
      <c r="DXB39" s="22"/>
      <c r="DXC39" s="22"/>
      <c r="DXD39" s="22"/>
      <c r="DXE39" s="22"/>
      <c r="DXF39" s="22"/>
      <c r="DXG39" s="22"/>
      <c r="DXH39" s="22"/>
      <c r="DXI39" s="22"/>
      <c r="DXJ39" s="22"/>
      <c r="DXK39" s="22"/>
      <c r="DXL39" s="22"/>
      <c r="DXM39" s="22"/>
      <c r="DXN39" s="22"/>
      <c r="DXO39" s="22"/>
      <c r="DXP39" s="22"/>
      <c r="DXQ39" s="22"/>
      <c r="DXR39" s="22"/>
      <c r="DXS39" s="22"/>
      <c r="DXT39" s="22"/>
      <c r="DXU39" s="22"/>
      <c r="DXV39" s="22"/>
      <c r="DXW39" s="22"/>
      <c r="DXX39" s="22"/>
      <c r="DXY39" s="22"/>
      <c r="DXZ39" s="22"/>
      <c r="DYA39" s="22"/>
      <c r="DYB39" s="22"/>
      <c r="DYC39" s="22"/>
      <c r="DYD39" s="22"/>
      <c r="DYE39" s="22"/>
      <c r="DYF39" s="22"/>
      <c r="DYG39" s="22"/>
      <c r="DYH39" s="22"/>
      <c r="DYI39" s="22"/>
      <c r="DYJ39" s="22"/>
      <c r="DYK39" s="22"/>
      <c r="DYL39" s="22"/>
      <c r="DYM39" s="22"/>
      <c r="DYN39" s="22"/>
      <c r="DYO39" s="22"/>
      <c r="DYP39" s="22"/>
      <c r="DYQ39" s="22"/>
      <c r="DYR39" s="22"/>
      <c r="DYS39" s="22"/>
      <c r="DYT39" s="22"/>
      <c r="DYU39" s="22"/>
      <c r="DYV39" s="22"/>
      <c r="DYW39" s="22"/>
      <c r="DYX39" s="22"/>
      <c r="DYY39" s="22"/>
      <c r="DYZ39" s="22"/>
      <c r="DZA39" s="22"/>
      <c r="DZB39" s="22"/>
      <c r="DZC39" s="22"/>
      <c r="DZD39" s="22"/>
      <c r="DZE39" s="22"/>
      <c r="DZF39" s="22"/>
      <c r="DZG39" s="22"/>
      <c r="DZH39" s="22"/>
      <c r="DZI39" s="22"/>
      <c r="DZJ39" s="22"/>
      <c r="DZK39" s="22"/>
      <c r="DZL39" s="22"/>
      <c r="DZM39" s="22"/>
      <c r="DZN39" s="22"/>
      <c r="DZO39" s="22"/>
      <c r="DZP39" s="22"/>
      <c r="DZQ39" s="22"/>
      <c r="DZR39" s="22"/>
      <c r="DZS39" s="22"/>
      <c r="DZT39" s="22"/>
      <c r="DZU39" s="22"/>
      <c r="DZV39" s="22"/>
      <c r="DZW39" s="22"/>
      <c r="DZX39" s="22"/>
      <c r="DZY39" s="22"/>
      <c r="DZZ39" s="22"/>
      <c r="EAA39" s="22"/>
      <c r="EAB39" s="22"/>
      <c r="EAC39" s="22"/>
      <c r="EAD39" s="22"/>
      <c r="EAE39" s="22"/>
      <c r="EAF39" s="22"/>
      <c r="EAG39" s="22"/>
      <c r="EAH39" s="22"/>
      <c r="EAI39" s="22"/>
      <c r="EAJ39" s="22"/>
      <c r="EAK39" s="22"/>
      <c r="EAL39" s="22"/>
      <c r="EAM39" s="22"/>
      <c r="EAN39" s="22"/>
      <c r="EAO39" s="22"/>
      <c r="EAP39" s="22"/>
      <c r="EAQ39" s="22"/>
      <c r="EAR39" s="22"/>
      <c r="EAS39" s="22"/>
      <c r="EAT39" s="22"/>
      <c r="EAU39" s="22"/>
      <c r="EAV39" s="22"/>
      <c r="EAW39" s="22"/>
      <c r="EAX39" s="22"/>
      <c r="EAY39" s="22"/>
      <c r="EAZ39" s="22"/>
      <c r="EBA39" s="22"/>
      <c r="EBB39" s="22"/>
      <c r="EBC39" s="22"/>
      <c r="EBD39" s="22"/>
      <c r="EBE39" s="22"/>
      <c r="EBF39" s="22"/>
      <c r="EBG39" s="22"/>
      <c r="EBH39" s="22"/>
      <c r="EBI39" s="22"/>
      <c r="EBJ39" s="22"/>
      <c r="EBK39" s="22"/>
      <c r="EBL39" s="22"/>
      <c r="EBM39" s="22"/>
      <c r="EBN39" s="22"/>
      <c r="EBO39" s="22"/>
      <c r="EBP39" s="22"/>
      <c r="EBQ39" s="22"/>
      <c r="EBR39" s="22"/>
      <c r="EBS39" s="22"/>
      <c r="EBT39" s="22"/>
      <c r="EBU39" s="22"/>
      <c r="EBV39" s="22"/>
      <c r="EBW39" s="22"/>
      <c r="EBX39" s="22"/>
      <c r="EBY39" s="22"/>
      <c r="EBZ39" s="22"/>
      <c r="ECA39" s="22"/>
      <c r="ECB39" s="22"/>
      <c r="ECC39" s="22"/>
      <c r="ECD39" s="22"/>
      <c r="ECE39" s="22"/>
      <c r="ECF39" s="22"/>
      <c r="ECG39" s="22"/>
      <c r="ECH39" s="22"/>
      <c r="ECI39" s="22"/>
      <c r="ECJ39" s="22"/>
      <c r="ECK39" s="22"/>
      <c r="ECL39" s="22"/>
      <c r="ECM39" s="22"/>
      <c r="ECN39" s="22"/>
      <c r="ECO39" s="22"/>
      <c r="ECP39" s="22"/>
      <c r="ECQ39" s="22"/>
      <c r="ECR39" s="22"/>
      <c r="ECS39" s="22"/>
      <c r="ECT39" s="22"/>
      <c r="ECU39" s="22"/>
      <c r="ECV39" s="22"/>
      <c r="ECW39" s="22"/>
      <c r="ECX39" s="22"/>
      <c r="ECY39" s="22"/>
      <c r="ECZ39" s="22"/>
      <c r="EDA39" s="22"/>
      <c r="EDB39" s="22"/>
      <c r="EDC39" s="22"/>
      <c r="EDD39" s="22"/>
      <c r="EDE39" s="22"/>
      <c r="EDF39" s="22"/>
      <c r="EDG39" s="22"/>
      <c r="EDH39" s="22"/>
      <c r="EDI39" s="22"/>
      <c r="EDJ39" s="22"/>
      <c r="EDK39" s="22"/>
      <c r="EDL39" s="22"/>
      <c r="EDM39" s="22"/>
      <c r="EDN39" s="22"/>
      <c r="EDO39" s="22"/>
      <c r="EDP39" s="22"/>
      <c r="EDQ39" s="22"/>
      <c r="EDR39" s="22"/>
      <c r="EDS39" s="22"/>
      <c r="EDT39" s="22"/>
      <c r="EDU39" s="22"/>
      <c r="EDV39" s="22"/>
      <c r="EDW39" s="22"/>
      <c r="EDX39" s="22"/>
      <c r="EDY39" s="22"/>
      <c r="EDZ39" s="22"/>
      <c r="EEA39" s="22"/>
      <c r="EEB39" s="22"/>
      <c r="EEC39" s="22"/>
      <c r="EED39" s="22"/>
      <c r="EEE39" s="22"/>
      <c r="EEF39" s="22"/>
      <c r="EEG39" s="22"/>
      <c r="EEH39" s="22"/>
      <c r="EEI39" s="22"/>
      <c r="EEJ39" s="22"/>
      <c r="EEK39" s="22"/>
      <c r="EEL39" s="22"/>
      <c r="EEM39" s="22"/>
      <c r="EEN39" s="22"/>
      <c r="EEO39" s="22"/>
      <c r="EEP39" s="22"/>
      <c r="EEQ39" s="22"/>
      <c r="EER39" s="22"/>
      <c r="EES39" s="22"/>
      <c r="EET39" s="22"/>
      <c r="EEU39" s="22"/>
      <c r="EEV39" s="22"/>
      <c r="EEW39" s="22"/>
      <c r="EEX39" s="22"/>
      <c r="EEY39" s="22"/>
      <c r="EEZ39" s="22"/>
      <c r="EFA39" s="22"/>
      <c r="EFB39" s="22"/>
      <c r="EFC39" s="22"/>
      <c r="EFD39" s="22"/>
      <c r="EFE39" s="22"/>
      <c r="EFF39" s="22"/>
      <c r="EFG39" s="22"/>
      <c r="EFH39" s="22"/>
      <c r="EFI39" s="22"/>
      <c r="EFJ39" s="22"/>
      <c r="EFK39" s="22"/>
      <c r="EFL39" s="22"/>
      <c r="EFM39" s="22"/>
      <c r="EFN39" s="22"/>
      <c r="EFO39" s="22"/>
      <c r="EFP39" s="22"/>
      <c r="EFQ39" s="22"/>
      <c r="EFR39" s="22"/>
      <c r="EFS39" s="22"/>
      <c r="EFT39" s="22"/>
      <c r="EFU39" s="22"/>
      <c r="EFV39" s="22"/>
      <c r="EFW39" s="22"/>
      <c r="EFX39" s="22"/>
      <c r="EFY39" s="22"/>
      <c r="EFZ39" s="22"/>
      <c r="EGA39" s="22"/>
      <c r="EGB39" s="22"/>
      <c r="EGC39" s="22"/>
      <c r="EGD39" s="22"/>
      <c r="EGE39" s="22"/>
      <c r="EGF39" s="22"/>
      <c r="EGG39" s="22"/>
      <c r="EGH39" s="22"/>
      <c r="EGI39" s="22"/>
      <c r="EGJ39" s="22"/>
      <c r="EGK39" s="22"/>
      <c r="EGL39" s="22"/>
      <c r="EGM39" s="22"/>
      <c r="EGN39" s="22"/>
      <c r="EGO39" s="22"/>
      <c r="EGP39" s="22"/>
      <c r="EGQ39" s="22"/>
      <c r="EGR39" s="22"/>
      <c r="EGS39" s="22"/>
      <c r="EGT39" s="22"/>
      <c r="EGU39" s="22"/>
      <c r="EGV39" s="22"/>
      <c r="EGW39" s="22"/>
      <c r="EGX39" s="22"/>
      <c r="EGY39" s="22"/>
      <c r="EGZ39" s="22"/>
      <c r="EHA39" s="22"/>
      <c r="EHB39" s="22"/>
      <c r="EHC39" s="22"/>
      <c r="EHD39" s="22"/>
      <c r="EHE39" s="22"/>
      <c r="EHF39" s="22"/>
      <c r="EHG39" s="22"/>
      <c r="EHH39" s="22"/>
      <c r="EHI39" s="22"/>
      <c r="EHJ39" s="22"/>
      <c r="EHK39" s="22"/>
      <c r="EHL39" s="22"/>
      <c r="EHM39" s="22"/>
      <c r="EHN39" s="22"/>
      <c r="EHO39" s="22"/>
      <c r="EHP39" s="22"/>
      <c r="EHQ39" s="22"/>
      <c r="EHR39" s="22"/>
      <c r="EHS39" s="22"/>
      <c r="EHT39" s="22"/>
      <c r="EHU39" s="22"/>
      <c r="EHV39" s="22"/>
      <c r="EHW39" s="22"/>
      <c r="EHX39" s="22"/>
      <c r="EHY39" s="22"/>
      <c r="EHZ39" s="22"/>
      <c r="EIA39" s="22"/>
      <c r="EIB39" s="22"/>
      <c r="EIC39" s="22"/>
      <c r="EID39" s="22"/>
      <c r="EIE39" s="22"/>
      <c r="EIF39" s="22"/>
      <c r="EIG39" s="22"/>
      <c r="EIH39" s="22"/>
      <c r="EII39" s="22"/>
      <c r="EIJ39" s="22"/>
      <c r="EIK39" s="22"/>
      <c r="EIL39" s="22"/>
      <c r="EIM39" s="22"/>
      <c r="EIN39" s="22"/>
      <c r="EIO39" s="22"/>
      <c r="EIP39" s="22"/>
      <c r="EIQ39" s="22"/>
      <c r="EIR39" s="22"/>
      <c r="EIS39" s="22"/>
      <c r="EIT39" s="22"/>
      <c r="EIU39" s="22"/>
      <c r="EIV39" s="22"/>
      <c r="EIW39" s="22"/>
      <c r="EIX39" s="22"/>
      <c r="EIY39" s="22"/>
      <c r="EIZ39" s="22"/>
      <c r="EJA39" s="22"/>
      <c r="EJB39" s="22"/>
      <c r="EJC39" s="22"/>
      <c r="EJD39" s="22"/>
      <c r="EJE39" s="22"/>
      <c r="EJF39" s="22"/>
      <c r="EJG39" s="22"/>
      <c r="EJH39" s="22"/>
      <c r="EJI39" s="22"/>
      <c r="EJJ39" s="22"/>
      <c r="EJK39" s="22"/>
      <c r="EJL39" s="22"/>
      <c r="EJM39" s="22"/>
      <c r="EJN39" s="22"/>
      <c r="EJO39" s="22"/>
      <c r="EJP39" s="22"/>
      <c r="EJQ39" s="22"/>
      <c r="EJR39" s="22"/>
      <c r="EJS39" s="22"/>
      <c r="EJT39" s="22"/>
      <c r="EJU39" s="30"/>
      <c r="EJV39" s="22"/>
      <c r="EJW39" s="22"/>
      <c r="EJX39" s="22"/>
      <c r="EJY39" s="22"/>
      <c r="EJZ39" s="22"/>
      <c r="EKA39" s="22"/>
      <c r="EKB39" s="22"/>
      <c r="EKC39" s="22"/>
      <c r="EKD39" s="22"/>
      <c r="EKE39" s="22"/>
      <c r="EKF39" s="22"/>
      <c r="EKG39" s="22"/>
      <c r="EKH39" s="22"/>
      <c r="EKI39" s="22"/>
      <c r="EKJ39" s="22"/>
      <c r="EKK39" s="22"/>
      <c r="EKL39" s="22"/>
      <c r="EKM39" s="22"/>
      <c r="EKN39" s="22"/>
      <c r="EKO39" s="22"/>
      <c r="EKP39" s="22"/>
      <c r="EKQ39" s="22"/>
      <c r="EKR39" s="22"/>
      <c r="EKS39" s="22"/>
      <c r="EKT39" s="22"/>
      <c r="EKU39" s="22"/>
      <c r="EKV39" s="22"/>
      <c r="EKW39" s="22"/>
      <c r="EKX39" s="22"/>
      <c r="EKY39" s="22"/>
      <c r="EKZ39" s="22"/>
      <c r="ELA39" s="22"/>
      <c r="ELB39" s="22"/>
      <c r="ELC39" s="22"/>
      <c r="ELD39" s="22"/>
      <c r="ELE39" s="22"/>
      <c r="ELF39" s="22"/>
      <c r="ELG39" s="22"/>
      <c r="ELH39" s="22"/>
      <c r="ELI39" s="22"/>
      <c r="ELJ39" s="22"/>
      <c r="ELK39" s="22"/>
      <c r="ELL39" s="22"/>
      <c r="ELM39" s="22"/>
      <c r="ELN39" s="22"/>
      <c r="ELO39" s="22"/>
      <c r="ELP39" s="22"/>
      <c r="ELQ39" s="22"/>
      <c r="ELR39" s="22"/>
      <c r="ELS39" s="22"/>
      <c r="ELT39" s="22"/>
      <c r="ELU39" s="22"/>
      <c r="ELV39" s="22"/>
      <c r="ELW39" s="22"/>
      <c r="ELX39" s="22"/>
      <c r="ELY39" s="22"/>
      <c r="ELZ39" s="22"/>
      <c r="EMA39" s="22"/>
      <c r="EMB39" s="22"/>
      <c r="EMC39" s="22"/>
      <c r="EMD39" s="22"/>
      <c r="EME39" s="22"/>
      <c r="EMF39" s="22"/>
      <c r="EMG39" s="22"/>
      <c r="EMH39" s="22"/>
      <c r="EMI39" s="22"/>
      <c r="EMJ39" s="22"/>
      <c r="EMK39" s="22"/>
      <c r="EML39" s="22"/>
      <c r="EMM39" s="22"/>
      <c r="EMN39" s="22"/>
      <c r="EMO39" s="22"/>
      <c r="EMP39" s="22"/>
      <c r="EMQ39" s="22"/>
      <c r="EMR39" s="22"/>
      <c r="EMS39" s="22"/>
      <c r="EMT39" s="22"/>
      <c r="EMU39" s="22"/>
      <c r="EMV39" s="22"/>
      <c r="EMW39" s="22"/>
      <c r="EMX39" s="22"/>
      <c r="EMY39" s="22"/>
      <c r="EMZ39" s="22"/>
      <c r="ENA39" s="22"/>
      <c r="ENB39" s="22"/>
      <c r="ENC39" s="22"/>
      <c r="END39" s="22"/>
      <c r="ENE39" s="22"/>
      <c r="ENF39" s="22"/>
      <c r="ENG39" s="22"/>
      <c r="ENH39" s="22"/>
      <c r="ENI39" s="22"/>
      <c r="ENJ39" s="22"/>
      <c r="ENK39" s="22"/>
      <c r="ENL39" s="22"/>
      <c r="ENM39" s="22"/>
      <c r="ENN39" s="22"/>
      <c r="ENO39" s="22"/>
      <c r="ENP39" s="22"/>
      <c r="ENQ39" s="22"/>
      <c r="ENR39" s="22"/>
      <c r="ENS39" s="22"/>
      <c r="ENT39" s="22"/>
      <c r="ENU39" s="22"/>
      <c r="ENV39" s="22"/>
      <c r="ENW39" s="22"/>
      <c r="ENX39" s="22"/>
      <c r="ENY39" s="22"/>
      <c r="ENZ39" s="22"/>
      <c r="EOA39" s="22"/>
      <c r="EOB39" s="22"/>
      <c r="EOC39" s="22"/>
      <c r="EOD39" s="22"/>
      <c r="EOE39" s="22"/>
      <c r="EOF39" s="22"/>
      <c r="EOG39" s="22"/>
      <c r="EOH39" s="22"/>
      <c r="EOI39" s="22"/>
      <c r="EOJ39" s="22"/>
      <c r="EOK39" s="22"/>
      <c r="EOL39" s="22"/>
      <c r="EOM39" s="22"/>
      <c r="EON39" s="22"/>
      <c r="EOO39" s="22"/>
      <c r="EOP39" s="22"/>
      <c r="EOQ39" s="22"/>
      <c r="EOR39" s="22"/>
      <c r="EOS39" s="22"/>
      <c r="EOT39" s="22"/>
      <c r="EOU39" s="22"/>
      <c r="EOV39" s="22"/>
      <c r="EOW39" s="22"/>
      <c r="EOX39" s="22"/>
      <c r="EOY39" s="22"/>
      <c r="EOZ39" s="22"/>
      <c r="EPA39" s="22"/>
      <c r="EPB39" s="22"/>
      <c r="EPC39" s="22"/>
      <c r="EPD39" s="22"/>
      <c r="EPE39" s="22"/>
      <c r="EPF39" s="22"/>
      <c r="EPG39" s="22"/>
      <c r="EPH39" s="22"/>
      <c r="EPI39" s="22"/>
      <c r="EPJ39" s="22"/>
      <c r="EPK39" s="22"/>
      <c r="EPL39" s="22"/>
      <c r="EPM39" s="22"/>
      <c r="EPN39" s="22"/>
      <c r="EPO39" s="22"/>
      <c r="EPP39" s="22"/>
      <c r="EPQ39" s="22"/>
      <c r="EPR39" s="22"/>
      <c r="EPS39" s="22"/>
      <c r="EPT39" s="22"/>
      <c r="EPU39" s="22"/>
      <c r="EPV39" s="22"/>
      <c r="EPW39" s="22"/>
      <c r="EPX39" s="22"/>
      <c r="EPY39" s="22"/>
      <c r="EPZ39" s="22"/>
      <c r="EQA39" s="22"/>
      <c r="EQB39" s="22"/>
      <c r="EQC39" s="22"/>
      <c r="EQD39" s="22"/>
      <c r="EQE39" s="22"/>
      <c r="EQF39" s="22"/>
      <c r="EQG39" s="22"/>
      <c r="EQH39" s="22"/>
      <c r="EQI39" s="22"/>
      <c r="EQJ39" s="22"/>
      <c r="EQK39" s="22"/>
      <c r="EQL39" s="22"/>
      <c r="EQM39" s="22"/>
      <c r="EQN39" s="22"/>
      <c r="EQO39" s="22"/>
      <c r="EQP39" s="22"/>
      <c r="EQQ39" s="22"/>
      <c r="EQR39" s="22"/>
      <c r="EQS39" s="22"/>
      <c r="EQT39" s="22"/>
      <c r="EQU39" s="22"/>
      <c r="EQV39" s="22"/>
      <c r="EQW39" s="22"/>
      <c r="EQX39" s="22"/>
      <c r="EQY39" s="22"/>
      <c r="EQZ39" s="22"/>
      <c r="ERA39" s="22"/>
      <c r="ERB39" s="22"/>
      <c r="ERC39" s="22"/>
      <c r="ERD39" s="22"/>
      <c r="ERE39" s="22"/>
      <c r="ERF39" s="22"/>
      <c r="ERG39" s="22"/>
      <c r="ERH39" s="22"/>
      <c r="ERI39" s="22"/>
      <c r="ERJ39" s="22"/>
      <c r="ERK39" s="22"/>
      <c r="ERL39" s="22"/>
      <c r="ERM39" s="22"/>
      <c r="ERN39" s="22"/>
      <c r="ERO39" s="22"/>
      <c r="ERP39" s="22"/>
      <c r="ERQ39" s="22"/>
      <c r="ERR39" s="22"/>
      <c r="ERS39" s="22"/>
      <c r="ERT39" s="22"/>
      <c r="ERU39" s="22"/>
      <c r="ERV39" s="22"/>
      <c r="ERW39" s="22"/>
      <c r="ERX39" s="22"/>
      <c r="ERY39" s="22"/>
      <c r="ERZ39" s="22"/>
      <c r="ESA39" s="22"/>
      <c r="ESB39" s="22"/>
      <c r="ESC39" s="22"/>
      <c r="ESD39" s="22"/>
      <c r="ESE39" s="22"/>
      <c r="ESF39" s="22"/>
      <c r="ESG39" s="22"/>
      <c r="ESH39" s="22"/>
      <c r="ESI39" s="22"/>
      <c r="ESJ39" s="22"/>
      <c r="ESK39" s="22"/>
      <c r="ESL39" s="22"/>
      <c r="ESM39" s="22"/>
      <c r="ESN39" s="22"/>
      <c r="ESO39" s="22"/>
      <c r="ESP39" s="22"/>
      <c r="ESQ39" s="22"/>
      <c r="ESR39" s="22"/>
      <c r="ESS39" s="22"/>
      <c r="EST39" s="22"/>
      <c r="ESU39" s="22"/>
      <c r="ESV39" s="22"/>
      <c r="ESW39" s="22"/>
      <c r="ESX39" s="22"/>
      <c r="ESY39" s="22"/>
      <c r="ESZ39" s="22"/>
      <c r="ETA39" s="22"/>
      <c r="ETB39" s="22"/>
      <c r="ETC39" s="22"/>
      <c r="ETD39" s="22"/>
      <c r="ETE39" s="22"/>
      <c r="ETF39" s="22"/>
      <c r="ETG39" s="22"/>
      <c r="ETH39" s="22"/>
      <c r="ETI39" s="22"/>
      <c r="ETJ39" s="22"/>
      <c r="ETK39" s="22"/>
      <c r="ETL39" s="22"/>
      <c r="ETM39" s="22"/>
      <c r="ETN39" s="22"/>
      <c r="ETO39" s="22"/>
      <c r="ETP39" s="22"/>
      <c r="ETQ39" s="22"/>
      <c r="ETR39" s="22"/>
      <c r="ETS39" s="22"/>
      <c r="ETT39" s="22"/>
      <c r="ETU39" s="22"/>
      <c r="ETV39" s="22"/>
      <c r="ETW39" s="22"/>
      <c r="ETX39" s="22"/>
      <c r="ETY39" s="22"/>
      <c r="ETZ39" s="22"/>
      <c r="EUA39" s="22"/>
      <c r="EUB39" s="22"/>
      <c r="EUC39" s="22"/>
      <c r="EUD39" s="22"/>
      <c r="EUE39" s="22"/>
      <c r="EUF39" s="22"/>
      <c r="EUG39" s="22"/>
      <c r="EUH39" s="22"/>
      <c r="EUI39" s="22"/>
      <c r="EUJ39" s="22"/>
      <c r="EUK39" s="22"/>
      <c r="EUL39" s="22"/>
      <c r="EUM39" s="22"/>
      <c r="EUN39" s="22"/>
      <c r="EUO39" s="22"/>
      <c r="EUP39" s="22"/>
      <c r="EUQ39" s="22"/>
      <c r="EUR39" s="22"/>
      <c r="EUS39" s="22"/>
      <c r="EUT39" s="22"/>
      <c r="EUU39" s="22"/>
      <c r="EUV39" s="22"/>
      <c r="EUW39" s="22"/>
      <c r="EUX39" s="22"/>
      <c r="EUY39" s="22"/>
      <c r="EUZ39" s="22"/>
      <c r="EVA39" s="22"/>
      <c r="EVB39" s="22"/>
      <c r="EVC39" s="22"/>
      <c r="EVD39" s="22"/>
      <c r="EVE39" s="22"/>
      <c r="EVF39" s="22"/>
      <c r="EVG39" s="22"/>
      <c r="EVH39" s="22"/>
      <c r="EVI39" s="22"/>
      <c r="EVJ39" s="22"/>
      <c r="EVK39" s="22"/>
      <c r="EVL39" s="22"/>
      <c r="EVM39" s="22"/>
      <c r="EVN39" s="22"/>
      <c r="EVO39" s="22"/>
      <c r="EVP39" s="22"/>
      <c r="EVQ39" s="22"/>
      <c r="EVR39" s="22"/>
      <c r="EVS39" s="22"/>
      <c r="EVT39" s="22"/>
      <c r="EVU39" s="22"/>
      <c r="EVV39" s="22"/>
      <c r="EVW39" s="22"/>
      <c r="EVX39" s="22"/>
      <c r="EVY39" s="22"/>
      <c r="EVZ39" s="22"/>
      <c r="EWA39" s="22"/>
      <c r="EWB39" s="22"/>
      <c r="EWC39" s="22"/>
      <c r="EWD39" s="22"/>
      <c r="EWE39" s="22"/>
      <c r="EWF39" s="22"/>
      <c r="EWG39" s="22"/>
      <c r="EWH39" s="22"/>
      <c r="EWI39" s="22"/>
      <c r="EWJ39" s="22"/>
      <c r="EWK39" s="22"/>
      <c r="EWL39" s="22"/>
      <c r="EWM39" s="22"/>
      <c r="EWN39" s="22"/>
      <c r="EWO39" s="22"/>
      <c r="EWP39" s="22"/>
      <c r="EWQ39" s="22"/>
      <c r="EWR39" s="22"/>
      <c r="EWS39" s="22"/>
      <c r="EWT39" s="22"/>
      <c r="EWU39" s="22"/>
      <c r="EWV39" s="22"/>
      <c r="EWW39" s="22"/>
      <c r="EWX39" s="22"/>
      <c r="EWY39" s="22"/>
      <c r="EWZ39" s="22"/>
      <c r="EXA39" s="22"/>
      <c r="EXB39" s="22"/>
      <c r="EXC39" s="22"/>
      <c r="EXD39" s="22"/>
      <c r="EXE39" s="22"/>
      <c r="EXF39" s="22"/>
      <c r="EXG39" s="22"/>
      <c r="EXH39" s="22"/>
      <c r="EXI39" s="22"/>
      <c r="EXJ39" s="22"/>
      <c r="EXK39" s="22"/>
      <c r="EXL39" s="22"/>
      <c r="EXM39" s="22"/>
      <c r="EXN39" s="22"/>
      <c r="EXO39" s="22"/>
      <c r="EXP39" s="22"/>
      <c r="EXQ39" s="22"/>
      <c r="EXR39" s="22"/>
      <c r="EXS39" s="22"/>
      <c r="EXT39" s="22"/>
      <c r="EXU39" s="22"/>
      <c r="EXV39" s="22"/>
      <c r="EXW39" s="30"/>
      <c r="EXX39" s="22"/>
      <c r="EXY39" s="22"/>
      <c r="EXZ39" s="22"/>
      <c r="EYA39" s="22"/>
      <c r="EYB39" s="22"/>
      <c r="EYC39" s="22"/>
      <c r="EYD39" s="22"/>
      <c r="EYE39" s="22"/>
      <c r="EYF39" s="22"/>
      <c r="EYG39" s="22"/>
      <c r="EYH39" s="22"/>
      <c r="EYI39" s="22"/>
      <c r="EYJ39" s="22"/>
      <c r="EYK39" s="22"/>
      <c r="EYL39" s="22"/>
      <c r="EYM39" s="22"/>
      <c r="EYN39" s="22"/>
      <c r="EYO39" s="22"/>
      <c r="EYP39" s="22"/>
      <c r="EYQ39" s="22"/>
      <c r="EYR39" s="22"/>
      <c r="EYS39" s="22"/>
      <c r="EYT39" s="22"/>
      <c r="EYU39" s="22"/>
      <c r="EYV39" s="22"/>
      <c r="EYW39" s="22"/>
      <c r="EYX39" s="22"/>
      <c r="EYY39" s="22"/>
      <c r="EYZ39" s="22"/>
      <c r="EZA39" s="22"/>
      <c r="EZB39" s="22"/>
      <c r="EZC39" s="22"/>
      <c r="EZD39" s="22"/>
      <c r="EZE39" s="22"/>
      <c r="EZF39" s="22"/>
      <c r="EZG39" s="22"/>
      <c r="EZH39" s="22"/>
      <c r="EZI39" s="22"/>
      <c r="EZJ39" s="22"/>
      <c r="EZK39" s="22"/>
      <c r="EZL39" s="22"/>
      <c r="EZM39" s="22"/>
      <c r="EZN39" s="22"/>
      <c r="EZO39" s="22"/>
      <c r="EZP39" s="22"/>
      <c r="EZQ39" s="22"/>
      <c r="EZR39" s="22"/>
      <c r="EZS39" s="22"/>
      <c r="EZT39" s="22"/>
      <c r="EZU39" s="22"/>
      <c r="EZV39" s="22"/>
      <c r="EZW39" s="22"/>
      <c r="EZX39" s="22"/>
      <c r="EZY39" s="22"/>
      <c r="EZZ39" s="22"/>
      <c r="FAA39" s="22"/>
      <c r="FAB39" s="22"/>
      <c r="FAC39" s="22"/>
      <c r="FAD39" s="22"/>
      <c r="FAE39" s="22"/>
      <c r="FAF39" s="22"/>
      <c r="FAG39" s="22"/>
      <c r="FAH39" s="22"/>
      <c r="FAI39" s="22"/>
      <c r="FAJ39" s="22"/>
      <c r="FAK39" s="22"/>
      <c r="FAL39" s="22"/>
      <c r="FAM39" s="22"/>
      <c r="FAN39" s="22"/>
      <c r="FAO39" s="22"/>
      <c r="FAP39" s="22"/>
      <c r="FAQ39" s="22"/>
      <c r="FAR39" s="22"/>
      <c r="FAS39" s="22"/>
      <c r="FAT39" s="22"/>
      <c r="FAU39" s="22"/>
      <c r="FAV39" s="22"/>
      <c r="FAW39" s="22"/>
      <c r="FAX39" s="22"/>
      <c r="FAY39" s="22"/>
      <c r="FAZ39" s="22"/>
      <c r="FBA39" s="22"/>
      <c r="FBB39" s="22"/>
      <c r="FBC39" s="22"/>
      <c r="FBD39" s="22"/>
      <c r="FBE39" s="22"/>
      <c r="FBF39" s="22"/>
      <c r="FBG39" s="22"/>
      <c r="FBH39" s="22"/>
      <c r="FBI39" s="22"/>
      <c r="FBJ39" s="22"/>
      <c r="FBK39" s="22"/>
      <c r="FBL39" s="22"/>
      <c r="FBM39" s="22"/>
      <c r="FBN39" s="22"/>
      <c r="FBO39" s="22"/>
      <c r="FBP39" s="22"/>
      <c r="FBQ39" s="22"/>
      <c r="FBR39" s="22"/>
      <c r="FBS39" s="22"/>
      <c r="FBT39" s="22"/>
      <c r="FBU39" s="22"/>
      <c r="FBV39" s="22"/>
      <c r="FBW39" s="22"/>
      <c r="FBX39" s="22"/>
      <c r="FBY39" s="22"/>
      <c r="FBZ39" s="22"/>
      <c r="FCA39" s="22"/>
      <c r="FCB39" s="22"/>
      <c r="FCC39" s="22"/>
      <c r="FCD39" s="22"/>
      <c r="FCE39" s="22"/>
      <c r="FCF39" s="22"/>
      <c r="FCG39" s="22"/>
      <c r="FCH39" s="22"/>
      <c r="FCI39" s="22"/>
      <c r="FCJ39" s="22"/>
      <c r="FCK39" s="22"/>
      <c r="FCL39" s="22"/>
      <c r="FCM39" s="22"/>
      <c r="FCN39" s="22"/>
      <c r="FCO39" s="22"/>
      <c r="FCP39" s="22"/>
      <c r="FCQ39" s="22"/>
      <c r="FCR39" s="22"/>
      <c r="FCS39" s="22"/>
      <c r="FCT39" s="22"/>
      <c r="FCU39" s="22"/>
      <c r="FCV39" s="22"/>
      <c r="FCW39" s="22"/>
      <c r="FCX39" s="22"/>
      <c r="FCY39" s="22"/>
      <c r="FCZ39" s="22"/>
      <c r="FDA39" s="22"/>
      <c r="FDB39" s="22"/>
      <c r="FDC39" s="22"/>
      <c r="FDD39" s="22"/>
      <c r="FDE39" s="22"/>
      <c r="FDF39" s="22"/>
      <c r="FDG39" s="22"/>
      <c r="FDH39" s="22"/>
      <c r="FDI39" s="22"/>
      <c r="FDJ39" s="22"/>
      <c r="FDK39" s="22"/>
      <c r="FDL39" s="22"/>
      <c r="FDM39" s="22"/>
      <c r="FDN39" s="22"/>
      <c r="FDO39" s="22"/>
      <c r="FDP39" s="22"/>
      <c r="FDQ39" s="22"/>
      <c r="FDR39" s="22"/>
      <c r="FDS39" s="22"/>
      <c r="FDT39" s="22"/>
      <c r="FDU39" s="22"/>
      <c r="FDV39" s="22"/>
      <c r="FDW39" s="22"/>
      <c r="FDX39" s="22"/>
      <c r="FDY39" s="22"/>
      <c r="FDZ39" s="22"/>
      <c r="FEA39" s="22"/>
      <c r="FEB39" s="22"/>
      <c r="FEC39" s="22"/>
      <c r="FED39" s="22"/>
      <c r="FEE39" s="22"/>
      <c r="FEF39" s="22"/>
      <c r="FEG39" s="22"/>
      <c r="FEH39" s="22"/>
      <c r="FEI39" s="22"/>
      <c r="FEJ39" s="22"/>
      <c r="FEK39" s="22"/>
      <c r="FEL39" s="22"/>
      <c r="FEM39" s="22"/>
      <c r="FEN39" s="22"/>
      <c r="FEO39" s="22"/>
      <c r="FEP39" s="22"/>
      <c r="FEQ39" s="22"/>
      <c r="FER39" s="22"/>
      <c r="FES39" s="22"/>
      <c r="FET39" s="22"/>
      <c r="FEU39" s="22"/>
      <c r="FEV39" s="22"/>
      <c r="FEW39" s="22"/>
      <c r="FEX39" s="22"/>
      <c r="FEY39" s="22"/>
      <c r="FEZ39" s="22"/>
      <c r="FFA39" s="22"/>
      <c r="FFB39" s="22"/>
      <c r="FFC39" s="22"/>
      <c r="FFD39" s="22"/>
      <c r="FFE39" s="22"/>
      <c r="FFF39" s="22"/>
      <c r="FFG39" s="22"/>
      <c r="FFH39" s="22"/>
      <c r="FFI39" s="22"/>
      <c r="FFJ39" s="22"/>
      <c r="FFK39" s="22"/>
      <c r="FFL39" s="22"/>
      <c r="FFM39" s="22"/>
      <c r="FFN39" s="22"/>
      <c r="FFO39" s="22"/>
      <c r="FFP39" s="22"/>
      <c r="FFQ39" s="22"/>
      <c r="FFR39" s="22"/>
      <c r="FFS39" s="22"/>
      <c r="FFT39" s="22"/>
      <c r="FFU39" s="22"/>
      <c r="FFV39" s="22"/>
      <c r="FFW39" s="22"/>
      <c r="FFX39" s="22"/>
      <c r="FFY39" s="22"/>
      <c r="FFZ39" s="22"/>
      <c r="FGA39" s="22"/>
      <c r="FGB39" s="22"/>
      <c r="FGC39" s="22"/>
      <c r="FGD39" s="22"/>
      <c r="FGE39" s="22"/>
      <c r="FGF39" s="22"/>
      <c r="FGG39" s="22"/>
      <c r="FGH39" s="22"/>
      <c r="FGI39" s="22"/>
      <c r="FGJ39" s="22"/>
      <c r="FGK39" s="22"/>
      <c r="FGL39" s="22"/>
      <c r="FGM39" s="22"/>
      <c r="FGN39" s="22"/>
      <c r="FGO39" s="22"/>
      <c r="FGP39" s="22"/>
      <c r="FGQ39" s="22"/>
      <c r="FGR39" s="22"/>
      <c r="FGS39" s="22"/>
      <c r="FGT39" s="22"/>
      <c r="FGU39" s="22"/>
      <c r="FGV39" s="22"/>
      <c r="FGW39" s="22"/>
      <c r="FGX39" s="22"/>
      <c r="FGY39" s="22"/>
      <c r="FGZ39" s="22"/>
      <c r="FHA39" s="22"/>
      <c r="FHB39" s="22"/>
      <c r="FHC39" s="22"/>
      <c r="FHD39" s="22"/>
      <c r="FHE39" s="22"/>
      <c r="FHF39" s="22"/>
      <c r="FHG39" s="22"/>
      <c r="FHH39" s="22"/>
      <c r="FHI39" s="22"/>
      <c r="FHJ39" s="22"/>
      <c r="FHK39" s="22"/>
      <c r="FHL39" s="22"/>
      <c r="FHM39" s="22"/>
      <c r="FHN39" s="22"/>
      <c r="FHO39" s="22"/>
      <c r="FHP39" s="22"/>
      <c r="FHQ39" s="22"/>
      <c r="FHR39" s="22"/>
      <c r="FHS39" s="22"/>
      <c r="FHT39" s="22"/>
      <c r="FHU39" s="22"/>
      <c r="FHV39" s="22"/>
      <c r="FHW39" s="22"/>
      <c r="FHX39" s="22"/>
      <c r="FHY39" s="22"/>
      <c r="FHZ39" s="22"/>
      <c r="FIA39" s="22"/>
      <c r="FIB39" s="22"/>
      <c r="FIC39" s="22"/>
      <c r="FID39" s="22"/>
      <c r="FIE39" s="22"/>
      <c r="FIF39" s="22"/>
      <c r="FIG39" s="22"/>
      <c r="FIH39" s="22"/>
      <c r="FII39" s="22"/>
      <c r="FIJ39" s="22"/>
      <c r="FIK39" s="22"/>
      <c r="FIL39" s="22"/>
      <c r="FIM39" s="22"/>
      <c r="FIN39" s="22"/>
      <c r="FIO39" s="22"/>
      <c r="FIP39" s="22"/>
      <c r="FIQ39" s="22"/>
      <c r="FIR39" s="22"/>
      <c r="FIS39" s="22"/>
      <c r="FIT39" s="22"/>
      <c r="FIU39" s="22"/>
      <c r="FIV39" s="22"/>
      <c r="FIW39" s="22"/>
      <c r="FIX39" s="22"/>
      <c r="FIY39" s="22"/>
      <c r="FIZ39" s="22"/>
      <c r="FJA39" s="22"/>
      <c r="FJB39" s="22"/>
      <c r="FJC39" s="22"/>
      <c r="FJD39" s="22"/>
      <c r="FJE39" s="22"/>
      <c r="FJF39" s="22"/>
      <c r="FJG39" s="22"/>
      <c r="FJH39" s="22"/>
      <c r="FJI39" s="22"/>
      <c r="FJJ39" s="22"/>
      <c r="FJK39" s="22"/>
      <c r="FJL39" s="22"/>
      <c r="FJM39" s="22"/>
      <c r="FJN39" s="22"/>
      <c r="FJO39" s="22"/>
      <c r="FJP39" s="22"/>
      <c r="FJQ39" s="22"/>
      <c r="FJR39" s="22"/>
      <c r="FJS39" s="22"/>
      <c r="FJT39" s="22"/>
      <c r="FJU39" s="22"/>
      <c r="FJV39" s="22"/>
      <c r="FJW39" s="22"/>
      <c r="FJX39" s="22"/>
      <c r="FJY39" s="22"/>
      <c r="FJZ39" s="22"/>
      <c r="FKA39" s="22"/>
      <c r="FKB39" s="22"/>
      <c r="FKC39" s="22"/>
      <c r="FKD39" s="22"/>
      <c r="FKE39" s="22"/>
      <c r="FKF39" s="22"/>
      <c r="FKG39" s="22"/>
      <c r="FKH39" s="22"/>
      <c r="FKI39" s="22"/>
      <c r="FKJ39" s="22"/>
      <c r="FKK39" s="22"/>
      <c r="FKL39" s="22"/>
      <c r="FKM39" s="22"/>
      <c r="FKN39" s="22"/>
      <c r="FKO39" s="22"/>
      <c r="FKP39" s="22"/>
      <c r="FKQ39" s="22"/>
      <c r="FKR39" s="22"/>
      <c r="FKS39" s="22"/>
      <c r="FKT39" s="22"/>
      <c r="FKU39" s="22"/>
      <c r="FKV39" s="22"/>
      <c r="FKW39" s="22"/>
      <c r="FKX39" s="22"/>
      <c r="FKY39" s="22"/>
      <c r="FKZ39" s="22"/>
      <c r="FLA39" s="22"/>
      <c r="FLB39" s="22"/>
      <c r="FLC39" s="22"/>
      <c r="FLD39" s="22"/>
      <c r="FLE39" s="22"/>
      <c r="FLF39" s="22"/>
      <c r="FLG39" s="22"/>
      <c r="FLH39" s="22"/>
      <c r="FLI39" s="22"/>
      <c r="FLJ39" s="22"/>
      <c r="FLK39" s="22"/>
      <c r="FLL39" s="22"/>
      <c r="FLM39" s="22"/>
      <c r="FLN39" s="22"/>
      <c r="FLO39" s="22"/>
      <c r="FLP39" s="22"/>
      <c r="FLQ39" s="22"/>
      <c r="FLR39" s="22"/>
      <c r="FLS39" s="22"/>
      <c r="FLT39" s="22"/>
      <c r="FLU39" s="22"/>
      <c r="FLV39" s="22"/>
      <c r="FLW39" s="22"/>
      <c r="FLX39" s="22"/>
      <c r="FLY39" s="30"/>
      <c r="FLZ39" s="22"/>
      <c r="FMA39" s="22"/>
      <c r="FMB39" s="22"/>
      <c r="FMC39" s="22"/>
      <c r="FMD39" s="22"/>
      <c r="FME39" s="22"/>
      <c r="FMF39" s="22"/>
      <c r="FMG39" s="22"/>
      <c r="FMH39" s="22"/>
      <c r="FMI39" s="22"/>
      <c r="FMJ39" s="22"/>
      <c r="FMK39" s="22"/>
      <c r="FML39" s="22"/>
      <c r="FMM39" s="22"/>
      <c r="FMN39" s="22"/>
      <c r="FMO39" s="22"/>
      <c r="FMP39" s="22"/>
      <c r="FMQ39" s="22"/>
      <c r="FMR39" s="22"/>
      <c r="FMS39" s="22"/>
      <c r="FMT39" s="22"/>
      <c r="FMU39" s="22"/>
      <c r="FMV39" s="22"/>
      <c r="FMW39" s="22"/>
      <c r="FMX39" s="22"/>
      <c r="FMY39" s="22"/>
      <c r="FMZ39" s="22"/>
      <c r="FNA39" s="22"/>
      <c r="FNB39" s="22"/>
      <c r="FNC39" s="22"/>
      <c r="FND39" s="22"/>
      <c r="FNE39" s="22"/>
      <c r="FNF39" s="22"/>
      <c r="FNG39" s="22"/>
      <c r="FNH39" s="22"/>
      <c r="FNI39" s="22"/>
      <c r="FNJ39" s="22"/>
      <c r="FNK39" s="22"/>
      <c r="FNL39" s="22"/>
      <c r="FNM39" s="22"/>
      <c r="FNN39" s="22"/>
      <c r="FNO39" s="22"/>
      <c r="FNP39" s="22"/>
      <c r="FNQ39" s="22"/>
      <c r="FNR39" s="22"/>
      <c r="FNS39" s="22"/>
      <c r="FNT39" s="22"/>
      <c r="FNU39" s="22"/>
      <c r="FNV39" s="22"/>
      <c r="FNW39" s="22"/>
      <c r="FNX39" s="22"/>
      <c r="FNY39" s="22"/>
      <c r="FNZ39" s="22"/>
      <c r="FOA39" s="22"/>
      <c r="FOB39" s="22"/>
      <c r="FOC39" s="22"/>
      <c r="FOD39" s="22"/>
      <c r="FOE39" s="22"/>
      <c r="FOF39" s="22"/>
      <c r="FOG39" s="22"/>
      <c r="FOH39" s="22"/>
      <c r="FOI39" s="22"/>
      <c r="FOJ39" s="22"/>
      <c r="FOK39" s="22"/>
      <c r="FOL39" s="22"/>
      <c r="FOM39" s="22"/>
      <c r="FON39" s="22"/>
      <c r="FOO39" s="22"/>
      <c r="FOP39" s="22"/>
      <c r="FOQ39" s="22"/>
      <c r="FOR39" s="22"/>
      <c r="FOS39" s="22"/>
      <c r="FOT39" s="22"/>
      <c r="FOU39" s="22"/>
      <c r="FOV39" s="22"/>
      <c r="FOW39" s="22"/>
      <c r="FOX39" s="22"/>
      <c r="FOY39" s="22"/>
      <c r="FOZ39" s="22"/>
      <c r="FPA39" s="22"/>
      <c r="FPB39" s="22"/>
      <c r="FPC39" s="22"/>
      <c r="FPD39" s="22"/>
      <c r="FPE39" s="22"/>
      <c r="FPF39" s="22"/>
      <c r="FPG39" s="22"/>
      <c r="FPH39" s="22"/>
      <c r="FPI39" s="22"/>
      <c r="FPJ39" s="22"/>
      <c r="FPK39" s="22"/>
      <c r="FPL39" s="22"/>
      <c r="FPM39" s="22"/>
      <c r="FPN39" s="22"/>
      <c r="FPO39" s="22"/>
      <c r="FPP39" s="22"/>
      <c r="FPQ39" s="22"/>
      <c r="FPR39" s="22"/>
      <c r="FPS39" s="22"/>
      <c r="FPT39" s="22"/>
      <c r="FPU39" s="22"/>
      <c r="FPV39" s="22"/>
      <c r="FPW39" s="22"/>
      <c r="FPX39" s="22"/>
      <c r="FPY39" s="22"/>
      <c r="FPZ39" s="22"/>
      <c r="FQA39" s="22"/>
      <c r="FQB39" s="22"/>
      <c r="FQC39" s="22"/>
      <c r="FQD39" s="22"/>
      <c r="FQE39" s="22"/>
      <c r="FQF39" s="22"/>
      <c r="FQG39" s="22"/>
      <c r="FQH39" s="22"/>
      <c r="FQI39" s="22"/>
      <c r="FQJ39" s="22"/>
      <c r="FQK39" s="22"/>
      <c r="FQL39" s="22"/>
      <c r="FQM39" s="22"/>
      <c r="FQN39" s="22"/>
      <c r="FQO39" s="22"/>
      <c r="FQP39" s="22"/>
      <c r="FQQ39" s="22"/>
      <c r="FQR39" s="22"/>
      <c r="FQS39" s="22"/>
      <c r="FQT39" s="22"/>
      <c r="FQU39" s="22"/>
      <c r="FQV39" s="22"/>
      <c r="FQW39" s="22"/>
      <c r="FQX39" s="22"/>
      <c r="FQY39" s="22"/>
      <c r="FQZ39" s="22"/>
      <c r="FRA39" s="22"/>
      <c r="FRB39" s="22"/>
      <c r="FRC39" s="22"/>
      <c r="FRD39" s="22"/>
      <c r="FRE39" s="22"/>
      <c r="FRF39" s="22"/>
      <c r="FRG39" s="22"/>
      <c r="FRH39" s="22"/>
      <c r="FRI39" s="22"/>
      <c r="FRJ39" s="22"/>
      <c r="FRK39" s="22"/>
      <c r="FRL39" s="22"/>
      <c r="FRM39" s="22"/>
      <c r="FRN39" s="22"/>
      <c r="FRO39" s="22"/>
      <c r="FRP39" s="22"/>
      <c r="FRQ39" s="22"/>
      <c r="FRR39" s="22"/>
      <c r="FRS39" s="22"/>
      <c r="FRT39" s="22"/>
      <c r="FRU39" s="22"/>
      <c r="FRV39" s="22"/>
      <c r="FRW39" s="22"/>
      <c r="FRX39" s="22"/>
      <c r="FRY39" s="22"/>
      <c r="FRZ39" s="22"/>
      <c r="FSA39" s="22"/>
      <c r="FSB39" s="22"/>
      <c r="FSC39" s="22"/>
      <c r="FSD39" s="22"/>
      <c r="FSE39" s="22"/>
      <c r="FSF39" s="22"/>
      <c r="FSG39" s="22"/>
      <c r="FSH39" s="22"/>
      <c r="FSI39" s="22"/>
      <c r="FSJ39" s="22"/>
      <c r="FSK39" s="22"/>
      <c r="FSL39" s="22"/>
      <c r="FSM39" s="22"/>
      <c r="FSN39" s="22"/>
      <c r="FSO39" s="22"/>
      <c r="FSP39" s="22"/>
      <c r="FSQ39" s="22"/>
      <c r="FSR39" s="22"/>
      <c r="FSS39" s="22"/>
      <c r="FST39" s="22"/>
      <c r="FSU39" s="22"/>
      <c r="FSV39" s="22"/>
      <c r="FSW39" s="22"/>
      <c r="FSX39" s="22"/>
      <c r="FSY39" s="22"/>
      <c r="FSZ39" s="22"/>
      <c r="FTA39" s="22"/>
      <c r="FTB39" s="22"/>
      <c r="FTC39" s="22"/>
      <c r="FTD39" s="22"/>
      <c r="FTE39" s="22"/>
      <c r="FTF39" s="22"/>
      <c r="FTG39" s="22"/>
      <c r="FTH39" s="22"/>
      <c r="FTI39" s="22"/>
      <c r="FTJ39" s="22"/>
      <c r="FTK39" s="22"/>
      <c r="FTL39" s="22"/>
      <c r="FTM39" s="22"/>
      <c r="FTN39" s="22"/>
      <c r="FTO39" s="22"/>
      <c r="FTP39" s="22"/>
      <c r="FTQ39" s="22"/>
      <c r="FTR39" s="22"/>
      <c r="FTS39" s="22"/>
      <c r="FTT39" s="22"/>
      <c r="FTU39" s="22"/>
      <c r="FTV39" s="22"/>
      <c r="FTW39" s="22"/>
      <c r="FTX39" s="22"/>
      <c r="FTY39" s="22"/>
      <c r="FTZ39" s="22"/>
      <c r="FUA39" s="22"/>
      <c r="FUB39" s="22"/>
      <c r="FUC39" s="22"/>
      <c r="FUD39" s="22"/>
      <c r="FUE39" s="22"/>
      <c r="FUF39" s="22"/>
      <c r="FUG39" s="22"/>
      <c r="FUH39" s="22"/>
      <c r="FUI39" s="22"/>
      <c r="FUJ39" s="22"/>
      <c r="FUK39" s="22"/>
      <c r="FUL39" s="22"/>
      <c r="FUM39" s="22"/>
      <c r="FUN39" s="22"/>
      <c r="FUO39" s="22"/>
      <c r="FUP39" s="22"/>
      <c r="FUQ39" s="22"/>
      <c r="FUR39" s="22"/>
      <c r="FUS39" s="22"/>
      <c r="FUT39" s="22"/>
      <c r="FUU39" s="22"/>
      <c r="FUV39" s="22"/>
      <c r="FUW39" s="22"/>
      <c r="FUX39" s="22"/>
      <c r="FUY39" s="22"/>
      <c r="FUZ39" s="22"/>
      <c r="FVA39" s="22"/>
      <c r="FVB39" s="22"/>
      <c r="FVC39" s="22"/>
      <c r="FVD39" s="22"/>
      <c r="FVE39" s="22"/>
      <c r="FVF39" s="22"/>
      <c r="FVG39" s="22"/>
      <c r="FVH39" s="22"/>
      <c r="FVI39" s="22"/>
      <c r="FVJ39" s="22"/>
      <c r="FVK39" s="22"/>
      <c r="FVL39" s="22"/>
      <c r="FVM39" s="22"/>
      <c r="FVN39" s="22"/>
      <c r="FVO39" s="22"/>
      <c r="FVP39" s="22"/>
      <c r="FVQ39" s="22"/>
      <c r="FVR39" s="22"/>
      <c r="FVS39" s="22"/>
      <c r="FVT39" s="22"/>
      <c r="FVU39" s="22"/>
      <c r="FVV39" s="22"/>
      <c r="FVW39" s="22"/>
      <c r="FVX39" s="22"/>
      <c r="FVY39" s="22"/>
      <c r="FVZ39" s="22"/>
      <c r="FWA39" s="22"/>
      <c r="FWB39" s="22"/>
      <c r="FWC39" s="22"/>
      <c r="FWD39" s="22"/>
      <c r="FWE39" s="22"/>
      <c r="FWF39" s="22"/>
      <c r="FWG39" s="22"/>
      <c r="FWH39" s="22"/>
      <c r="FWI39" s="22"/>
      <c r="FWJ39" s="22"/>
      <c r="FWK39" s="22"/>
      <c r="FWL39" s="22"/>
      <c r="FWM39" s="22"/>
      <c r="FWN39" s="22"/>
      <c r="FWO39" s="22"/>
      <c r="FWP39" s="22"/>
      <c r="FWQ39" s="22"/>
      <c r="FWR39" s="22"/>
      <c r="FWS39" s="22"/>
      <c r="FWT39" s="22"/>
      <c r="FWU39" s="22"/>
      <c r="FWV39" s="22"/>
      <c r="FWW39" s="22"/>
      <c r="FWX39" s="22"/>
      <c r="FWY39" s="22"/>
      <c r="FWZ39" s="22"/>
      <c r="FXA39" s="22"/>
      <c r="FXB39" s="22"/>
      <c r="FXC39" s="22"/>
      <c r="FXD39" s="22"/>
      <c r="FXE39" s="22"/>
      <c r="FXF39" s="22"/>
      <c r="FXG39" s="22"/>
      <c r="FXH39" s="22"/>
      <c r="FXI39" s="22"/>
      <c r="FXJ39" s="22"/>
      <c r="FXK39" s="22"/>
      <c r="FXL39" s="22"/>
      <c r="FXM39" s="22"/>
      <c r="FXN39" s="22"/>
      <c r="FXO39" s="22"/>
      <c r="FXP39" s="22"/>
      <c r="FXQ39" s="22"/>
      <c r="FXR39" s="22"/>
      <c r="FXS39" s="22"/>
      <c r="FXT39" s="22"/>
      <c r="FXU39" s="22"/>
      <c r="FXV39" s="22"/>
      <c r="FXW39" s="22"/>
      <c r="FXX39" s="22"/>
      <c r="FXY39" s="22"/>
      <c r="FXZ39" s="22"/>
      <c r="FYA39" s="22"/>
      <c r="FYB39" s="22"/>
      <c r="FYC39" s="22"/>
      <c r="FYD39" s="22"/>
      <c r="FYE39" s="22"/>
      <c r="FYF39" s="22"/>
      <c r="FYG39" s="22"/>
      <c r="FYH39" s="22"/>
      <c r="FYI39" s="22"/>
      <c r="FYJ39" s="22"/>
      <c r="FYK39" s="22"/>
      <c r="FYL39" s="22"/>
      <c r="FYM39" s="22"/>
      <c r="FYN39" s="22"/>
      <c r="FYO39" s="22"/>
      <c r="FYP39" s="22"/>
      <c r="FYQ39" s="22"/>
      <c r="FYR39" s="22"/>
      <c r="FYS39" s="22"/>
      <c r="FYT39" s="22"/>
      <c r="FYU39" s="22"/>
      <c r="FYV39" s="22"/>
      <c r="FYW39" s="22"/>
      <c r="FYX39" s="22"/>
      <c r="FYY39" s="22"/>
      <c r="FYZ39" s="22"/>
      <c r="FZA39" s="22"/>
      <c r="FZB39" s="22"/>
      <c r="FZC39" s="22"/>
      <c r="FZD39" s="22"/>
      <c r="FZE39" s="22"/>
      <c r="FZF39" s="22"/>
      <c r="FZG39" s="22"/>
      <c r="FZH39" s="22"/>
      <c r="FZI39" s="22"/>
      <c r="FZJ39" s="22"/>
      <c r="FZK39" s="22"/>
      <c r="FZL39" s="22"/>
      <c r="FZM39" s="22"/>
      <c r="FZN39" s="22"/>
      <c r="FZO39" s="22"/>
      <c r="FZP39" s="22"/>
      <c r="FZQ39" s="22"/>
      <c r="FZR39" s="22"/>
      <c r="FZS39" s="22"/>
      <c r="FZT39" s="22"/>
      <c r="FZU39" s="22"/>
      <c r="FZV39" s="22"/>
      <c r="FZW39" s="22"/>
      <c r="FZX39" s="22"/>
      <c r="FZY39" s="22"/>
      <c r="FZZ39" s="22"/>
      <c r="GAA39" s="30"/>
      <c r="GAB39" s="22"/>
      <c r="GAC39" s="22"/>
      <c r="GAD39" s="22"/>
      <c r="GAE39" s="22"/>
      <c r="GAF39" s="22"/>
      <c r="GAG39" s="22"/>
      <c r="GAH39" s="22"/>
      <c r="GAI39" s="22"/>
      <c r="GAJ39" s="22"/>
      <c r="GAK39" s="22"/>
      <c r="GAL39" s="22"/>
      <c r="GAM39" s="22"/>
      <c r="GAN39" s="22"/>
      <c r="GAO39" s="22"/>
      <c r="GAP39" s="22"/>
      <c r="GAQ39" s="22"/>
      <c r="GAR39" s="22"/>
      <c r="GAS39" s="22"/>
      <c r="GAT39" s="22"/>
      <c r="GAU39" s="22"/>
      <c r="GAV39" s="22"/>
      <c r="GAW39" s="22"/>
      <c r="GAX39" s="22"/>
      <c r="GAY39" s="22"/>
      <c r="GAZ39" s="22"/>
      <c r="GBA39" s="22"/>
      <c r="GBB39" s="22"/>
      <c r="GBC39" s="22"/>
      <c r="GBD39" s="22"/>
      <c r="GBE39" s="22"/>
      <c r="GBF39" s="22"/>
      <c r="GBG39" s="22"/>
      <c r="GBH39" s="22"/>
      <c r="GBI39" s="22"/>
      <c r="GBJ39" s="22"/>
      <c r="GBK39" s="22"/>
      <c r="GBL39" s="22"/>
      <c r="GBM39" s="22"/>
      <c r="GBN39" s="22"/>
      <c r="GBO39" s="22"/>
      <c r="GBP39" s="22"/>
      <c r="GBQ39" s="22"/>
      <c r="GBR39" s="22"/>
      <c r="GBS39" s="22"/>
      <c r="GBT39" s="22"/>
      <c r="GBU39" s="22"/>
      <c r="GBV39" s="22"/>
      <c r="GBW39" s="22"/>
      <c r="GBX39" s="22"/>
      <c r="GBY39" s="22"/>
      <c r="GBZ39" s="22"/>
      <c r="GCA39" s="22"/>
      <c r="GCB39" s="22"/>
      <c r="GCC39" s="22"/>
      <c r="GCD39" s="22"/>
      <c r="GCE39" s="22"/>
      <c r="GCF39" s="22"/>
      <c r="GCG39" s="22"/>
      <c r="GCH39" s="22"/>
      <c r="GCI39" s="22"/>
      <c r="GCJ39" s="22"/>
      <c r="GCK39" s="22"/>
      <c r="GCL39" s="22"/>
      <c r="GCM39" s="22"/>
      <c r="GCN39" s="22"/>
      <c r="GCO39" s="22"/>
      <c r="GCP39" s="22"/>
      <c r="GCQ39" s="22"/>
      <c r="GCR39" s="22"/>
      <c r="GCS39" s="22"/>
      <c r="GCT39" s="22"/>
      <c r="GCU39" s="22"/>
      <c r="GCV39" s="22"/>
      <c r="GCW39" s="22"/>
      <c r="GCX39" s="22"/>
      <c r="GCY39" s="22"/>
      <c r="GCZ39" s="22"/>
      <c r="GDA39" s="22"/>
      <c r="GDB39" s="22"/>
      <c r="GDC39" s="22"/>
      <c r="GDD39" s="22"/>
      <c r="GDE39" s="22"/>
      <c r="GDF39" s="22"/>
      <c r="GDG39" s="22"/>
      <c r="GDH39" s="22"/>
      <c r="GDI39" s="22"/>
      <c r="GDJ39" s="22"/>
      <c r="GDK39" s="22"/>
      <c r="GDL39" s="22"/>
      <c r="GDM39" s="22"/>
      <c r="GDN39" s="22"/>
      <c r="GDO39" s="22"/>
      <c r="GDP39" s="22"/>
      <c r="GDQ39" s="22"/>
      <c r="GDR39" s="22"/>
      <c r="GDS39" s="22"/>
      <c r="GDT39" s="22"/>
      <c r="GDU39" s="22"/>
      <c r="GDV39" s="22"/>
      <c r="GDW39" s="22"/>
      <c r="GDX39" s="22"/>
      <c r="GDY39" s="22"/>
      <c r="GDZ39" s="22"/>
      <c r="GEA39" s="22"/>
      <c r="GEB39" s="22"/>
      <c r="GEC39" s="22"/>
      <c r="GED39" s="22"/>
      <c r="GEE39" s="22"/>
      <c r="GEF39" s="22"/>
      <c r="GEG39" s="22"/>
      <c r="GEH39" s="22"/>
      <c r="GEI39" s="22"/>
      <c r="GEJ39" s="22"/>
      <c r="GEK39" s="22"/>
      <c r="GEL39" s="22"/>
      <c r="GEM39" s="22"/>
      <c r="GEN39" s="22"/>
      <c r="GEO39" s="22"/>
      <c r="GEP39" s="22"/>
      <c r="GEQ39" s="22"/>
      <c r="GER39" s="22"/>
      <c r="GES39" s="22"/>
      <c r="GET39" s="22"/>
      <c r="GEU39" s="22"/>
      <c r="GEV39" s="22"/>
      <c r="GEW39" s="22"/>
      <c r="GEX39" s="22"/>
      <c r="GEY39" s="22"/>
      <c r="GEZ39" s="22"/>
      <c r="GFA39" s="22"/>
      <c r="GFB39" s="22"/>
      <c r="GFC39" s="22"/>
      <c r="GFD39" s="22"/>
      <c r="GFE39" s="22"/>
      <c r="GFF39" s="22"/>
      <c r="GFG39" s="22"/>
      <c r="GFH39" s="22"/>
      <c r="GFI39" s="22"/>
      <c r="GFJ39" s="22"/>
      <c r="GFK39" s="22"/>
      <c r="GFL39" s="22"/>
      <c r="GFM39" s="22"/>
      <c r="GFN39" s="22"/>
      <c r="GFO39" s="22"/>
      <c r="GFP39" s="22"/>
      <c r="GFQ39" s="22"/>
      <c r="GFR39" s="22"/>
      <c r="GFS39" s="22"/>
      <c r="GFT39" s="22"/>
      <c r="GFU39" s="22"/>
      <c r="GFV39" s="22"/>
      <c r="GFW39" s="22"/>
      <c r="GFX39" s="22"/>
      <c r="GFY39" s="22"/>
      <c r="GFZ39" s="22"/>
      <c r="GGA39" s="22"/>
      <c r="GGB39" s="22"/>
      <c r="GGC39" s="22"/>
      <c r="GGD39" s="22"/>
      <c r="GGE39" s="22"/>
      <c r="GGF39" s="22"/>
      <c r="GGG39" s="22"/>
      <c r="GGH39" s="22"/>
      <c r="GGI39" s="22"/>
      <c r="GGJ39" s="22"/>
      <c r="GGK39" s="22"/>
      <c r="GGL39" s="22"/>
      <c r="GGM39" s="22"/>
      <c r="GGN39" s="22"/>
      <c r="GGO39" s="22"/>
      <c r="GGP39" s="22"/>
      <c r="GGQ39" s="22"/>
      <c r="GGR39" s="22"/>
      <c r="GGS39" s="22"/>
      <c r="GGT39" s="22"/>
      <c r="GGU39" s="22"/>
      <c r="GGV39" s="22"/>
      <c r="GGW39" s="22"/>
      <c r="GGX39" s="22"/>
      <c r="GGY39" s="22"/>
      <c r="GGZ39" s="22"/>
      <c r="GHA39" s="22"/>
      <c r="GHB39" s="22"/>
      <c r="GHC39" s="22"/>
      <c r="GHD39" s="22"/>
      <c r="GHE39" s="22"/>
      <c r="GHF39" s="22"/>
      <c r="GHG39" s="22"/>
      <c r="GHH39" s="22"/>
      <c r="GHI39" s="22"/>
      <c r="GHJ39" s="22"/>
      <c r="GHK39" s="22"/>
      <c r="GHL39" s="22"/>
      <c r="GHM39" s="22"/>
      <c r="GHN39" s="22"/>
      <c r="GHO39" s="22"/>
      <c r="GHP39" s="22"/>
      <c r="GHQ39" s="22"/>
      <c r="GHR39" s="22"/>
      <c r="GHS39" s="22"/>
      <c r="GHT39" s="22"/>
      <c r="GHU39" s="22"/>
      <c r="GHV39" s="22"/>
      <c r="GHW39" s="22"/>
      <c r="GHX39" s="22"/>
      <c r="GHY39" s="22"/>
      <c r="GHZ39" s="22"/>
      <c r="GIA39" s="22"/>
      <c r="GIB39" s="22"/>
      <c r="GIC39" s="22"/>
      <c r="GID39" s="22"/>
      <c r="GIE39" s="22"/>
      <c r="GIF39" s="22"/>
      <c r="GIG39" s="22"/>
      <c r="GIH39" s="22"/>
      <c r="GII39" s="22"/>
      <c r="GIJ39" s="22"/>
      <c r="GIK39" s="22"/>
      <c r="GIL39" s="22"/>
      <c r="GIM39" s="22"/>
      <c r="GIN39" s="22"/>
      <c r="GIO39" s="22"/>
      <c r="GIP39" s="22"/>
      <c r="GIQ39" s="22"/>
      <c r="GIR39" s="22"/>
      <c r="GIS39" s="22"/>
      <c r="GIT39" s="22"/>
      <c r="GIU39" s="22"/>
      <c r="GIV39" s="22"/>
      <c r="GIW39" s="22"/>
      <c r="GIX39" s="22"/>
      <c r="GIY39" s="22"/>
      <c r="GIZ39" s="22"/>
      <c r="GJA39" s="22"/>
      <c r="GJB39" s="22"/>
      <c r="GJC39" s="22"/>
      <c r="GJD39" s="22"/>
      <c r="GJE39" s="22"/>
      <c r="GJF39" s="22"/>
      <c r="GJG39" s="22"/>
      <c r="GJH39" s="22"/>
      <c r="GJI39" s="22"/>
      <c r="GJJ39" s="22"/>
      <c r="GJK39" s="22"/>
      <c r="GJL39" s="22"/>
      <c r="GJM39" s="22"/>
      <c r="GJN39" s="22"/>
      <c r="GJO39" s="22"/>
      <c r="GJP39" s="22"/>
      <c r="GJQ39" s="22"/>
      <c r="GJR39" s="22"/>
      <c r="GJS39" s="22"/>
      <c r="GJT39" s="22"/>
      <c r="GJU39" s="22"/>
      <c r="GJV39" s="22"/>
      <c r="GJW39" s="22"/>
      <c r="GJX39" s="22"/>
      <c r="GJY39" s="22"/>
      <c r="GJZ39" s="22"/>
      <c r="GKA39" s="22"/>
      <c r="GKB39" s="22"/>
      <c r="GKC39" s="22"/>
      <c r="GKD39" s="22"/>
      <c r="GKE39" s="22"/>
      <c r="GKF39" s="22"/>
      <c r="GKG39" s="22"/>
      <c r="GKH39" s="22"/>
      <c r="GKI39" s="22"/>
      <c r="GKJ39" s="22"/>
      <c r="GKK39" s="22"/>
      <c r="GKL39" s="22"/>
      <c r="GKM39" s="22"/>
      <c r="GKN39" s="22"/>
      <c r="GKO39" s="22"/>
      <c r="GKP39" s="22"/>
      <c r="GKQ39" s="22"/>
      <c r="GKR39" s="22"/>
      <c r="GKS39" s="22"/>
      <c r="GKT39" s="22"/>
      <c r="GKU39" s="22"/>
      <c r="GKV39" s="22"/>
      <c r="GKW39" s="22"/>
      <c r="GKX39" s="22"/>
      <c r="GKY39" s="22"/>
      <c r="GKZ39" s="22"/>
      <c r="GLA39" s="22"/>
      <c r="GLB39" s="22"/>
      <c r="GLC39" s="22"/>
      <c r="GLD39" s="22"/>
      <c r="GLE39" s="22"/>
      <c r="GLF39" s="22"/>
      <c r="GLG39" s="22"/>
      <c r="GLH39" s="22"/>
      <c r="GLI39" s="22"/>
      <c r="GLJ39" s="22"/>
      <c r="GLK39" s="22"/>
      <c r="GLL39" s="22"/>
      <c r="GLM39" s="22"/>
      <c r="GLN39" s="22"/>
      <c r="GLO39" s="22"/>
      <c r="GLP39" s="22"/>
      <c r="GLQ39" s="22"/>
      <c r="GLR39" s="22"/>
      <c r="GLS39" s="22"/>
      <c r="GLT39" s="22"/>
      <c r="GLU39" s="22"/>
      <c r="GLV39" s="22"/>
      <c r="GLW39" s="22"/>
      <c r="GLX39" s="22"/>
      <c r="GLY39" s="22"/>
      <c r="GLZ39" s="22"/>
      <c r="GMA39" s="22"/>
      <c r="GMB39" s="22"/>
      <c r="GMC39" s="22"/>
      <c r="GMD39" s="22"/>
      <c r="GME39" s="22"/>
      <c r="GMF39" s="22"/>
      <c r="GMG39" s="22"/>
      <c r="GMH39" s="22"/>
      <c r="GMI39" s="22"/>
      <c r="GMJ39" s="22"/>
      <c r="GMK39" s="22"/>
      <c r="GML39" s="22"/>
      <c r="GMM39" s="22"/>
      <c r="GMN39" s="22"/>
      <c r="GMO39" s="22"/>
      <c r="GMP39" s="22"/>
      <c r="GMQ39" s="22"/>
      <c r="GMR39" s="22"/>
      <c r="GMS39" s="22"/>
      <c r="GMT39" s="22"/>
      <c r="GMU39" s="22"/>
      <c r="GMV39" s="22"/>
      <c r="GMW39" s="22"/>
      <c r="GMX39" s="22"/>
      <c r="GMY39" s="22"/>
      <c r="GMZ39" s="22"/>
      <c r="GNA39" s="22"/>
      <c r="GNB39" s="22"/>
      <c r="GNC39" s="22"/>
      <c r="GND39" s="22"/>
      <c r="GNE39" s="22"/>
      <c r="GNF39" s="22"/>
      <c r="GNG39" s="22"/>
      <c r="GNH39" s="22"/>
      <c r="GNI39" s="22"/>
      <c r="GNJ39" s="22"/>
      <c r="GNK39" s="22"/>
      <c r="GNL39" s="22"/>
      <c r="GNM39" s="22"/>
      <c r="GNN39" s="22"/>
      <c r="GNO39" s="22"/>
      <c r="GNP39" s="22"/>
      <c r="GNQ39" s="22"/>
      <c r="GNR39" s="22"/>
      <c r="GNS39" s="22"/>
      <c r="GNT39" s="22"/>
      <c r="GNU39" s="22"/>
      <c r="GNV39" s="22"/>
      <c r="GNW39" s="22"/>
      <c r="GNX39" s="22"/>
      <c r="GNY39" s="22"/>
      <c r="GNZ39" s="22"/>
      <c r="GOA39" s="22"/>
      <c r="GOB39" s="22"/>
      <c r="GOC39" s="30"/>
      <c r="GOD39" s="22"/>
      <c r="GOE39" s="22"/>
      <c r="GOF39" s="22"/>
      <c r="GOG39" s="22"/>
      <c r="GOH39" s="22"/>
      <c r="GOI39" s="22"/>
      <c r="GOJ39" s="22"/>
      <c r="GOK39" s="22"/>
      <c r="GOL39" s="22"/>
      <c r="GOM39" s="22"/>
      <c r="GON39" s="22"/>
      <c r="GOO39" s="22"/>
      <c r="GOP39" s="22"/>
      <c r="GOQ39" s="22"/>
      <c r="GOR39" s="22"/>
      <c r="GOS39" s="22"/>
      <c r="GOT39" s="22"/>
      <c r="GOU39" s="22"/>
      <c r="GOV39" s="22"/>
      <c r="GOW39" s="22"/>
      <c r="GOX39" s="22"/>
      <c r="GOY39" s="22"/>
      <c r="GOZ39" s="22"/>
      <c r="GPA39" s="22"/>
      <c r="GPB39" s="22"/>
      <c r="GPC39" s="22"/>
      <c r="GPD39" s="22"/>
      <c r="GPE39" s="22"/>
      <c r="GPF39" s="22"/>
      <c r="GPG39" s="22"/>
      <c r="GPH39" s="22"/>
      <c r="GPI39" s="22"/>
      <c r="GPJ39" s="22"/>
      <c r="GPK39" s="22"/>
      <c r="GPL39" s="22"/>
      <c r="GPM39" s="22"/>
      <c r="GPN39" s="22"/>
      <c r="GPO39" s="22"/>
      <c r="GPP39" s="22"/>
      <c r="GPQ39" s="22"/>
      <c r="GPR39" s="22"/>
      <c r="GPS39" s="22"/>
      <c r="GPT39" s="22"/>
      <c r="GPU39" s="22"/>
      <c r="GPV39" s="22"/>
      <c r="GPW39" s="22"/>
      <c r="GPX39" s="22"/>
      <c r="GPY39" s="22"/>
      <c r="GPZ39" s="22"/>
      <c r="GQA39" s="22"/>
      <c r="GQB39" s="22"/>
      <c r="GQC39" s="22"/>
      <c r="GQD39" s="22"/>
      <c r="GQE39" s="22"/>
      <c r="GQF39" s="22"/>
      <c r="GQG39" s="22"/>
      <c r="GQH39" s="22"/>
      <c r="GQI39" s="22"/>
      <c r="GQJ39" s="22"/>
      <c r="GQK39" s="22"/>
      <c r="GQL39" s="22"/>
      <c r="GQM39" s="22"/>
      <c r="GQN39" s="22"/>
      <c r="GQO39" s="22"/>
      <c r="GQP39" s="22"/>
      <c r="GQQ39" s="22"/>
      <c r="GQR39" s="22"/>
      <c r="GQS39" s="22"/>
      <c r="GQT39" s="22"/>
      <c r="GQU39" s="22"/>
      <c r="GQV39" s="22"/>
      <c r="GQW39" s="22"/>
      <c r="GQX39" s="22"/>
      <c r="GQY39" s="22"/>
      <c r="GQZ39" s="22"/>
      <c r="GRA39" s="22"/>
      <c r="GRB39" s="22"/>
      <c r="GRC39" s="22"/>
      <c r="GRD39" s="22"/>
      <c r="GRE39" s="22"/>
      <c r="GRF39" s="22"/>
      <c r="GRG39" s="22"/>
      <c r="GRH39" s="22"/>
      <c r="GRI39" s="22"/>
      <c r="GRJ39" s="22"/>
      <c r="GRK39" s="22"/>
      <c r="GRL39" s="22"/>
      <c r="GRM39" s="22"/>
      <c r="GRN39" s="22"/>
      <c r="GRO39" s="22"/>
      <c r="GRP39" s="22"/>
      <c r="GRQ39" s="22"/>
      <c r="GRR39" s="22"/>
      <c r="GRS39" s="22"/>
      <c r="GRT39" s="22"/>
      <c r="GRU39" s="22"/>
      <c r="GRV39" s="22"/>
      <c r="GRW39" s="22"/>
      <c r="GRX39" s="22"/>
      <c r="GRY39" s="22"/>
      <c r="GRZ39" s="22"/>
      <c r="GSA39" s="22"/>
      <c r="GSB39" s="22"/>
      <c r="GSC39" s="22"/>
      <c r="GSD39" s="22"/>
      <c r="GSE39" s="22"/>
      <c r="GSF39" s="22"/>
      <c r="GSG39" s="22"/>
      <c r="GSH39" s="22"/>
      <c r="GSI39" s="22"/>
      <c r="GSJ39" s="22"/>
      <c r="GSK39" s="22"/>
      <c r="GSL39" s="22"/>
      <c r="GSM39" s="22"/>
      <c r="GSN39" s="22"/>
      <c r="GSO39" s="22"/>
      <c r="GSP39" s="22"/>
      <c r="GSQ39" s="22"/>
      <c r="GSR39" s="22"/>
      <c r="GSS39" s="22"/>
      <c r="GST39" s="22"/>
      <c r="GSU39" s="22"/>
      <c r="GSV39" s="22"/>
      <c r="GSW39" s="22"/>
      <c r="GSX39" s="22"/>
      <c r="GSY39" s="22"/>
      <c r="GSZ39" s="22"/>
      <c r="GTA39" s="22"/>
      <c r="GTB39" s="22"/>
      <c r="GTC39" s="22"/>
      <c r="GTD39" s="22"/>
      <c r="GTE39" s="22"/>
      <c r="GTF39" s="22"/>
      <c r="GTG39" s="22"/>
      <c r="GTH39" s="22"/>
      <c r="GTI39" s="22"/>
      <c r="GTJ39" s="22"/>
      <c r="GTK39" s="22"/>
      <c r="GTL39" s="22"/>
      <c r="GTM39" s="22"/>
      <c r="GTN39" s="22"/>
      <c r="GTO39" s="22"/>
      <c r="GTP39" s="22"/>
      <c r="GTQ39" s="22"/>
      <c r="GTR39" s="22"/>
      <c r="GTS39" s="22"/>
      <c r="GTT39" s="22"/>
      <c r="GTU39" s="22"/>
      <c r="GTV39" s="22"/>
      <c r="GTW39" s="22"/>
      <c r="GTX39" s="22"/>
      <c r="GTY39" s="22"/>
      <c r="GTZ39" s="22"/>
      <c r="GUA39" s="22"/>
      <c r="GUB39" s="22"/>
      <c r="GUC39" s="22"/>
      <c r="GUD39" s="22"/>
      <c r="GUE39" s="22"/>
      <c r="GUF39" s="22"/>
      <c r="GUG39" s="22"/>
      <c r="GUH39" s="22"/>
      <c r="GUI39" s="22"/>
      <c r="GUJ39" s="22"/>
      <c r="GUK39" s="22"/>
      <c r="GUL39" s="22"/>
      <c r="GUM39" s="22"/>
      <c r="GUN39" s="22"/>
      <c r="GUO39" s="22"/>
      <c r="GUP39" s="22"/>
      <c r="GUQ39" s="22"/>
      <c r="GUR39" s="22"/>
      <c r="GUS39" s="22"/>
      <c r="GUT39" s="22"/>
      <c r="GUU39" s="22"/>
      <c r="GUV39" s="22"/>
      <c r="GUW39" s="22"/>
      <c r="GUX39" s="22"/>
      <c r="GUY39" s="22"/>
      <c r="GUZ39" s="22"/>
      <c r="GVA39" s="22"/>
      <c r="GVB39" s="22"/>
      <c r="GVC39" s="22"/>
      <c r="GVD39" s="22"/>
      <c r="GVE39" s="22"/>
      <c r="GVF39" s="22"/>
      <c r="GVG39" s="22"/>
      <c r="GVH39" s="22"/>
      <c r="GVI39" s="22"/>
      <c r="GVJ39" s="22"/>
      <c r="GVK39" s="22"/>
      <c r="GVL39" s="22"/>
      <c r="GVM39" s="22"/>
      <c r="GVN39" s="22"/>
      <c r="GVO39" s="22"/>
      <c r="GVP39" s="22"/>
      <c r="GVQ39" s="22"/>
      <c r="GVR39" s="22"/>
      <c r="GVS39" s="22"/>
      <c r="GVT39" s="22"/>
      <c r="GVU39" s="22"/>
      <c r="GVV39" s="22"/>
      <c r="GVW39" s="22"/>
      <c r="GVX39" s="22"/>
      <c r="GVY39" s="22"/>
      <c r="GVZ39" s="22"/>
      <c r="GWA39" s="22"/>
      <c r="GWB39" s="22"/>
      <c r="GWC39" s="22"/>
      <c r="GWD39" s="22"/>
      <c r="GWE39" s="22"/>
      <c r="GWF39" s="22"/>
      <c r="GWG39" s="22"/>
      <c r="GWH39" s="22"/>
      <c r="GWI39" s="22"/>
      <c r="GWJ39" s="22"/>
      <c r="GWK39" s="22"/>
      <c r="GWL39" s="22"/>
      <c r="GWM39" s="22"/>
      <c r="GWN39" s="22"/>
      <c r="GWO39" s="22"/>
      <c r="GWP39" s="22"/>
      <c r="GWQ39" s="22"/>
      <c r="GWR39" s="22"/>
      <c r="GWS39" s="22"/>
      <c r="GWT39" s="22"/>
      <c r="GWU39" s="22"/>
      <c r="GWV39" s="22"/>
      <c r="GWW39" s="22"/>
      <c r="GWX39" s="22"/>
      <c r="GWY39" s="22"/>
      <c r="GWZ39" s="22"/>
      <c r="GXA39" s="22"/>
      <c r="GXB39" s="22"/>
      <c r="GXC39" s="22"/>
      <c r="GXD39" s="22"/>
      <c r="GXE39" s="22"/>
      <c r="GXF39" s="22"/>
      <c r="GXG39" s="22"/>
      <c r="GXH39" s="22"/>
      <c r="GXI39" s="22"/>
      <c r="GXJ39" s="22"/>
      <c r="GXK39" s="22"/>
      <c r="GXL39" s="22"/>
      <c r="GXM39" s="22"/>
      <c r="GXN39" s="22"/>
      <c r="GXO39" s="22"/>
      <c r="GXP39" s="22"/>
      <c r="GXQ39" s="22"/>
      <c r="GXR39" s="22"/>
      <c r="GXS39" s="22"/>
      <c r="GXT39" s="22"/>
      <c r="GXU39" s="22"/>
      <c r="GXV39" s="22"/>
      <c r="GXW39" s="22"/>
      <c r="GXX39" s="22"/>
      <c r="GXY39" s="22"/>
      <c r="GXZ39" s="22"/>
      <c r="GYA39" s="22"/>
      <c r="GYB39" s="22"/>
      <c r="GYC39" s="22"/>
      <c r="GYD39" s="22"/>
      <c r="GYE39" s="22"/>
      <c r="GYF39" s="22"/>
      <c r="GYG39" s="22"/>
      <c r="GYH39" s="22"/>
      <c r="GYI39" s="22"/>
      <c r="GYJ39" s="22"/>
      <c r="GYK39" s="22"/>
      <c r="GYL39" s="22"/>
      <c r="GYM39" s="22"/>
      <c r="GYN39" s="22"/>
      <c r="GYO39" s="22"/>
      <c r="GYP39" s="22"/>
      <c r="GYQ39" s="22"/>
      <c r="GYR39" s="22"/>
      <c r="GYS39" s="22"/>
      <c r="GYT39" s="22"/>
      <c r="GYU39" s="22"/>
      <c r="GYV39" s="22"/>
      <c r="GYW39" s="22"/>
      <c r="GYX39" s="22"/>
      <c r="GYY39" s="22"/>
      <c r="GYZ39" s="22"/>
      <c r="GZA39" s="22"/>
      <c r="GZB39" s="22"/>
      <c r="GZC39" s="22"/>
      <c r="GZD39" s="22"/>
      <c r="GZE39" s="22"/>
      <c r="GZF39" s="22"/>
      <c r="GZG39" s="22"/>
      <c r="GZH39" s="22"/>
      <c r="GZI39" s="22"/>
      <c r="GZJ39" s="22"/>
      <c r="GZK39" s="22"/>
      <c r="GZL39" s="22"/>
      <c r="GZM39" s="22"/>
      <c r="GZN39" s="22"/>
      <c r="GZO39" s="22"/>
      <c r="GZP39" s="22"/>
      <c r="GZQ39" s="22"/>
      <c r="GZR39" s="22"/>
      <c r="GZS39" s="22"/>
      <c r="GZT39" s="22"/>
      <c r="GZU39" s="22"/>
      <c r="GZV39" s="22"/>
      <c r="GZW39" s="22"/>
      <c r="GZX39" s="22"/>
      <c r="GZY39" s="22"/>
      <c r="GZZ39" s="22"/>
      <c r="HAA39" s="22"/>
      <c r="HAB39" s="22"/>
      <c r="HAC39" s="22"/>
      <c r="HAD39" s="22"/>
      <c r="HAE39" s="22"/>
      <c r="HAF39" s="22"/>
      <c r="HAG39" s="22"/>
      <c r="HAH39" s="22"/>
      <c r="HAI39" s="22"/>
      <c r="HAJ39" s="22"/>
      <c r="HAK39" s="22"/>
      <c r="HAL39" s="22"/>
      <c r="HAM39" s="22"/>
      <c r="HAN39" s="22"/>
      <c r="HAO39" s="22"/>
      <c r="HAP39" s="22"/>
      <c r="HAQ39" s="22"/>
      <c r="HAR39" s="22"/>
      <c r="HAS39" s="22"/>
      <c r="HAT39" s="22"/>
      <c r="HAU39" s="22"/>
      <c r="HAV39" s="22"/>
      <c r="HAW39" s="22"/>
      <c r="HAX39" s="22"/>
      <c r="HAY39" s="22"/>
      <c r="HAZ39" s="22"/>
      <c r="HBA39" s="22"/>
      <c r="HBB39" s="22"/>
      <c r="HBC39" s="22"/>
      <c r="HBD39" s="22"/>
      <c r="HBE39" s="22"/>
      <c r="HBF39" s="22"/>
      <c r="HBG39" s="22"/>
      <c r="HBH39" s="22"/>
      <c r="HBI39" s="22"/>
      <c r="HBJ39" s="22"/>
      <c r="HBK39" s="22"/>
      <c r="HBL39" s="22"/>
      <c r="HBM39" s="22"/>
      <c r="HBN39" s="22"/>
      <c r="HBO39" s="22"/>
      <c r="HBP39" s="22"/>
      <c r="HBQ39" s="22"/>
      <c r="HBR39" s="22"/>
      <c r="HBS39" s="22"/>
      <c r="HBT39" s="22"/>
      <c r="HBU39" s="22"/>
      <c r="HBV39" s="22"/>
      <c r="HBW39" s="22"/>
      <c r="HBX39" s="22"/>
      <c r="HBY39" s="22"/>
      <c r="HBZ39" s="22"/>
      <c r="HCA39" s="22"/>
      <c r="HCB39" s="22"/>
      <c r="HCC39" s="22"/>
      <c r="HCD39" s="22"/>
      <c r="HCE39" s="30"/>
      <c r="HCF39" s="22"/>
      <c r="HCG39" s="22"/>
      <c r="HCH39" s="22"/>
      <c r="HCI39" s="22"/>
      <c r="HCJ39" s="22"/>
      <c r="HCK39" s="22"/>
      <c r="HCL39" s="22"/>
      <c r="HCM39" s="22"/>
      <c r="HCN39" s="22"/>
      <c r="HCO39" s="22"/>
      <c r="HCP39" s="22"/>
      <c r="HCQ39" s="22"/>
      <c r="HCR39" s="22"/>
      <c r="HCS39" s="22"/>
      <c r="HCT39" s="22"/>
      <c r="HCU39" s="22"/>
      <c r="HCV39" s="22"/>
      <c r="HCW39" s="22"/>
      <c r="HCX39" s="22"/>
      <c r="HCY39" s="22"/>
      <c r="HCZ39" s="22"/>
      <c r="HDA39" s="22"/>
      <c r="HDB39" s="22"/>
      <c r="HDC39" s="22"/>
      <c r="HDD39" s="22"/>
      <c r="HDE39" s="22"/>
      <c r="HDF39" s="22"/>
      <c r="HDG39" s="22"/>
      <c r="HDH39" s="22"/>
      <c r="HDI39" s="22"/>
      <c r="HDJ39" s="22"/>
      <c r="HDK39" s="22"/>
      <c r="HDL39" s="22"/>
      <c r="HDM39" s="22"/>
      <c r="HDN39" s="22"/>
      <c r="HDO39" s="22"/>
      <c r="HDP39" s="22"/>
      <c r="HDQ39" s="22"/>
      <c r="HDR39" s="22"/>
      <c r="HDS39" s="22"/>
      <c r="HDT39" s="22"/>
      <c r="HDU39" s="22"/>
      <c r="HDV39" s="22"/>
      <c r="HDW39" s="22"/>
      <c r="HDX39" s="22"/>
      <c r="HDY39" s="22"/>
      <c r="HDZ39" s="22"/>
      <c r="HEA39" s="22"/>
      <c r="HEB39" s="22"/>
      <c r="HEC39" s="22"/>
      <c r="HED39" s="22"/>
      <c r="HEE39" s="22"/>
      <c r="HEF39" s="22"/>
      <c r="HEG39" s="22"/>
      <c r="HEH39" s="22"/>
      <c r="HEI39" s="22"/>
      <c r="HEJ39" s="22"/>
      <c r="HEK39" s="22"/>
      <c r="HEL39" s="22"/>
      <c r="HEM39" s="22"/>
      <c r="HEN39" s="22"/>
      <c r="HEO39" s="22"/>
      <c r="HEP39" s="22"/>
      <c r="HEQ39" s="22"/>
      <c r="HER39" s="22"/>
      <c r="HES39" s="22"/>
      <c r="HET39" s="22"/>
      <c r="HEU39" s="22"/>
      <c r="HEV39" s="22"/>
      <c r="HEW39" s="22"/>
      <c r="HEX39" s="22"/>
      <c r="HEY39" s="22"/>
      <c r="HEZ39" s="22"/>
      <c r="HFA39" s="22"/>
      <c r="HFB39" s="22"/>
      <c r="HFC39" s="22"/>
      <c r="HFD39" s="22"/>
      <c r="HFE39" s="22"/>
      <c r="HFF39" s="22"/>
      <c r="HFG39" s="22"/>
      <c r="HFH39" s="22"/>
      <c r="HFI39" s="22"/>
      <c r="HFJ39" s="22"/>
      <c r="HFK39" s="22"/>
      <c r="HFL39" s="22"/>
      <c r="HFM39" s="22"/>
      <c r="HFN39" s="22"/>
      <c r="HFO39" s="22"/>
      <c r="HFP39" s="22"/>
      <c r="HFQ39" s="22"/>
      <c r="HFR39" s="22"/>
      <c r="HFS39" s="22"/>
      <c r="HFT39" s="22"/>
      <c r="HFU39" s="22"/>
      <c r="HFV39" s="22"/>
      <c r="HFW39" s="22"/>
      <c r="HFX39" s="22"/>
      <c r="HFY39" s="22"/>
      <c r="HFZ39" s="22"/>
      <c r="HGA39" s="22"/>
      <c r="HGB39" s="22"/>
      <c r="HGC39" s="22"/>
      <c r="HGD39" s="22"/>
      <c r="HGE39" s="22"/>
      <c r="HGF39" s="22"/>
      <c r="HGG39" s="22"/>
      <c r="HGH39" s="22"/>
      <c r="HGI39" s="22"/>
      <c r="HGJ39" s="22"/>
      <c r="HGK39" s="22"/>
      <c r="HGL39" s="22"/>
      <c r="HGM39" s="22"/>
      <c r="HGN39" s="22"/>
      <c r="HGO39" s="22"/>
      <c r="HGP39" s="22"/>
      <c r="HGQ39" s="22"/>
      <c r="HGR39" s="22"/>
      <c r="HGS39" s="22"/>
      <c r="HGT39" s="22"/>
      <c r="HGU39" s="22"/>
      <c r="HGV39" s="22"/>
      <c r="HGW39" s="22"/>
      <c r="HGX39" s="22"/>
      <c r="HGY39" s="22"/>
      <c r="HGZ39" s="22"/>
      <c r="HHA39" s="22"/>
      <c r="HHB39" s="22"/>
      <c r="HHC39" s="22"/>
      <c r="HHD39" s="22"/>
      <c r="HHE39" s="22"/>
      <c r="HHF39" s="22"/>
      <c r="HHG39" s="22"/>
      <c r="HHH39" s="22"/>
      <c r="HHI39" s="22"/>
      <c r="HHJ39" s="22"/>
      <c r="HHK39" s="22"/>
      <c r="HHL39" s="22"/>
      <c r="HHM39" s="22"/>
      <c r="HHN39" s="22"/>
      <c r="HHO39" s="22"/>
      <c r="HHP39" s="22"/>
      <c r="HHQ39" s="22"/>
      <c r="HHR39" s="22"/>
      <c r="HHS39" s="22"/>
      <c r="HHT39" s="22"/>
      <c r="HHU39" s="22"/>
      <c r="HHV39" s="22"/>
      <c r="HHW39" s="22"/>
      <c r="HHX39" s="22"/>
      <c r="HHY39" s="22"/>
      <c r="HHZ39" s="22"/>
      <c r="HIA39" s="22"/>
      <c r="HIB39" s="22"/>
      <c r="HIC39" s="22"/>
      <c r="HID39" s="22"/>
      <c r="HIE39" s="22"/>
      <c r="HIF39" s="22"/>
      <c r="HIG39" s="22"/>
      <c r="HIH39" s="22"/>
      <c r="HII39" s="22"/>
      <c r="HIJ39" s="22"/>
      <c r="HIK39" s="22"/>
      <c r="HIL39" s="22"/>
      <c r="HIM39" s="22"/>
      <c r="HIN39" s="22"/>
      <c r="HIO39" s="22"/>
      <c r="HIP39" s="22"/>
      <c r="HIQ39" s="22"/>
      <c r="HIR39" s="22"/>
      <c r="HIS39" s="22"/>
      <c r="HIT39" s="22"/>
      <c r="HIU39" s="22"/>
      <c r="HIV39" s="22"/>
      <c r="HIW39" s="22"/>
      <c r="HIX39" s="22"/>
      <c r="HIY39" s="22"/>
      <c r="HIZ39" s="22"/>
      <c r="HJA39" s="22"/>
      <c r="HJB39" s="22"/>
      <c r="HJC39" s="22"/>
      <c r="HJD39" s="22"/>
      <c r="HJE39" s="22"/>
      <c r="HJF39" s="22"/>
      <c r="HJG39" s="22"/>
      <c r="HJH39" s="22"/>
      <c r="HJI39" s="22"/>
      <c r="HJJ39" s="22"/>
      <c r="HJK39" s="22"/>
      <c r="HJL39" s="22"/>
      <c r="HJM39" s="22"/>
      <c r="HJN39" s="22"/>
      <c r="HJO39" s="22"/>
      <c r="HJP39" s="22"/>
      <c r="HJQ39" s="22"/>
      <c r="HJR39" s="22"/>
      <c r="HJS39" s="22"/>
      <c r="HJT39" s="22"/>
      <c r="HJU39" s="22"/>
      <c r="HJV39" s="22"/>
      <c r="HJW39" s="22"/>
      <c r="HJX39" s="22"/>
      <c r="HJY39" s="22"/>
      <c r="HJZ39" s="22"/>
      <c r="HKA39" s="22"/>
      <c r="HKB39" s="22"/>
      <c r="HKC39" s="22"/>
      <c r="HKD39" s="22"/>
      <c r="HKE39" s="22"/>
      <c r="HKF39" s="22"/>
      <c r="HKG39" s="22"/>
      <c r="HKH39" s="22"/>
      <c r="HKI39" s="22"/>
      <c r="HKJ39" s="22"/>
      <c r="HKK39" s="22"/>
      <c r="HKL39" s="22"/>
      <c r="HKM39" s="22"/>
      <c r="HKN39" s="22"/>
      <c r="HKO39" s="22"/>
      <c r="HKP39" s="22"/>
      <c r="HKQ39" s="22"/>
      <c r="HKR39" s="22"/>
      <c r="HKS39" s="22"/>
      <c r="HKT39" s="22"/>
      <c r="HKU39" s="22"/>
      <c r="HKV39" s="22"/>
      <c r="HKW39" s="22"/>
      <c r="HKX39" s="22"/>
      <c r="HKY39" s="22"/>
      <c r="HKZ39" s="22"/>
      <c r="HLA39" s="22"/>
      <c r="HLB39" s="22"/>
      <c r="HLC39" s="22"/>
      <c r="HLD39" s="22"/>
      <c r="HLE39" s="22"/>
      <c r="HLF39" s="22"/>
      <c r="HLG39" s="22"/>
      <c r="HLH39" s="22"/>
      <c r="HLI39" s="22"/>
      <c r="HLJ39" s="22"/>
      <c r="HLK39" s="22"/>
      <c r="HLL39" s="22"/>
      <c r="HLM39" s="22"/>
      <c r="HLN39" s="22"/>
      <c r="HLO39" s="22"/>
      <c r="HLP39" s="22"/>
      <c r="HLQ39" s="22"/>
      <c r="HLR39" s="22"/>
      <c r="HLS39" s="22"/>
      <c r="HLT39" s="22"/>
      <c r="HLU39" s="22"/>
      <c r="HLV39" s="22"/>
      <c r="HLW39" s="22"/>
      <c r="HLX39" s="22"/>
      <c r="HLY39" s="22"/>
      <c r="HLZ39" s="22"/>
      <c r="HMA39" s="22"/>
      <c r="HMB39" s="22"/>
      <c r="HMC39" s="22"/>
      <c r="HMD39" s="22"/>
      <c r="HME39" s="22"/>
      <c r="HMF39" s="22"/>
      <c r="HMG39" s="22"/>
      <c r="HMH39" s="22"/>
      <c r="HMI39" s="22"/>
      <c r="HMJ39" s="22"/>
      <c r="HMK39" s="22"/>
      <c r="HML39" s="22"/>
      <c r="HMM39" s="22"/>
      <c r="HMN39" s="22"/>
      <c r="HMO39" s="22"/>
      <c r="HMP39" s="22"/>
      <c r="HMQ39" s="22"/>
      <c r="HMR39" s="22"/>
      <c r="HMS39" s="22"/>
      <c r="HMT39" s="22"/>
      <c r="HMU39" s="22"/>
      <c r="HMV39" s="22"/>
      <c r="HMW39" s="22"/>
      <c r="HMX39" s="22"/>
      <c r="HMY39" s="22"/>
      <c r="HMZ39" s="22"/>
      <c r="HNA39" s="22"/>
      <c r="HNB39" s="22"/>
      <c r="HNC39" s="22"/>
      <c r="HND39" s="22"/>
      <c r="HNE39" s="22"/>
      <c r="HNF39" s="22"/>
      <c r="HNG39" s="22"/>
      <c r="HNH39" s="22"/>
      <c r="HNI39" s="22"/>
      <c r="HNJ39" s="22"/>
      <c r="HNK39" s="22"/>
      <c r="HNL39" s="22"/>
      <c r="HNM39" s="22"/>
      <c r="HNN39" s="22"/>
      <c r="HNO39" s="22"/>
      <c r="HNP39" s="22"/>
      <c r="HNQ39" s="22"/>
      <c r="HNR39" s="22"/>
      <c r="HNS39" s="22"/>
      <c r="HNT39" s="22"/>
      <c r="HNU39" s="22"/>
      <c r="HNV39" s="22"/>
      <c r="HNW39" s="22"/>
      <c r="HNX39" s="22"/>
      <c r="HNY39" s="22"/>
      <c r="HNZ39" s="22"/>
      <c r="HOA39" s="22"/>
      <c r="HOB39" s="22"/>
      <c r="HOC39" s="22"/>
      <c r="HOD39" s="22"/>
      <c r="HOE39" s="22"/>
      <c r="HOF39" s="22"/>
      <c r="HOG39" s="22"/>
      <c r="HOH39" s="22"/>
      <c r="HOI39" s="22"/>
      <c r="HOJ39" s="22"/>
      <c r="HOK39" s="22"/>
      <c r="HOL39" s="22"/>
      <c r="HOM39" s="22"/>
      <c r="HON39" s="22"/>
      <c r="HOO39" s="22"/>
      <c r="HOP39" s="22"/>
      <c r="HOQ39" s="22"/>
      <c r="HOR39" s="22"/>
      <c r="HOS39" s="22"/>
      <c r="HOT39" s="22"/>
      <c r="HOU39" s="22"/>
      <c r="HOV39" s="22"/>
      <c r="HOW39" s="22"/>
      <c r="HOX39" s="22"/>
      <c r="HOY39" s="22"/>
      <c r="HOZ39" s="22"/>
      <c r="HPA39" s="22"/>
      <c r="HPB39" s="22"/>
      <c r="HPC39" s="22"/>
      <c r="HPD39" s="22"/>
      <c r="HPE39" s="22"/>
      <c r="HPF39" s="22"/>
      <c r="HPG39" s="22"/>
      <c r="HPH39" s="22"/>
      <c r="HPI39" s="22"/>
      <c r="HPJ39" s="22"/>
      <c r="HPK39" s="22"/>
      <c r="HPL39" s="22"/>
      <c r="HPM39" s="22"/>
      <c r="HPN39" s="22"/>
      <c r="HPO39" s="22"/>
      <c r="HPP39" s="22"/>
      <c r="HPQ39" s="22"/>
      <c r="HPR39" s="22"/>
      <c r="HPS39" s="22"/>
      <c r="HPT39" s="22"/>
      <c r="HPU39" s="22"/>
      <c r="HPV39" s="22"/>
      <c r="HPW39" s="22"/>
      <c r="HPX39" s="22"/>
      <c r="HPY39" s="22"/>
      <c r="HPZ39" s="22"/>
      <c r="HQA39" s="22"/>
      <c r="HQB39" s="22"/>
      <c r="HQC39" s="22"/>
      <c r="HQD39" s="22"/>
      <c r="HQE39" s="22"/>
      <c r="HQF39" s="22"/>
      <c r="HQG39" s="30"/>
      <c r="HQH39" s="22"/>
      <c r="HQI39" s="22"/>
      <c r="HQJ39" s="22"/>
      <c r="HQK39" s="22"/>
      <c r="HQL39" s="22"/>
      <c r="HQM39" s="22"/>
      <c r="HQN39" s="22"/>
      <c r="HQO39" s="22"/>
      <c r="HQP39" s="22"/>
      <c r="HQQ39" s="22"/>
      <c r="HQR39" s="22"/>
      <c r="HQS39" s="22"/>
      <c r="HQT39" s="22"/>
      <c r="HQU39" s="22"/>
      <c r="HQV39" s="22"/>
      <c r="HQW39" s="22"/>
      <c r="HQX39" s="22"/>
      <c r="HQY39" s="22"/>
      <c r="HQZ39" s="22"/>
      <c r="HRA39" s="22"/>
      <c r="HRB39" s="22"/>
      <c r="HRC39" s="22"/>
      <c r="HRD39" s="22"/>
      <c r="HRE39" s="22"/>
      <c r="HRF39" s="22"/>
      <c r="HRG39" s="22"/>
      <c r="HRH39" s="22"/>
      <c r="HRI39" s="22"/>
      <c r="HRJ39" s="22"/>
      <c r="HRK39" s="22"/>
      <c r="HRL39" s="22"/>
      <c r="HRM39" s="22"/>
      <c r="HRN39" s="22"/>
      <c r="HRO39" s="22"/>
      <c r="HRP39" s="22"/>
      <c r="HRQ39" s="22"/>
      <c r="HRR39" s="22"/>
      <c r="HRS39" s="22"/>
      <c r="HRT39" s="22"/>
      <c r="HRU39" s="22"/>
      <c r="HRV39" s="22"/>
      <c r="HRW39" s="22"/>
      <c r="HRX39" s="22"/>
      <c r="HRY39" s="22"/>
      <c r="HRZ39" s="22"/>
      <c r="HSA39" s="22"/>
      <c r="HSB39" s="22"/>
      <c r="HSC39" s="22"/>
      <c r="HSD39" s="22"/>
      <c r="HSE39" s="22"/>
      <c r="HSF39" s="22"/>
      <c r="HSG39" s="22"/>
      <c r="HSH39" s="22"/>
      <c r="HSI39" s="22"/>
      <c r="HSJ39" s="22"/>
      <c r="HSK39" s="22"/>
      <c r="HSL39" s="22"/>
      <c r="HSM39" s="22"/>
      <c r="HSN39" s="22"/>
      <c r="HSO39" s="22"/>
      <c r="HSP39" s="22"/>
      <c r="HSQ39" s="22"/>
      <c r="HSR39" s="22"/>
      <c r="HSS39" s="22"/>
      <c r="HST39" s="22"/>
      <c r="HSU39" s="22"/>
      <c r="HSV39" s="22"/>
      <c r="HSW39" s="22"/>
      <c r="HSX39" s="22"/>
      <c r="HSY39" s="22"/>
      <c r="HSZ39" s="22"/>
      <c r="HTA39" s="22"/>
      <c r="HTB39" s="22"/>
      <c r="HTC39" s="22"/>
      <c r="HTD39" s="22"/>
      <c r="HTE39" s="22"/>
      <c r="HTF39" s="22"/>
      <c r="HTG39" s="22"/>
      <c r="HTH39" s="22"/>
      <c r="HTI39" s="22"/>
      <c r="HTJ39" s="22"/>
      <c r="HTK39" s="22"/>
      <c r="HTL39" s="22"/>
      <c r="HTM39" s="22"/>
      <c r="HTN39" s="22"/>
      <c r="HTO39" s="22"/>
      <c r="HTP39" s="22"/>
      <c r="HTQ39" s="22"/>
      <c r="HTR39" s="22"/>
      <c r="HTS39" s="22"/>
      <c r="HTT39" s="22"/>
      <c r="HTU39" s="22"/>
      <c r="HTV39" s="22"/>
      <c r="HTW39" s="22"/>
      <c r="HTX39" s="22"/>
      <c r="HTY39" s="22"/>
      <c r="HTZ39" s="22"/>
      <c r="HUA39" s="22"/>
      <c r="HUB39" s="22"/>
      <c r="HUC39" s="22"/>
      <c r="HUD39" s="22"/>
      <c r="HUE39" s="22"/>
      <c r="HUF39" s="22"/>
      <c r="HUG39" s="22"/>
      <c r="HUH39" s="22"/>
      <c r="HUI39" s="22"/>
      <c r="HUJ39" s="22"/>
      <c r="HUK39" s="22"/>
      <c r="HUL39" s="22"/>
      <c r="HUM39" s="22"/>
      <c r="HUN39" s="22"/>
      <c r="HUO39" s="22"/>
      <c r="HUP39" s="22"/>
      <c r="HUQ39" s="22"/>
      <c r="HUR39" s="22"/>
      <c r="HUS39" s="22"/>
      <c r="HUT39" s="22"/>
      <c r="HUU39" s="22"/>
      <c r="HUV39" s="22"/>
      <c r="HUW39" s="22"/>
      <c r="HUX39" s="22"/>
      <c r="HUY39" s="22"/>
      <c r="HUZ39" s="22"/>
      <c r="HVA39" s="22"/>
      <c r="HVB39" s="22"/>
      <c r="HVC39" s="22"/>
      <c r="HVD39" s="22"/>
      <c r="HVE39" s="22"/>
      <c r="HVF39" s="22"/>
      <c r="HVG39" s="22"/>
      <c r="HVH39" s="22"/>
      <c r="HVI39" s="22"/>
      <c r="HVJ39" s="22"/>
      <c r="HVK39" s="22"/>
      <c r="HVL39" s="22"/>
      <c r="HVM39" s="22"/>
      <c r="HVN39" s="22"/>
      <c r="HVO39" s="22"/>
      <c r="HVP39" s="22"/>
      <c r="HVQ39" s="22"/>
      <c r="HVR39" s="22"/>
      <c r="HVS39" s="22"/>
      <c r="HVT39" s="22"/>
      <c r="HVU39" s="22"/>
      <c r="HVV39" s="22"/>
      <c r="HVW39" s="22"/>
      <c r="HVX39" s="22"/>
      <c r="HVY39" s="22"/>
      <c r="HVZ39" s="22"/>
      <c r="HWA39" s="22"/>
      <c r="HWB39" s="22"/>
      <c r="HWC39" s="22"/>
      <c r="HWD39" s="22"/>
      <c r="HWE39" s="22"/>
      <c r="HWF39" s="22"/>
      <c r="HWG39" s="22"/>
      <c r="HWH39" s="22"/>
      <c r="HWI39" s="22"/>
      <c r="HWJ39" s="22"/>
      <c r="HWK39" s="22"/>
      <c r="HWL39" s="22"/>
      <c r="HWM39" s="22"/>
      <c r="HWN39" s="22"/>
      <c r="HWO39" s="22"/>
      <c r="HWP39" s="22"/>
      <c r="HWQ39" s="22"/>
      <c r="HWR39" s="22"/>
      <c r="HWS39" s="22"/>
      <c r="HWT39" s="22"/>
      <c r="HWU39" s="22"/>
      <c r="HWV39" s="22"/>
      <c r="HWW39" s="22"/>
      <c r="HWX39" s="22"/>
      <c r="HWY39" s="22"/>
      <c r="HWZ39" s="22"/>
      <c r="HXA39" s="22"/>
      <c r="HXB39" s="22"/>
      <c r="HXC39" s="22"/>
      <c r="HXD39" s="22"/>
      <c r="HXE39" s="22"/>
      <c r="HXF39" s="22"/>
      <c r="HXG39" s="22"/>
      <c r="HXH39" s="22"/>
      <c r="HXI39" s="22"/>
      <c r="HXJ39" s="22"/>
      <c r="HXK39" s="22"/>
      <c r="HXL39" s="22"/>
      <c r="HXM39" s="22"/>
      <c r="HXN39" s="22"/>
      <c r="HXO39" s="22"/>
      <c r="HXP39" s="22"/>
      <c r="HXQ39" s="22"/>
      <c r="HXR39" s="22"/>
      <c r="HXS39" s="22"/>
      <c r="HXT39" s="22"/>
      <c r="HXU39" s="22"/>
      <c r="HXV39" s="22"/>
      <c r="HXW39" s="22"/>
      <c r="HXX39" s="22"/>
      <c r="HXY39" s="22"/>
      <c r="HXZ39" s="22"/>
      <c r="HYA39" s="22"/>
      <c r="HYB39" s="22"/>
      <c r="HYC39" s="22"/>
      <c r="HYD39" s="22"/>
      <c r="HYE39" s="22"/>
      <c r="HYF39" s="22"/>
      <c r="HYG39" s="22"/>
      <c r="HYH39" s="22"/>
      <c r="HYI39" s="22"/>
      <c r="HYJ39" s="22"/>
      <c r="HYK39" s="22"/>
      <c r="HYL39" s="22"/>
      <c r="HYM39" s="22"/>
      <c r="HYN39" s="22"/>
      <c r="HYO39" s="22"/>
      <c r="HYP39" s="22"/>
      <c r="HYQ39" s="22"/>
      <c r="HYR39" s="22"/>
      <c r="HYS39" s="22"/>
      <c r="HYT39" s="22"/>
      <c r="HYU39" s="22"/>
      <c r="HYV39" s="22"/>
      <c r="HYW39" s="22"/>
      <c r="HYX39" s="22"/>
      <c r="HYY39" s="22"/>
      <c r="HYZ39" s="22"/>
      <c r="HZA39" s="22"/>
      <c r="HZB39" s="22"/>
      <c r="HZC39" s="22"/>
      <c r="HZD39" s="22"/>
      <c r="HZE39" s="22"/>
      <c r="HZF39" s="22"/>
      <c r="HZG39" s="22"/>
      <c r="HZH39" s="22"/>
      <c r="HZI39" s="22"/>
      <c r="HZJ39" s="22"/>
      <c r="HZK39" s="22"/>
      <c r="HZL39" s="22"/>
      <c r="HZM39" s="22"/>
      <c r="HZN39" s="22"/>
      <c r="HZO39" s="22"/>
      <c r="HZP39" s="22"/>
      <c r="HZQ39" s="22"/>
      <c r="HZR39" s="22"/>
      <c r="HZS39" s="22"/>
      <c r="HZT39" s="22"/>
      <c r="HZU39" s="22"/>
      <c r="HZV39" s="22"/>
      <c r="HZW39" s="22"/>
      <c r="HZX39" s="22"/>
      <c r="HZY39" s="22"/>
      <c r="HZZ39" s="22"/>
      <c r="IAA39" s="22"/>
      <c r="IAB39" s="22"/>
      <c r="IAC39" s="22"/>
      <c r="IAD39" s="22"/>
      <c r="IAE39" s="22"/>
      <c r="IAF39" s="22"/>
      <c r="IAG39" s="22"/>
      <c r="IAH39" s="22"/>
      <c r="IAI39" s="22"/>
      <c r="IAJ39" s="22"/>
      <c r="IAK39" s="22"/>
      <c r="IAL39" s="22"/>
      <c r="IAM39" s="22"/>
      <c r="IAN39" s="22"/>
      <c r="IAO39" s="22"/>
      <c r="IAP39" s="22"/>
      <c r="IAQ39" s="22"/>
      <c r="IAR39" s="22"/>
      <c r="IAS39" s="22"/>
      <c r="IAT39" s="22"/>
      <c r="IAU39" s="22"/>
      <c r="IAV39" s="22"/>
      <c r="IAW39" s="22"/>
      <c r="IAX39" s="22"/>
      <c r="IAY39" s="22"/>
      <c r="IAZ39" s="22"/>
      <c r="IBA39" s="22"/>
      <c r="IBB39" s="22"/>
      <c r="IBC39" s="22"/>
      <c r="IBD39" s="22"/>
      <c r="IBE39" s="22"/>
      <c r="IBF39" s="22"/>
      <c r="IBG39" s="22"/>
      <c r="IBH39" s="22"/>
      <c r="IBI39" s="22"/>
      <c r="IBJ39" s="22"/>
      <c r="IBK39" s="22"/>
      <c r="IBL39" s="22"/>
      <c r="IBM39" s="22"/>
      <c r="IBN39" s="22"/>
      <c r="IBO39" s="22"/>
      <c r="IBP39" s="22"/>
      <c r="IBQ39" s="22"/>
      <c r="IBR39" s="22"/>
      <c r="IBS39" s="22"/>
      <c r="IBT39" s="22"/>
      <c r="IBU39" s="22"/>
      <c r="IBV39" s="22"/>
      <c r="IBW39" s="22"/>
      <c r="IBX39" s="22"/>
      <c r="IBY39" s="22"/>
      <c r="IBZ39" s="22"/>
      <c r="ICA39" s="22"/>
      <c r="ICB39" s="22"/>
      <c r="ICC39" s="22"/>
      <c r="ICD39" s="22"/>
      <c r="ICE39" s="22"/>
      <c r="ICF39" s="22"/>
      <c r="ICG39" s="22"/>
      <c r="ICH39" s="22"/>
      <c r="ICI39" s="22"/>
      <c r="ICJ39" s="22"/>
      <c r="ICK39" s="22"/>
      <c r="ICL39" s="22"/>
      <c r="ICM39" s="22"/>
      <c r="ICN39" s="22"/>
      <c r="ICO39" s="22"/>
      <c r="ICP39" s="22"/>
      <c r="ICQ39" s="22"/>
      <c r="ICR39" s="22"/>
      <c r="ICS39" s="22"/>
      <c r="ICT39" s="22"/>
      <c r="ICU39" s="22"/>
      <c r="ICV39" s="22"/>
      <c r="ICW39" s="22"/>
      <c r="ICX39" s="22"/>
      <c r="ICY39" s="22"/>
      <c r="ICZ39" s="22"/>
      <c r="IDA39" s="22"/>
      <c r="IDB39" s="22"/>
      <c r="IDC39" s="22"/>
      <c r="IDD39" s="22"/>
      <c r="IDE39" s="22"/>
      <c r="IDF39" s="22"/>
      <c r="IDG39" s="22"/>
      <c r="IDH39" s="22"/>
      <c r="IDI39" s="22"/>
      <c r="IDJ39" s="22"/>
      <c r="IDK39" s="22"/>
      <c r="IDL39" s="22"/>
      <c r="IDM39" s="22"/>
      <c r="IDN39" s="22"/>
      <c r="IDO39" s="22"/>
      <c r="IDP39" s="22"/>
      <c r="IDQ39" s="22"/>
      <c r="IDR39" s="22"/>
      <c r="IDS39" s="22"/>
      <c r="IDT39" s="22"/>
      <c r="IDU39" s="22"/>
      <c r="IDV39" s="22"/>
      <c r="IDW39" s="22"/>
      <c r="IDX39" s="22"/>
      <c r="IDY39" s="22"/>
      <c r="IDZ39" s="22"/>
      <c r="IEA39" s="22"/>
      <c r="IEB39" s="22"/>
      <c r="IEC39" s="22"/>
      <c r="IED39" s="22"/>
      <c r="IEE39" s="22"/>
      <c r="IEF39" s="22"/>
      <c r="IEG39" s="22"/>
      <c r="IEH39" s="22"/>
      <c r="IEI39" s="30"/>
      <c r="IEJ39" s="22"/>
      <c r="IEK39" s="22"/>
      <c r="IEL39" s="22"/>
      <c r="IEM39" s="22"/>
      <c r="IEN39" s="22"/>
      <c r="IEO39" s="22"/>
      <c r="IEP39" s="22"/>
      <c r="IEQ39" s="22"/>
      <c r="IER39" s="22"/>
      <c r="IES39" s="22"/>
      <c r="IET39" s="22"/>
      <c r="IEU39" s="22"/>
      <c r="IEV39" s="22"/>
      <c r="IEW39" s="22"/>
      <c r="IEX39" s="22"/>
      <c r="IEY39" s="22"/>
      <c r="IEZ39" s="22"/>
      <c r="IFA39" s="22"/>
      <c r="IFB39" s="22"/>
      <c r="IFC39" s="22"/>
      <c r="IFD39" s="22"/>
      <c r="IFE39" s="22"/>
      <c r="IFF39" s="22"/>
      <c r="IFG39" s="22"/>
      <c r="IFH39" s="22"/>
      <c r="IFI39" s="22"/>
      <c r="IFJ39" s="22"/>
      <c r="IFK39" s="22"/>
      <c r="IFL39" s="22"/>
      <c r="IFM39" s="22"/>
      <c r="IFN39" s="22"/>
      <c r="IFO39" s="22"/>
      <c r="IFP39" s="22"/>
      <c r="IFQ39" s="22"/>
      <c r="IFR39" s="22"/>
      <c r="IFS39" s="22"/>
      <c r="IFT39" s="22"/>
      <c r="IFU39" s="22"/>
      <c r="IFV39" s="22"/>
      <c r="IFW39" s="22"/>
      <c r="IFX39" s="22"/>
      <c r="IFY39" s="22"/>
      <c r="IFZ39" s="22"/>
      <c r="IGA39" s="22"/>
      <c r="IGB39" s="22"/>
      <c r="IGC39" s="22"/>
      <c r="IGD39" s="22"/>
      <c r="IGE39" s="22"/>
      <c r="IGF39" s="22"/>
      <c r="IGG39" s="22"/>
      <c r="IGH39" s="22"/>
      <c r="IGI39" s="22"/>
      <c r="IGJ39" s="22"/>
      <c r="IGK39" s="22"/>
      <c r="IGL39" s="22"/>
      <c r="IGM39" s="22"/>
      <c r="IGN39" s="22"/>
      <c r="IGO39" s="22"/>
      <c r="IGP39" s="22"/>
      <c r="IGQ39" s="22"/>
      <c r="IGR39" s="22"/>
      <c r="IGS39" s="22"/>
      <c r="IGT39" s="22"/>
      <c r="IGU39" s="22"/>
      <c r="IGV39" s="22"/>
      <c r="IGW39" s="22"/>
      <c r="IGX39" s="22"/>
      <c r="IGY39" s="22"/>
      <c r="IGZ39" s="22"/>
      <c r="IHA39" s="22"/>
      <c r="IHB39" s="22"/>
      <c r="IHC39" s="22"/>
      <c r="IHD39" s="22"/>
      <c r="IHE39" s="22"/>
      <c r="IHF39" s="22"/>
      <c r="IHG39" s="22"/>
      <c r="IHH39" s="22"/>
      <c r="IHI39" s="22"/>
      <c r="IHJ39" s="22"/>
      <c r="IHK39" s="22"/>
      <c r="IHL39" s="22"/>
      <c r="IHM39" s="22"/>
      <c r="IHN39" s="22"/>
      <c r="IHO39" s="22"/>
      <c r="IHP39" s="22"/>
      <c r="IHQ39" s="22"/>
      <c r="IHR39" s="22"/>
      <c r="IHS39" s="22"/>
      <c r="IHT39" s="22"/>
      <c r="IHU39" s="22"/>
      <c r="IHV39" s="22"/>
      <c r="IHW39" s="22"/>
      <c r="IHX39" s="22"/>
      <c r="IHY39" s="22"/>
      <c r="IHZ39" s="22"/>
      <c r="IIA39" s="22"/>
      <c r="IIB39" s="22"/>
      <c r="IIC39" s="22"/>
      <c r="IID39" s="22"/>
      <c r="IIE39" s="22"/>
      <c r="IIF39" s="22"/>
      <c r="IIG39" s="22"/>
      <c r="IIH39" s="22"/>
      <c r="III39" s="22"/>
      <c r="IIJ39" s="22"/>
      <c r="IIK39" s="22"/>
      <c r="IIL39" s="22"/>
      <c r="IIM39" s="22"/>
      <c r="IIN39" s="22"/>
      <c r="IIO39" s="22"/>
      <c r="IIP39" s="22"/>
      <c r="IIQ39" s="22"/>
      <c r="IIR39" s="22"/>
      <c r="IIS39" s="22"/>
      <c r="IIT39" s="22"/>
      <c r="IIU39" s="22"/>
      <c r="IIV39" s="22"/>
      <c r="IIW39" s="22"/>
      <c r="IIX39" s="22"/>
      <c r="IIY39" s="22"/>
      <c r="IIZ39" s="22"/>
      <c r="IJA39" s="22"/>
      <c r="IJB39" s="22"/>
      <c r="IJC39" s="22"/>
      <c r="IJD39" s="22"/>
      <c r="IJE39" s="22"/>
      <c r="IJF39" s="22"/>
      <c r="IJG39" s="22"/>
      <c r="IJH39" s="22"/>
      <c r="IJI39" s="22"/>
      <c r="IJJ39" s="22"/>
      <c r="IJK39" s="22"/>
      <c r="IJL39" s="22"/>
      <c r="IJM39" s="22"/>
      <c r="IJN39" s="22"/>
      <c r="IJO39" s="22"/>
      <c r="IJP39" s="22"/>
      <c r="IJQ39" s="22"/>
      <c r="IJR39" s="22"/>
      <c r="IJS39" s="22"/>
      <c r="IJT39" s="22"/>
      <c r="IJU39" s="22"/>
      <c r="IJV39" s="22"/>
      <c r="IJW39" s="22"/>
      <c r="IJX39" s="22"/>
      <c r="IJY39" s="22"/>
      <c r="IJZ39" s="22"/>
      <c r="IKA39" s="22"/>
      <c r="IKB39" s="22"/>
      <c r="IKC39" s="22"/>
      <c r="IKD39" s="22"/>
      <c r="IKE39" s="22"/>
      <c r="IKF39" s="22"/>
      <c r="IKG39" s="22"/>
      <c r="IKH39" s="22"/>
      <c r="IKI39" s="22"/>
      <c r="IKJ39" s="22"/>
      <c r="IKK39" s="22"/>
      <c r="IKL39" s="22"/>
      <c r="IKM39" s="22"/>
      <c r="IKN39" s="22"/>
      <c r="IKO39" s="22"/>
      <c r="IKP39" s="22"/>
      <c r="IKQ39" s="22"/>
      <c r="IKR39" s="22"/>
      <c r="IKS39" s="22"/>
      <c r="IKT39" s="22"/>
      <c r="IKU39" s="22"/>
      <c r="IKV39" s="22"/>
      <c r="IKW39" s="22"/>
      <c r="IKX39" s="22"/>
      <c r="IKY39" s="22"/>
      <c r="IKZ39" s="22"/>
      <c r="ILA39" s="22"/>
      <c r="ILB39" s="22"/>
      <c r="ILC39" s="22"/>
      <c r="ILD39" s="22"/>
      <c r="ILE39" s="22"/>
      <c r="ILF39" s="22"/>
      <c r="ILG39" s="22"/>
      <c r="ILH39" s="22"/>
      <c r="ILI39" s="22"/>
      <c r="ILJ39" s="22"/>
      <c r="ILK39" s="22"/>
      <c r="ILL39" s="22"/>
      <c r="ILM39" s="22"/>
      <c r="ILN39" s="22"/>
      <c r="ILO39" s="22"/>
      <c r="ILP39" s="22"/>
      <c r="ILQ39" s="22"/>
      <c r="ILR39" s="22"/>
      <c r="ILS39" s="22"/>
      <c r="ILT39" s="22"/>
      <c r="ILU39" s="22"/>
      <c r="ILV39" s="22"/>
      <c r="ILW39" s="22"/>
      <c r="ILX39" s="22"/>
      <c r="ILY39" s="22"/>
      <c r="ILZ39" s="22"/>
      <c r="IMA39" s="22"/>
      <c r="IMB39" s="22"/>
      <c r="IMC39" s="22"/>
      <c r="IMD39" s="22"/>
      <c r="IME39" s="22"/>
      <c r="IMF39" s="22"/>
      <c r="IMG39" s="22"/>
      <c r="IMH39" s="22"/>
      <c r="IMI39" s="22"/>
      <c r="IMJ39" s="22"/>
      <c r="IMK39" s="22"/>
      <c r="IML39" s="22"/>
      <c r="IMM39" s="22"/>
      <c r="IMN39" s="22"/>
      <c r="IMO39" s="22"/>
      <c r="IMP39" s="22"/>
      <c r="IMQ39" s="22"/>
      <c r="IMR39" s="22"/>
      <c r="IMS39" s="22"/>
      <c r="IMT39" s="22"/>
      <c r="IMU39" s="22"/>
      <c r="IMV39" s="22"/>
      <c r="IMW39" s="22"/>
      <c r="IMX39" s="22"/>
      <c r="IMY39" s="22"/>
      <c r="IMZ39" s="22"/>
      <c r="INA39" s="22"/>
      <c r="INB39" s="22"/>
      <c r="INC39" s="22"/>
      <c r="IND39" s="22"/>
      <c r="INE39" s="22"/>
      <c r="INF39" s="22"/>
      <c r="ING39" s="22"/>
      <c r="INH39" s="22"/>
      <c r="INI39" s="22"/>
      <c r="INJ39" s="22"/>
      <c r="INK39" s="22"/>
      <c r="INL39" s="22"/>
      <c r="INM39" s="22"/>
      <c r="INN39" s="22"/>
      <c r="INO39" s="22"/>
      <c r="INP39" s="22"/>
      <c r="INQ39" s="22"/>
      <c r="INR39" s="22"/>
      <c r="INS39" s="22"/>
      <c r="INT39" s="22"/>
      <c r="INU39" s="22"/>
      <c r="INV39" s="22"/>
      <c r="INW39" s="22"/>
      <c r="INX39" s="22"/>
      <c r="INY39" s="22"/>
      <c r="INZ39" s="22"/>
      <c r="IOA39" s="22"/>
      <c r="IOB39" s="22"/>
      <c r="IOC39" s="22"/>
      <c r="IOD39" s="22"/>
      <c r="IOE39" s="22"/>
      <c r="IOF39" s="22"/>
      <c r="IOG39" s="22"/>
      <c r="IOH39" s="22"/>
      <c r="IOI39" s="22"/>
      <c r="IOJ39" s="22"/>
      <c r="IOK39" s="22"/>
      <c r="IOL39" s="22"/>
      <c r="IOM39" s="22"/>
      <c r="ION39" s="22"/>
      <c r="IOO39" s="22"/>
      <c r="IOP39" s="22"/>
      <c r="IOQ39" s="22"/>
      <c r="IOR39" s="22"/>
      <c r="IOS39" s="22"/>
      <c r="IOT39" s="22"/>
      <c r="IOU39" s="22"/>
      <c r="IOV39" s="22"/>
      <c r="IOW39" s="22"/>
      <c r="IOX39" s="22"/>
      <c r="IOY39" s="22"/>
      <c r="IOZ39" s="22"/>
      <c r="IPA39" s="22"/>
      <c r="IPB39" s="22"/>
      <c r="IPC39" s="22"/>
      <c r="IPD39" s="22"/>
      <c r="IPE39" s="22"/>
      <c r="IPF39" s="22"/>
      <c r="IPG39" s="22"/>
      <c r="IPH39" s="22"/>
      <c r="IPI39" s="22"/>
      <c r="IPJ39" s="22"/>
      <c r="IPK39" s="22"/>
      <c r="IPL39" s="22"/>
      <c r="IPM39" s="22"/>
      <c r="IPN39" s="22"/>
      <c r="IPO39" s="22"/>
      <c r="IPP39" s="22"/>
      <c r="IPQ39" s="22"/>
      <c r="IPR39" s="22"/>
      <c r="IPS39" s="22"/>
      <c r="IPT39" s="22"/>
      <c r="IPU39" s="22"/>
      <c r="IPV39" s="22"/>
      <c r="IPW39" s="22"/>
      <c r="IPX39" s="22"/>
      <c r="IPY39" s="22"/>
      <c r="IPZ39" s="22"/>
      <c r="IQA39" s="22"/>
      <c r="IQB39" s="22"/>
      <c r="IQC39" s="22"/>
      <c r="IQD39" s="22"/>
      <c r="IQE39" s="22"/>
      <c r="IQF39" s="22"/>
      <c r="IQG39" s="22"/>
      <c r="IQH39" s="22"/>
      <c r="IQI39" s="22"/>
      <c r="IQJ39" s="22"/>
      <c r="IQK39" s="22"/>
      <c r="IQL39" s="22"/>
      <c r="IQM39" s="22"/>
      <c r="IQN39" s="22"/>
      <c r="IQO39" s="22"/>
      <c r="IQP39" s="22"/>
      <c r="IQQ39" s="22"/>
      <c r="IQR39" s="22"/>
      <c r="IQS39" s="22"/>
      <c r="IQT39" s="22"/>
      <c r="IQU39" s="22"/>
      <c r="IQV39" s="22"/>
      <c r="IQW39" s="22"/>
      <c r="IQX39" s="22"/>
      <c r="IQY39" s="22"/>
      <c r="IQZ39" s="22"/>
      <c r="IRA39" s="22"/>
      <c r="IRB39" s="22"/>
      <c r="IRC39" s="22"/>
      <c r="IRD39" s="22"/>
      <c r="IRE39" s="22"/>
      <c r="IRF39" s="22"/>
      <c r="IRG39" s="22"/>
      <c r="IRH39" s="22"/>
      <c r="IRI39" s="22"/>
      <c r="IRJ39" s="22"/>
      <c r="IRK39" s="22"/>
      <c r="IRL39" s="22"/>
      <c r="IRM39" s="22"/>
      <c r="IRN39" s="22"/>
      <c r="IRO39" s="22"/>
      <c r="IRP39" s="22"/>
      <c r="IRQ39" s="22"/>
      <c r="IRR39" s="22"/>
      <c r="IRS39" s="22"/>
      <c r="IRT39" s="22"/>
      <c r="IRU39" s="22"/>
      <c r="IRV39" s="22"/>
      <c r="IRW39" s="22"/>
      <c r="IRX39" s="22"/>
      <c r="IRY39" s="22"/>
      <c r="IRZ39" s="22"/>
      <c r="ISA39" s="22"/>
      <c r="ISB39" s="22"/>
      <c r="ISC39" s="22"/>
      <c r="ISD39" s="22"/>
      <c r="ISE39" s="22"/>
      <c r="ISF39" s="22"/>
      <c r="ISG39" s="22"/>
      <c r="ISH39" s="22"/>
      <c r="ISI39" s="22"/>
      <c r="ISJ39" s="22"/>
      <c r="ISK39" s="30"/>
      <c r="ISL39" s="22"/>
      <c r="ISM39" s="22"/>
      <c r="ISN39" s="22"/>
      <c r="ISO39" s="22"/>
      <c r="ISP39" s="22"/>
      <c r="ISQ39" s="22"/>
      <c r="ISR39" s="22"/>
      <c r="ISS39" s="22"/>
      <c r="IST39" s="22"/>
      <c r="ISU39" s="22"/>
      <c r="ISV39" s="22"/>
      <c r="ISW39" s="22"/>
      <c r="ISX39" s="22"/>
      <c r="ISY39" s="22"/>
      <c r="ISZ39" s="22"/>
      <c r="ITA39" s="22"/>
      <c r="ITB39" s="22"/>
      <c r="ITC39" s="22"/>
      <c r="ITD39" s="22"/>
      <c r="ITE39" s="22"/>
      <c r="ITF39" s="22"/>
      <c r="ITG39" s="22"/>
      <c r="ITH39" s="22"/>
      <c r="ITI39" s="22"/>
      <c r="ITJ39" s="22"/>
      <c r="ITK39" s="22"/>
      <c r="ITL39" s="22"/>
      <c r="ITM39" s="22"/>
      <c r="ITN39" s="22"/>
      <c r="ITO39" s="22"/>
      <c r="ITP39" s="22"/>
      <c r="ITQ39" s="22"/>
      <c r="ITR39" s="22"/>
      <c r="ITS39" s="22"/>
      <c r="ITT39" s="22"/>
      <c r="ITU39" s="22"/>
      <c r="ITV39" s="22"/>
      <c r="ITW39" s="22"/>
      <c r="ITX39" s="22"/>
      <c r="ITY39" s="22"/>
      <c r="ITZ39" s="22"/>
      <c r="IUA39" s="22"/>
      <c r="IUB39" s="22"/>
      <c r="IUC39" s="22"/>
      <c r="IUD39" s="22"/>
      <c r="IUE39" s="22"/>
      <c r="IUF39" s="22"/>
      <c r="IUG39" s="22"/>
      <c r="IUH39" s="22"/>
      <c r="IUI39" s="22"/>
      <c r="IUJ39" s="22"/>
      <c r="IUK39" s="22"/>
      <c r="IUL39" s="22"/>
      <c r="IUM39" s="22"/>
      <c r="IUN39" s="22"/>
      <c r="IUO39" s="22"/>
      <c r="IUP39" s="22"/>
      <c r="IUQ39" s="22"/>
      <c r="IUR39" s="22"/>
      <c r="IUS39" s="22"/>
      <c r="IUT39" s="22"/>
      <c r="IUU39" s="22"/>
      <c r="IUV39" s="22"/>
      <c r="IUW39" s="22"/>
      <c r="IUX39" s="22"/>
      <c r="IUY39" s="22"/>
      <c r="IUZ39" s="22"/>
      <c r="IVA39" s="22"/>
      <c r="IVB39" s="22"/>
      <c r="IVC39" s="22"/>
      <c r="IVD39" s="22"/>
      <c r="IVE39" s="22"/>
      <c r="IVF39" s="22"/>
      <c r="IVG39" s="22"/>
      <c r="IVH39" s="22"/>
      <c r="IVI39" s="22"/>
      <c r="IVJ39" s="22"/>
      <c r="IVK39" s="22"/>
      <c r="IVL39" s="22"/>
      <c r="IVM39" s="22"/>
      <c r="IVN39" s="22"/>
      <c r="IVO39" s="22"/>
      <c r="IVP39" s="22"/>
      <c r="IVQ39" s="22"/>
      <c r="IVR39" s="22"/>
      <c r="IVS39" s="22"/>
      <c r="IVT39" s="22"/>
      <c r="IVU39" s="22"/>
      <c r="IVV39" s="22"/>
      <c r="IVW39" s="22"/>
      <c r="IVX39" s="22"/>
      <c r="IVY39" s="22"/>
      <c r="IVZ39" s="22"/>
      <c r="IWA39" s="22"/>
      <c r="IWB39" s="22"/>
      <c r="IWC39" s="22"/>
      <c r="IWD39" s="22"/>
      <c r="IWE39" s="22"/>
      <c r="IWF39" s="22"/>
      <c r="IWG39" s="22"/>
      <c r="IWH39" s="22"/>
      <c r="IWI39" s="22"/>
      <c r="IWJ39" s="22"/>
      <c r="IWK39" s="22"/>
      <c r="IWL39" s="22"/>
      <c r="IWM39" s="22"/>
      <c r="IWN39" s="22"/>
      <c r="IWO39" s="22"/>
      <c r="IWP39" s="22"/>
      <c r="IWQ39" s="22"/>
      <c r="IWR39" s="22"/>
      <c r="IWS39" s="22"/>
      <c r="IWT39" s="22"/>
      <c r="IWU39" s="22"/>
      <c r="IWV39" s="22"/>
      <c r="IWW39" s="22"/>
      <c r="IWX39" s="22"/>
      <c r="IWY39" s="22"/>
      <c r="IWZ39" s="22"/>
      <c r="IXA39" s="22"/>
      <c r="IXB39" s="22"/>
      <c r="IXC39" s="22"/>
      <c r="IXD39" s="22"/>
      <c r="IXE39" s="22"/>
      <c r="IXF39" s="22"/>
      <c r="IXG39" s="22"/>
      <c r="IXH39" s="22"/>
      <c r="IXI39" s="22"/>
      <c r="IXJ39" s="22"/>
      <c r="IXK39" s="22"/>
      <c r="IXL39" s="22"/>
      <c r="IXM39" s="22"/>
      <c r="IXN39" s="22"/>
      <c r="IXO39" s="22"/>
      <c r="IXP39" s="22"/>
      <c r="IXQ39" s="22"/>
      <c r="IXR39" s="22"/>
      <c r="IXS39" s="22"/>
      <c r="IXT39" s="22"/>
      <c r="IXU39" s="22"/>
      <c r="IXV39" s="22"/>
      <c r="IXW39" s="22"/>
      <c r="IXX39" s="22"/>
      <c r="IXY39" s="22"/>
      <c r="IXZ39" s="22"/>
      <c r="IYA39" s="22"/>
      <c r="IYB39" s="22"/>
      <c r="IYC39" s="22"/>
      <c r="IYD39" s="22"/>
      <c r="IYE39" s="22"/>
      <c r="IYF39" s="22"/>
      <c r="IYG39" s="22"/>
      <c r="IYH39" s="22"/>
      <c r="IYI39" s="22"/>
      <c r="IYJ39" s="22"/>
      <c r="IYK39" s="22"/>
      <c r="IYL39" s="22"/>
      <c r="IYM39" s="22"/>
      <c r="IYN39" s="22"/>
      <c r="IYO39" s="22"/>
      <c r="IYP39" s="22"/>
      <c r="IYQ39" s="22"/>
      <c r="IYR39" s="22"/>
      <c r="IYS39" s="22"/>
      <c r="IYT39" s="22"/>
      <c r="IYU39" s="22"/>
      <c r="IYV39" s="22"/>
      <c r="IYW39" s="22"/>
      <c r="IYX39" s="22"/>
      <c r="IYY39" s="22"/>
      <c r="IYZ39" s="22"/>
      <c r="IZA39" s="22"/>
      <c r="IZB39" s="22"/>
      <c r="IZC39" s="22"/>
      <c r="IZD39" s="22"/>
      <c r="IZE39" s="22"/>
      <c r="IZF39" s="22"/>
      <c r="IZG39" s="22"/>
      <c r="IZH39" s="22"/>
      <c r="IZI39" s="22"/>
      <c r="IZJ39" s="22"/>
      <c r="IZK39" s="22"/>
      <c r="IZL39" s="22"/>
      <c r="IZM39" s="22"/>
      <c r="IZN39" s="22"/>
      <c r="IZO39" s="22"/>
      <c r="IZP39" s="22"/>
      <c r="IZQ39" s="22"/>
      <c r="IZR39" s="22"/>
      <c r="IZS39" s="22"/>
      <c r="IZT39" s="22"/>
      <c r="IZU39" s="22"/>
      <c r="IZV39" s="22"/>
      <c r="IZW39" s="22"/>
      <c r="IZX39" s="22"/>
      <c r="IZY39" s="22"/>
      <c r="IZZ39" s="22"/>
      <c r="JAA39" s="22"/>
      <c r="JAB39" s="22"/>
      <c r="JAC39" s="22"/>
      <c r="JAD39" s="22"/>
      <c r="JAE39" s="22"/>
      <c r="JAF39" s="22"/>
      <c r="JAG39" s="22"/>
      <c r="JAH39" s="22"/>
      <c r="JAI39" s="22"/>
      <c r="JAJ39" s="22"/>
      <c r="JAK39" s="22"/>
      <c r="JAL39" s="22"/>
      <c r="JAM39" s="22"/>
      <c r="JAN39" s="22"/>
      <c r="JAO39" s="22"/>
      <c r="JAP39" s="22"/>
      <c r="JAQ39" s="22"/>
      <c r="JAR39" s="22"/>
      <c r="JAS39" s="22"/>
      <c r="JAT39" s="22"/>
      <c r="JAU39" s="22"/>
      <c r="JAV39" s="22"/>
      <c r="JAW39" s="22"/>
      <c r="JAX39" s="22"/>
      <c r="JAY39" s="22"/>
      <c r="JAZ39" s="22"/>
      <c r="JBA39" s="22"/>
      <c r="JBB39" s="22"/>
      <c r="JBC39" s="22"/>
      <c r="JBD39" s="22"/>
      <c r="JBE39" s="22"/>
      <c r="JBF39" s="22"/>
      <c r="JBG39" s="22"/>
      <c r="JBH39" s="22"/>
      <c r="JBI39" s="22"/>
      <c r="JBJ39" s="22"/>
      <c r="JBK39" s="22"/>
      <c r="JBL39" s="22"/>
      <c r="JBM39" s="22"/>
      <c r="JBN39" s="22"/>
      <c r="JBO39" s="22"/>
      <c r="JBP39" s="22"/>
      <c r="JBQ39" s="22"/>
      <c r="JBR39" s="22"/>
      <c r="JBS39" s="22"/>
      <c r="JBT39" s="22"/>
      <c r="JBU39" s="22"/>
      <c r="JBV39" s="22"/>
      <c r="JBW39" s="22"/>
      <c r="JBX39" s="22"/>
      <c r="JBY39" s="22"/>
      <c r="JBZ39" s="22"/>
      <c r="JCA39" s="22"/>
      <c r="JCB39" s="22"/>
      <c r="JCC39" s="22"/>
      <c r="JCD39" s="22"/>
      <c r="JCE39" s="22"/>
      <c r="JCF39" s="22"/>
      <c r="JCG39" s="22"/>
      <c r="JCH39" s="22"/>
      <c r="JCI39" s="22"/>
      <c r="JCJ39" s="22"/>
      <c r="JCK39" s="22"/>
      <c r="JCL39" s="22"/>
      <c r="JCM39" s="22"/>
      <c r="JCN39" s="22"/>
      <c r="JCO39" s="22"/>
      <c r="JCP39" s="22"/>
      <c r="JCQ39" s="22"/>
      <c r="JCR39" s="22"/>
      <c r="JCS39" s="22"/>
      <c r="JCT39" s="22"/>
      <c r="JCU39" s="22"/>
      <c r="JCV39" s="22"/>
      <c r="JCW39" s="22"/>
      <c r="JCX39" s="22"/>
      <c r="JCY39" s="22"/>
      <c r="JCZ39" s="22"/>
      <c r="JDA39" s="22"/>
      <c r="JDB39" s="22"/>
      <c r="JDC39" s="22"/>
      <c r="JDD39" s="22"/>
      <c r="JDE39" s="22"/>
      <c r="JDF39" s="22"/>
      <c r="JDG39" s="22"/>
      <c r="JDH39" s="22"/>
      <c r="JDI39" s="22"/>
      <c r="JDJ39" s="22"/>
      <c r="JDK39" s="22"/>
      <c r="JDL39" s="22"/>
      <c r="JDM39" s="22"/>
      <c r="JDN39" s="22"/>
      <c r="JDO39" s="22"/>
      <c r="JDP39" s="22"/>
      <c r="JDQ39" s="22"/>
      <c r="JDR39" s="22"/>
      <c r="JDS39" s="22"/>
      <c r="JDT39" s="22"/>
      <c r="JDU39" s="22"/>
      <c r="JDV39" s="22"/>
      <c r="JDW39" s="22"/>
      <c r="JDX39" s="22"/>
      <c r="JDY39" s="22"/>
      <c r="JDZ39" s="22"/>
      <c r="JEA39" s="22"/>
      <c r="JEB39" s="22"/>
      <c r="JEC39" s="22"/>
      <c r="JED39" s="22"/>
      <c r="JEE39" s="22"/>
      <c r="JEF39" s="22"/>
      <c r="JEG39" s="22"/>
      <c r="JEH39" s="22"/>
      <c r="JEI39" s="22"/>
      <c r="JEJ39" s="22"/>
      <c r="JEK39" s="22"/>
      <c r="JEL39" s="22"/>
      <c r="JEM39" s="22"/>
      <c r="JEN39" s="22"/>
      <c r="JEO39" s="22"/>
      <c r="JEP39" s="22"/>
      <c r="JEQ39" s="22"/>
      <c r="JER39" s="22"/>
      <c r="JES39" s="22"/>
      <c r="JET39" s="22"/>
      <c r="JEU39" s="22"/>
      <c r="JEV39" s="22"/>
      <c r="JEW39" s="22"/>
      <c r="JEX39" s="22"/>
      <c r="JEY39" s="22"/>
      <c r="JEZ39" s="22"/>
      <c r="JFA39" s="22"/>
      <c r="JFB39" s="22"/>
      <c r="JFC39" s="22"/>
      <c r="JFD39" s="22"/>
      <c r="JFE39" s="22"/>
      <c r="JFF39" s="22"/>
      <c r="JFG39" s="22"/>
      <c r="JFH39" s="22"/>
      <c r="JFI39" s="22"/>
      <c r="JFJ39" s="22"/>
      <c r="JFK39" s="22"/>
      <c r="JFL39" s="22"/>
      <c r="JFM39" s="22"/>
      <c r="JFN39" s="22"/>
      <c r="JFO39" s="22"/>
      <c r="JFP39" s="22"/>
      <c r="JFQ39" s="22"/>
      <c r="JFR39" s="22"/>
      <c r="JFS39" s="22"/>
      <c r="JFT39" s="22"/>
      <c r="JFU39" s="22"/>
      <c r="JFV39" s="22"/>
      <c r="JFW39" s="22"/>
      <c r="JFX39" s="22"/>
      <c r="JFY39" s="22"/>
      <c r="JFZ39" s="22"/>
      <c r="JGA39" s="22"/>
      <c r="JGB39" s="22"/>
      <c r="JGC39" s="22"/>
      <c r="JGD39" s="22"/>
      <c r="JGE39" s="22"/>
      <c r="JGF39" s="22"/>
      <c r="JGG39" s="22"/>
      <c r="JGH39" s="22"/>
      <c r="JGI39" s="22"/>
      <c r="JGJ39" s="22"/>
      <c r="JGK39" s="22"/>
      <c r="JGL39" s="22"/>
      <c r="JGM39" s="30"/>
      <c r="JGN39" s="22"/>
      <c r="JGO39" s="22"/>
      <c r="JGP39" s="22"/>
      <c r="JGQ39" s="22"/>
      <c r="JGR39" s="22"/>
      <c r="JGS39" s="22"/>
      <c r="JGT39" s="22"/>
      <c r="JGU39" s="22"/>
      <c r="JGV39" s="22"/>
      <c r="JGW39" s="22"/>
      <c r="JGX39" s="22"/>
      <c r="JGY39" s="22"/>
      <c r="JGZ39" s="22"/>
      <c r="JHA39" s="22"/>
      <c r="JHB39" s="22"/>
      <c r="JHC39" s="22"/>
      <c r="JHD39" s="22"/>
      <c r="JHE39" s="22"/>
      <c r="JHF39" s="22"/>
      <c r="JHG39" s="22"/>
      <c r="JHH39" s="22"/>
      <c r="JHI39" s="22"/>
      <c r="JHJ39" s="22"/>
      <c r="JHK39" s="22"/>
      <c r="JHL39" s="22"/>
      <c r="JHM39" s="22"/>
      <c r="JHN39" s="22"/>
      <c r="JHO39" s="22"/>
      <c r="JHP39" s="22"/>
      <c r="JHQ39" s="22"/>
      <c r="JHR39" s="22"/>
      <c r="JHS39" s="22"/>
      <c r="JHT39" s="22"/>
      <c r="JHU39" s="22"/>
      <c r="JHV39" s="22"/>
      <c r="JHW39" s="22"/>
      <c r="JHX39" s="22"/>
      <c r="JHY39" s="22"/>
      <c r="JHZ39" s="22"/>
      <c r="JIA39" s="22"/>
      <c r="JIB39" s="22"/>
      <c r="JIC39" s="22"/>
      <c r="JID39" s="22"/>
      <c r="JIE39" s="22"/>
      <c r="JIF39" s="22"/>
      <c r="JIG39" s="22"/>
      <c r="JIH39" s="22"/>
      <c r="JII39" s="22"/>
      <c r="JIJ39" s="22"/>
      <c r="JIK39" s="22"/>
      <c r="JIL39" s="22"/>
      <c r="JIM39" s="22"/>
      <c r="JIN39" s="22"/>
      <c r="JIO39" s="22"/>
      <c r="JIP39" s="22"/>
      <c r="JIQ39" s="22"/>
      <c r="JIR39" s="22"/>
      <c r="JIS39" s="22"/>
      <c r="JIT39" s="22"/>
      <c r="JIU39" s="22"/>
      <c r="JIV39" s="22"/>
      <c r="JIW39" s="22"/>
      <c r="JIX39" s="22"/>
      <c r="JIY39" s="22"/>
      <c r="JIZ39" s="22"/>
      <c r="JJA39" s="22"/>
      <c r="JJB39" s="22"/>
      <c r="JJC39" s="22"/>
      <c r="JJD39" s="22"/>
      <c r="JJE39" s="22"/>
      <c r="JJF39" s="22"/>
      <c r="JJG39" s="22"/>
      <c r="JJH39" s="22"/>
      <c r="JJI39" s="22"/>
      <c r="JJJ39" s="22"/>
      <c r="JJK39" s="22"/>
      <c r="JJL39" s="22"/>
      <c r="JJM39" s="22"/>
      <c r="JJN39" s="22"/>
      <c r="JJO39" s="22"/>
      <c r="JJP39" s="22"/>
      <c r="JJQ39" s="22"/>
      <c r="JJR39" s="22"/>
      <c r="JJS39" s="22"/>
      <c r="JJT39" s="22"/>
      <c r="JJU39" s="22"/>
      <c r="JJV39" s="22"/>
      <c r="JJW39" s="22"/>
      <c r="JJX39" s="22"/>
      <c r="JJY39" s="22"/>
      <c r="JJZ39" s="22"/>
      <c r="JKA39" s="22"/>
      <c r="JKB39" s="22"/>
      <c r="JKC39" s="22"/>
      <c r="JKD39" s="22"/>
      <c r="JKE39" s="22"/>
      <c r="JKF39" s="22"/>
      <c r="JKG39" s="22"/>
      <c r="JKH39" s="22"/>
      <c r="JKI39" s="22"/>
      <c r="JKJ39" s="22"/>
      <c r="JKK39" s="22"/>
      <c r="JKL39" s="22"/>
      <c r="JKM39" s="22"/>
      <c r="JKN39" s="22"/>
      <c r="JKO39" s="22"/>
      <c r="JKP39" s="22"/>
      <c r="JKQ39" s="22"/>
      <c r="JKR39" s="22"/>
      <c r="JKS39" s="22"/>
      <c r="JKT39" s="22"/>
      <c r="JKU39" s="22"/>
      <c r="JKV39" s="22"/>
      <c r="JKW39" s="22"/>
      <c r="JKX39" s="22"/>
      <c r="JKY39" s="22"/>
      <c r="JKZ39" s="22"/>
      <c r="JLA39" s="22"/>
      <c r="JLB39" s="22"/>
      <c r="JLC39" s="22"/>
      <c r="JLD39" s="22"/>
      <c r="JLE39" s="22"/>
      <c r="JLF39" s="22"/>
      <c r="JLG39" s="22"/>
      <c r="JLH39" s="22"/>
      <c r="JLI39" s="22"/>
      <c r="JLJ39" s="22"/>
      <c r="JLK39" s="22"/>
      <c r="JLL39" s="22"/>
      <c r="JLM39" s="22"/>
      <c r="JLN39" s="22"/>
      <c r="JLO39" s="22"/>
      <c r="JLP39" s="22"/>
      <c r="JLQ39" s="22"/>
      <c r="JLR39" s="22"/>
      <c r="JLS39" s="22"/>
      <c r="JLT39" s="22"/>
      <c r="JLU39" s="22"/>
      <c r="JLV39" s="22"/>
      <c r="JLW39" s="22"/>
      <c r="JLX39" s="22"/>
      <c r="JLY39" s="22"/>
      <c r="JLZ39" s="22"/>
      <c r="JMA39" s="22"/>
      <c r="JMB39" s="22"/>
      <c r="JMC39" s="22"/>
      <c r="JMD39" s="22"/>
      <c r="JME39" s="22"/>
      <c r="JMF39" s="22"/>
      <c r="JMG39" s="22"/>
      <c r="JMH39" s="22"/>
      <c r="JMI39" s="22"/>
      <c r="JMJ39" s="22"/>
      <c r="JMK39" s="22"/>
      <c r="JML39" s="22"/>
      <c r="JMM39" s="22"/>
      <c r="JMN39" s="22"/>
      <c r="JMO39" s="22"/>
      <c r="JMP39" s="22"/>
      <c r="JMQ39" s="22"/>
      <c r="JMR39" s="22"/>
      <c r="JMS39" s="22"/>
      <c r="JMT39" s="22"/>
      <c r="JMU39" s="22"/>
      <c r="JMV39" s="22"/>
      <c r="JMW39" s="22"/>
      <c r="JMX39" s="22"/>
      <c r="JMY39" s="22"/>
      <c r="JMZ39" s="22"/>
      <c r="JNA39" s="22"/>
      <c r="JNB39" s="22"/>
      <c r="JNC39" s="22"/>
      <c r="JND39" s="22"/>
      <c r="JNE39" s="22"/>
      <c r="JNF39" s="22"/>
      <c r="JNG39" s="22"/>
      <c r="JNH39" s="22"/>
      <c r="JNI39" s="22"/>
      <c r="JNJ39" s="22"/>
      <c r="JNK39" s="22"/>
      <c r="JNL39" s="22"/>
      <c r="JNM39" s="22"/>
      <c r="JNN39" s="22"/>
      <c r="JNO39" s="22"/>
      <c r="JNP39" s="22"/>
      <c r="JNQ39" s="22"/>
      <c r="JNR39" s="22"/>
      <c r="JNS39" s="22"/>
      <c r="JNT39" s="22"/>
      <c r="JNU39" s="22"/>
      <c r="JNV39" s="22"/>
      <c r="JNW39" s="22"/>
      <c r="JNX39" s="22"/>
      <c r="JNY39" s="22"/>
      <c r="JNZ39" s="22"/>
      <c r="JOA39" s="22"/>
      <c r="JOB39" s="22"/>
      <c r="JOC39" s="22"/>
      <c r="JOD39" s="22"/>
      <c r="JOE39" s="22"/>
      <c r="JOF39" s="22"/>
      <c r="JOG39" s="22"/>
      <c r="JOH39" s="22"/>
      <c r="JOI39" s="22"/>
      <c r="JOJ39" s="22"/>
      <c r="JOK39" s="22"/>
      <c r="JOL39" s="22"/>
      <c r="JOM39" s="22"/>
      <c r="JON39" s="22"/>
      <c r="JOO39" s="22"/>
      <c r="JOP39" s="22"/>
      <c r="JOQ39" s="22"/>
      <c r="JOR39" s="22"/>
      <c r="JOS39" s="22"/>
      <c r="JOT39" s="22"/>
      <c r="JOU39" s="22"/>
      <c r="JOV39" s="22"/>
      <c r="JOW39" s="22"/>
      <c r="JOX39" s="22"/>
      <c r="JOY39" s="22"/>
      <c r="JOZ39" s="22"/>
      <c r="JPA39" s="22"/>
      <c r="JPB39" s="22"/>
      <c r="JPC39" s="22"/>
      <c r="JPD39" s="22"/>
      <c r="JPE39" s="22"/>
      <c r="JPF39" s="22"/>
      <c r="JPG39" s="22"/>
      <c r="JPH39" s="22"/>
      <c r="JPI39" s="22"/>
      <c r="JPJ39" s="22"/>
      <c r="JPK39" s="22"/>
      <c r="JPL39" s="22"/>
      <c r="JPM39" s="22"/>
      <c r="JPN39" s="22"/>
      <c r="JPO39" s="22"/>
      <c r="JPP39" s="22"/>
      <c r="JPQ39" s="22"/>
      <c r="JPR39" s="22"/>
      <c r="JPS39" s="22"/>
      <c r="JPT39" s="22"/>
      <c r="JPU39" s="22"/>
      <c r="JPV39" s="22"/>
      <c r="JPW39" s="22"/>
      <c r="JPX39" s="22"/>
      <c r="JPY39" s="22"/>
      <c r="JPZ39" s="22"/>
      <c r="JQA39" s="22"/>
      <c r="JQB39" s="22"/>
      <c r="JQC39" s="22"/>
      <c r="JQD39" s="22"/>
      <c r="JQE39" s="22"/>
      <c r="JQF39" s="22"/>
      <c r="JQG39" s="22"/>
      <c r="JQH39" s="22"/>
      <c r="JQI39" s="22"/>
      <c r="JQJ39" s="22"/>
      <c r="JQK39" s="22"/>
      <c r="JQL39" s="22"/>
      <c r="JQM39" s="22"/>
      <c r="JQN39" s="22"/>
      <c r="JQO39" s="22"/>
      <c r="JQP39" s="22"/>
      <c r="JQQ39" s="22"/>
      <c r="JQR39" s="22"/>
      <c r="JQS39" s="22"/>
      <c r="JQT39" s="22"/>
      <c r="JQU39" s="22"/>
      <c r="JQV39" s="22"/>
      <c r="JQW39" s="22"/>
      <c r="JQX39" s="22"/>
      <c r="JQY39" s="22"/>
      <c r="JQZ39" s="22"/>
      <c r="JRA39" s="22"/>
      <c r="JRB39" s="22"/>
      <c r="JRC39" s="22"/>
      <c r="JRD39" s="22"/>
      <c r="JRE39" s="22"/>
      <c r="JRF39" s="22"/>
      <c r="JRG39" s="22"/>
      <c r="JRH39" s="22"/>
      <c r="JRI39" s="22"/>
      <c r="JRJ39" s="22"/>
      <c r="JRK39" s="22"/>
      <c r="JRL39" s="22"/>
      <c r="JRM39" s="22"/>
      <c r="JRN39" s="22"/>
      <c r="JRO39" s="22"/>
      <c r="JRP39" s="22"/>
      <c r="JRQ39" s="22"/>
      <c r="JRR39" s="22"/>
      <c r="JRS39" s="22"/>
      <c r="JRT39" s="22"/>
      <c r="JRU39" s="22"/>
      <c r="JRV39" s="22"/>
      <c r="JRW39" s="22"/>
      <c r="JRX39" s="22"/>
      <c r="JRY39" s="22"/>
      <c r="JRZ39" s="22"/>
      <c r="JSA39" s="22"/>
      <c r="JSB39" s="22"/>
      <c r="JSC39" s="22"/>
      <c r="JSD39" s="22"/>
      <c r="JSE39" s="22"/>
      <c r="JSF39" s="22"/>
      <c r="JSG39" s="22"/>
      <c r="JSH39" s="22"/>
      <c r="JSI39" s="22"/>
      <c r="JSJ39" s="22"/>
      <c r="JSK39" s="22"/>
      <c r="JSL39" s="22"/>
      <c r="JSM39" s="22"/>
      <c r="JSN39" s="22"/>
      <c r="JSO39" s="22"/>
      <c r="JSP39" s="22"/>
      <c r="JSQ39" s="22"/>
      <c r="JSR39" s="22"/>
      <c r="JSS39" s="22"/>
      <c r="JST39" s="22"/>
      <c r="JSU39" s="22"/>
      <c r="JSV39" s="22"/>
      <c r="JSW39" s="22"/>
      <c r="JSX39" s="22"/>
      <c r="JSY39" s="22"/>
      <c r="JSZ39" s="22"/>
      <c r="JTA39" s="22"/>
      <c r="JTB39" s="22"/>
      <c r="JTC39" s="22"/>
      <c r="JTD39" s="22"/>
      <c r="JTE39" s="22"/>
      <c r="JTF39" s="22"/>
      <c r="JTG39" s="22"/>
      <c r="JTH39" s="22"/>
      <c r="JTI39" s="22"/>
      <c r="JTJ39" s="22"/>
      <c r="JTK39" s="22"/>
      <c r="JTL39" s="22"/>
      <c r="JTM39" s="22"/>
      <c r="JTN39" s="22"/>
      <c r="JTO39" s="22"/>
      <c r="JTP39" s="22"/>
      <c r="JTQ39" s="22"/>
      <c r="JTR39" s="22"/>
      <c r="JTS39" s="22"/>
      <c r="JTT39" s="22"/>
      <c r="JTU39" s="22"/>
      <c r="JTV39" s="22"/>
      <c r="JTW39" s="22"/>
      <c r="JTX39" s="22"/>
      <c r="JTY39" s="22"/>
      <c r="JTZ39" s="22"/>
      <c r="JUA39" s="22"/>
      <c r="JUB39" s="22"/>
      <c r="JUC39" s="22"/>
      <c r="JUD39" s="22"/>
      <c r="JUE39" s="22"/>
      <c r="JUF39" s="22"/>
      <c r="JUG39" s="22"/>
      <c r="JUH39" s="22"/>
      <c r="JUI39" s="22"/>
      <c r="JUJ39" s="22"/>
      <c r="JUK39" s="22"/>
      <c r="JUL39" s="22"/>
      <c r="JUM39" s="22"/>
      <c r="JUN39" s="22"/>
      <c r="JUO39" s="30"/>
      <c r="JUP39" s="22"/>
      <c r="JUQ39" s="22"/>
      <c r="JUR39" s="22"/>
      <c r="JUS39" s="22"/>
      <c r="JUT39" s="22"/>
      <c r="JUU39" s="22"/>
      <c r="JUV39" s="22"/>
      <c r="JUW39" s="22"/>
      <c r="JUX39" s="22"/>
      <c r="JUY39" s="22"/>
      <c r="JUZ39" s="22"/>
      <c r="JVA39" s="22"/>
      <c r="JVB39" s="22"/>
      <c r="JVC39" s="22"/>
      <c r="JVD39" s="22"/>
      <c r="JVE39" s="22"/>
      <c r="JVF39" s="22"/>
      <c r="JVG39" s="22"/>
      <c r="JVH39" s="22"/>
      <c r="JVI39" s="22"/>
      <c r="JVJ39" s="22"/>
      <c r="JVK39" s="22"/>
      <c r="JVL39" s="22"/>
      <c r="JVM39" s="22"/>
      <c r="JVN39" s="22"/>
      <c r="JVO39" s="22"/>
      <c r="JVP39" s="22"/>
      <c r="JVQ39" s="22"/>
      <c r="JVR39" s="22"/>
      <c r="JVS39" s="22"/>
      <c r="JVT39" s="22"/>
      <c r="JVU39" s="22"/>
      <c r="JVV39" s="22"/>
      <c r="JVW39" s="22"/>
      <c r="JVX39" s="22"/>
      <c r="JVY39" s="22"/>
      <c r="JVZ39" s="22"/>
      <c r="JWA39" s="22"/>
      <c r="JWB39" s="22"/>
      <c r="JWC39" s="22"/>
      <c r="JWD39" s="22"/>
      <c r="JWE39" s="22"/>
      <c r="JWF39" s="22"/>
      <c r="JWG39" s="22"/>
      <c r="JWH39" s="22"/>
      <c r="JWI39" s="22"/>
      <c r="JWJ39" s="22"/>
      <c r="JWK39" s="22"/>
      <c r="JWL39" s="22"/>
      <c r="JWM39" s="22"/>
      <c r="JWN39" s="22"/>
      <c r="JWO39" s="22"/>
      <c r="JWP39" s="22"/>
      <c r="JWQ39" s="22"/>
      <c r="JWR39" s="22"/>
      <c r="JWS39" s="22"/>
      <c r="JWT39" s="22"/>
      <c r="JWU39" s="22"/>
      <c r="JWV39" s="22"/>
      <c r="JWW39" s="22"/>
      <c r="JWX39" s="22"/>
      <c r="JWY39" s="22"/>
      <c r="JWZ39" s="22"/>
      <c r="JXA39" s="22"/>
      <c r="JXB39" s="22"/>
      <c r="JXC39" s="22"/>
      <c r="JXD39" s="22"/>
      <c r="JXE39" s="22"/>
      <c r="JXF39" s="22"/>
      <c r="JXG39" s="22"/>
      <c r="JXH39" s="22"/>
      <c r="JXI39" s="22"/>
      <c r="JXJ39" s="22"/>
      <c r="JXK39" s="22"/>
      <c r="JXL39" s="22"/>
      <c r="JXM39" s="22"/>
      <c r="JXN39" s="22"/>
      <c r="JXO39" s="22"/>
      <c r="JXP39" s="22"/>
      <c r="JXQ39" s="22"/>
      <c r="JXR39" s="22"/>
      <c r="JXS39" s="22"/>
      <c r="JXT39" s="22"/>
      <c r="JXU39" s="22"/>
      <c r="JXV39" s="22"/>
      <c r="JXW39" s="22"/>
      <c r="JXX39" s="22"/>
      <c r="JXY39" s="22"/>
      <c r="JXZ39" s="22"/>
      <c r="JYA39" s="22"/>
      <c r="JYB39" s="22"/>
      <c r="JYC39" s="22"/>
      <c r="JYD39" s="22"/>
      <c r="JYE39" s="22"/>
      <c r="JYF39" s="22"/>
      <c r="JYG39" s="22"/>
      <c r="JYH39" s="22"/>
      <c r="JYI39" s="22"/>
      <c r="JYJ39" s="22"/>
      <c r="JYK39" s="22"/>
      <c r="JYL39" s="22"/>
      <c r="JYM39" s="22"/>
      <c r="JYN39" s="22"/>
      <c r="JYO39" s="22"/>
      <c r="JYP39" s="22"/>
      <c r="JYQ39" s="22"/>
      <c r="JYR39" s="22"/>
      <c r="JYS39" s="22"/>
      <c r="JYT39" s="22"/>
      <c r="JYU39" s="22"/>
      <c r="JYV39" s="22"/>
      <c r="JYW39" s="22"/>
      <c r="JYX39" s="22"/>
      <c r="JYY39" s="22"/>
      <c r="JYZ39" s="22"/>
      <c r="JZA39" s="22"/>
      <c r="JZB39" s="22"/>
      <c r="JZC39" s="22"/>
      <c r="JZD39" s="22"/>
      <c r="JZE39" s="22"/>
      <c r="JZF39" s="22"/>
      <c r="JZG39" s="22"/>
      <c r="JZH39" s="22"/>
      <c r="JZI39" s="22"/>
      <c r="JZJ39" s="22"/>
      <c r="JZK39" s="22"/>
      <c r="JZL39" s="22"/>
      <c r="JZM39" s="22"/>
      <c r="JZN39" s="22"/>
      <c r="JZO39" s="22"/>
      <c r="JZP39" s="22"/>
      <c r="JZQ39" s="22"/>
      <c r="JZR39" s="22"/>
      <c r="JZS39" s="22"/>
      <c r="JZT39" s="22"/>
      <c r="JZU39" s="22"/>
      <c r="JZV39" s="22"/>
      <c r="JZW39" s="22"/>
      <c r="JZX39" s="22"/>
      <c r="JZY39" s="22"/>
      <c r="JZZ39" s="22"/>
      <c r="KAA39" s="22"/>
      <c r="KAB39" s="22"/>
      <c r="KAC39" s="22"/>
      <c r="KAD39" s="22"/>
      <c r="KAE39" s="22"/>
      <c r="KAF39" s="22"/>
      <c r="KAG39" s="22"/>
      <c r="KAH39" s="22"/>
      <c r="KAI39" s="22"/>
      <c r="KAJ39" s="22"/>
      <c r="KAK39" s="22"/>
      <c r="KAL39" s="22"/>
      <c r="KAM39" s="22"/>
      <c r="KAN39" s="22"/>
      <c r="KAO39" s="22"/>
      <c r="KAP39" s="22"/>
      <c r="KAQ39" s="22"/>
      <c r="KAR39" s="22"/>
      <c r="KAS39" s="22"/>
      <c r="KAT39" s="22"/>
      <c r="KAU39" s="22"/>
      <c r="KAV39" s="22"/>
      <c r="KAW39" s="22"/>
      <c r="KAX39" s="22"/>
      <c r="KAY39" s="22"/>
      <c r="KAZ39" s="22"/>
      <c r="KBA39" s="22"/>
      <c r="KBB39" s="22"/>
      <c r="KBC39" s="22"/>
      <c r="KBD39" s="22"/>
      <c r="KBE39" s="22"/>
      <c r="KBF39" s="22"/>
      <c r="KBG39" s="22"/>
      <c r="KBH39" s="22"/>
      <c r="KBI39" s="22"/>
      <c r="KBJ39" s="22"/>
      <c r="KBK39" s="22"/>
      <c r="KBL39" s="22"/>
      <c r="KBM39" s="22"/>
      <c r="KBN39" s="22"/>
      <c r="KBO39" s="22"/>
      <c r="KBP39" s="22"/>
      <c r="KBQ39" s="22"/>
      <c r="KBR39" s="22"/>
      <c r="KBS39" s="22"/>
      <c r="KBT39" s="22"/>
      <c r="KBU39" s="22"/>
      <c r="KBV39" s="22"/>
      <c r="KBW39" s="22"/>
      <c r="KBX39" s="22"/>
      <c r="KBY39" s="22"/>
      <c r="KBZ39" s="22"/>
      <c r="KCA39" s="22"/>
      <c r="KCB39" s="22"/>
      <c r="KCC39" s="22"/>
      <c r="KCD39" s="22"/>
      <c r="KCE39" s="22"/>
      <c r="KCF39" s="22"/>
      <c r="KCG39" s="22"/>
      <c r="KCH39" s="22"/>
      <c r="KCI39" s="22"/>
      <c r="KCJ39" s="22"/>
      <c r="KCK39" s="22"/>
      <c r="KCL39" s="22"/>
      <c r="KCM39" s="22"/>
      <c r="KCN39" s="22"/>
      <c r="KCO39" s="22"/>
      <c r="KCP39" s="22"/>
      <c r="KCQ39" s="22"/>
      <c r="KCR39" s="22"/>
      <c r="KCS39" s="22"/>
      <c r="KCT39" s="22"/>
      <c r="KCU39" s="22"/>
      <c r="KCV39" s="22"/>
      <c r="KCW39" s="22"/>
      <c r="KCX39" s="22"/>
      <c r="KCY39" s="22"/>
      <c r="KCZ39" s="22"/>
      <c r="KDA39" s="22"/>
      <c r="KDB39" s="22"/>
      <c r="KDC39" s="22"/>
      <c r="KDD39" s="22"/>
      <c r="KDE39" s="22"/>
      <c r="KDF39" s="22"/>
      <c r="KDG39" s="22"/>
      <c r="KDH39" s="22"/>
      <c r="KDI39" s="22"/>
      <c r="KDJ39" s="22"/>
      <c r="KDK39" s="22"/>
      <c r="KDL39" s="22"/>
      <c r="KDM39" s="22"/>
      <c r="KDN39" s="22"/>
      <c r="KDO39" s="22"/>
      <c r="KDP39" s="22"/>
      <c r="KDQ39" s="22"/>
      <c r="KDR39" s="22"/>
      <c r="KDS39" s="22"/>
      <c r="KDT39" s="22"/>
      <c r="KDU39" s="22"/>
      <c r="KDV39" s="22"/>
      <c r="KDW39" s="22"/>
      <c r="KDX39" s="22"/>
      <c r="KDY39" s="22"/>
      <c r="KDZ39" s="22"/>
      <c r="KEA39" s="22"/>
      <c r="KEB39" s="22"/>
      <c r="KEC39" s="22"/>
      <c r="KED39" s="22"/>
      <c r="KEE39" s="22"/>
      <c r="KEF39" s="22"/>
      <c r="KEG39" s="22"/>
      <c r="KEH39" s="22"/>
      <c r="KEI39" s="22"/>
      <c r="KEJ39" s="22"/>
      <c r="KEK39" s="22"/>
      <c r="KEL39" s="22"/>
      <c r="KEM39" s="22"/>
      <c r="KEN39" s="22"/>
      <c r="KEO39" s="22"/>
      <c r="KEP39" s="22"/>
      <c r="KEQ39" s="22"/>
      <c r="KER39" s="22"/>
      <c r="KES39" s="22"/>
      <c r="KET39" s="22"/>
      <c r="KEU39" s="22"/>
      <c r="KEV39" s="22"/>
      <c r="KEW39" s="22"/>
      <c r="KEX39" s="22"/>
      <c r="KEY39" s="22"/>
      <c r="KEZ39" s="22"/>
      <c r="KFA39" s="22"/>
      <c r="KFB39" s="22"/>
      <c r="KFC39" s="22"/>
      <c r="KFD39" s="22"/>
      <c r="KFE39" s="22"/>
      <c r="KFF39" s="22"/>
      <c r="KFG39" s="22"/>
      <c r="KFH39" s="22"/>
      <c r="KFI39" s="22"/>
      <c r="KFJ39" s="22"/>
      <c r="KFK39" s="22"/>
      <c r="KFL39" s="22"/>
      <c r="KFM39" s="22"/>
      <c r="KFN39" s="22"/>
      <c r="KFO39" s="22"/>
      <c r="KFP39" s="22"/>
      <c r="KFQ39" s="22"/>
      <c r="KFR39" s="22"/>
      <c r="KFS39" s="22"/>
      <c r="KFT39" s="22"/>
      <c r="KFU39" s="22"/>
      <c r="KFV39" s="22"/>
      <c r="KFW39" s="22"/>
      <c r="KFX39" s="22"/>
      <c r="KFY39" s="22"/>
      <c r="KFZ39" s="22"/>
      <c r="KGA39" s="22"/>
      <c r="KGB39" s="22"/>
      <c r="KGC39" s="22"/>
      <c r="KGD39" s="22"/>
      <c r="KGE39" s="22"/>
      <c r="KGF39" s="22"/>
      <c r="KGG39" s="22"/>
      <c r="KGH39" s="22"/>
      <c r="KGI39" s="22"/>
      <c r="KGJ39" s="22"/>
      <c r="KGK39" s="22"/>
      <c r="KGL39" s="22"/>
      <c r="KGM39" s="22"/>
      <c r="KGN39" s="22"/>
      <c r="KGO39" s="22"/>
      <c r="KGP39" s="22"/>
      <c r="KGQ39" s="22"/>
      <c r="KGR39" s="22"/>
      <c r="KGS39" s="22"/>
      <c r="KGT39" s="22"/>
      <c r="KGU39" s="22"/>
      <c r="KGV39" s="22"/>
      <c r="KGW39" s="22"/>
      <c r="KGX39" s="22"/>
      <c r="KGY39" s="22"/>
      <c r="KGZ39" s="22"/>
      <c r="KHA39" s="22"/>
      <c r="KHB39" s="22"/>
      <c r="KHC39" s="22"/>
      <c r="KHD39" s="22"/>
      <c r="KHE39" s="22"/>
      <c r="KHF39" s="22"/>
      <c r="KHG39" s="22"/>
      <c r="KHH39" s="22"/>
      <c r="KHI39" s="22"/>
      <c r="KHJ39" s="22"/>
      <c r="KHK39" s="22"/>
      <c r="KHL39" s="22"/>
      <c r="KHM39" s="22"/>
      <c r="KHN39" s="22"/>
      <c r="KHO39" s="22"/>
      <c r="KHP39" s="22"/>
      <c r="KHQ39" s="22"/>
      <c r="KHR39" s="22"/>
      <c r="KHS39" s="22"/>
      <c r="KHT39" s="22"/>
      <c r="KHU39" s="22"/>
      <c r="KHV39" s="22"/>
      <c r="KHW39" s="22"/>
      <c r="KHX39" s="22"/>
      <c r="KHY39" s="22"/>
      <c r="KHZ39" s="22"/>
      <c r="KIA39" s="22"/>
      <c r="KIB39" s="22"/>
      <c r="KIC39" s="22"/>
      <c r="KID39" s="22"/>
      <c r="KIE39" s="22"/>
      <c r="KIF39" s="22"/>
      <c r="KIG39" s="22"/>
      <c r="KIH39" s="22"/>
      <c r="KII39" s="22"/>
      <c r="KIJ39" s="22"/>
      <c r="KIK39" s="22"/>
      <c r="KIL39" s="22"/>
      <c r="KIM39" s="22"/>
      <c r="KIN39" s="22"/>
      <c r="KIO39" s="22"/>
      <c r="KIP39" s="22"/>
      <c r="KIQ39" s="30"/>
      <c r="KIR39" s="22"/>
      <c r="KIS39" s="22"/>
      <c r="KIT39" s="22"/>
      <c r="KIU39" s="22"/>
      <c r="KIV39" s="22"/>
      <c r="KIW39" s="22"/>
      <c r="KIX39" s="22"/>
      <c r="KIY39" s="22"/>
      <c r="KIZ39" s="22"/>
      <c r="KJA39" s="22"/>
      <c r="KJB39" s="22"/>
      <c r="KJC39" s="22"/>
      <c r="KJD39" s="22"/>
      <c r="KJE39" s="22"/>
      <c r="KJF39" s="22"/>
      <c r="KJG39" s="22"/>
      <c r="KJH39" s="22"/>
      <c r="KJI39" s="22"/>
      <c r="KJJ39" s="22"/>
      <c r="KJK39" s="22"/>
      <c r="KJL39" s="22"/>
      <c r="KJM39" s="22"/>
      <c r="KJN39" s="22"/>
      <c r="KJO39" s="22"/>
      <c r="KJP39" s="22"/>
      <c r="KJQ39" s="22"/>
      <c r="KJR39" s="22"/>
      <c r="KJS39" s="22"/>
      <c r="KJT39" s="22"/>
      <c r="KJU39" s="22"/>
      <c r="KJV39" s="22"/>
      <c r="KJW39" s="22"/>
      <c r="KJX39" s="22"/>
      <c r="KJY39" s="22"/>
      <c r="KJZ39" s="22"/>
      <c r="KKA39" s="22"/>
      <c r="KKB39" s="22"/>
      <c r="KKC39" s="22"/>
      <c r="KKD39" s="22"/>
      <c r="KKE39" s="22"/>
      <c r="KKF39" s="22"/>
      <c r="KKG39" s="22"/>
      <c r="KKH39" s="22"/>
      <c r="KKI39" s="22"/>
      <c r="KKJ39" s="22"/>
      <c r="KKK39" s="22"/>
      <c r="KKL39" s="22"/>
      <c r="KKM39" s="22"/>
      <c r="KKN39" s="22"/>
      <c r="KKO39" s="22"/>
      <c r="KKP39" s="22"/>
      <c r="KKQ39" s="22"/>
      <c r="KKR39" s="22"/>
      <c r="KKS39" s="22"/>
      <c r="KKT39" s="22"/>
      <c r="KKU39" s="22"/>
      <c r="KKV39" s="22"/>
      <c r="KKW39" s="22"/>
      <c r="KKX39" s="22"/>
      <c r="KKY39" s="22"/>
      <c r="KKZ39" s="22"/>
      <c r="KLA39" s="22"/>
      <c r="KLB39" s="22"/>
      <c r="KLC39" s="22"/>
      <c r="KLD39" s="22"/>
      <c r="KLE39" s="22"/>
      <c r="KLF39" s="22"/>
      <c r="KLG39" s="22"/>
      <c r="KLH39" s="22"/>
      <c r="KLI39" s="22"/>
      <c r="KLJ39" s="22"/>
      <c r="KLK39" s="22"/>
      <c r="KLL39" s="22"/>
      <c r="KLM39" s="22"/>
      <c r="KLN39" s="22"/>
      <c r="KLO39" s="22"/>
      <c r="KLP39" s="22"/>
      <c r="KLQ39" s="22"/>
      <c r="KLR39" s="22"/>
      <c r="KLS39" s="22"/>
      <c r="KLT39" s="22"/>
      <c r="KLU39" s="22"/>
      <c r="KLV39" s="22"/>
      <c r="KLW39" s="22"/>
      <c r="KLX39" s="22"/>
      <c r="KLY39" s="22"/>
      <c r="KLZ39" s="22"/>
      <c r="KMA39" s="22"/>
      <c r="KMB39" s="22"/>
      <c r="KMC39" s="22"/>
      <c r="KMD39" s="22"/>
      <c r="KME39" s="22"/>
      <c r="KMF39" s="22"/>
      <c r="KMG39" s="22"/>
      <c r="KMH39" s="22"/>
      <c r="KMI39" s="22"/>
      <c r="KMJ39" s="22"/>
      <c r="KMK39" s="22"/>
      <c r="KML39" s="22"/>
      <c r="KMM39" s="22"/>
      <c r="KMN39" s="22"/>
      <c r="KMO39" s="22"/>
      <c r="KMP39" s="22"/>
      <c r="KMQ39" s="22"/>
      <c r="KMR39" s="22"/>
      <c r="KMS39" s="22"/>
      <c r="KMT39" s="22"/>
      <c r="KMU39" s="22"/>
      <c r="KMV39" s="22"/>
      <c r="KMW39" s="22"/>
      <c r="KMX39" s="22"/>
      <c r="KMY39" s="22"/>
      <c r="KMZ39" s="22"/>
      <c r="KNA39" s="22"/>
      <c r="KNB39" s="22"/>
      <c r="KNC39" s="22"/>
      <c r="KND39" s="22"/>
      <c r="KNE39" s="22"/>
      <c r="KNF39" s="22"/>
      <c r="KNG39" s="22"/>
      <c r="KNH39" s="22"/>
      <c r="KNI39" s="22"/>
      <c r="KNJ39" s="22"/>
      <c r="KNK39" s="22"/>
      <c r="KNL39" s="22"/>
      <c r="KNM39" s="22"/>
      <c r="KNN39" s="22"/>
      <c r="KNO39" s="22"/>
      <c r="KNP39" s="22"/>
      <c r="KNQ39" s="22"/>
      <c r="KNR39" s="22"/>
      <c r="KNS39" s="22"/>
      <c r="KNT39" s="22"/>
      <c r="KNU39" s="22"/>
      <c r="KNV39" s="22"/>
      <c r="KNW39" s="22"/>
      <c r="KNX39" s="22"/>
      <c r="KNY39" s="22"/>
      <c r="KNZ39" s="22"/>
      <c r="KOA39" s="22"/>
      <c r="KOB39" s="22"/>
      <c r="KOC39" s="22"/>
      <c r="KOD39" s="22"/>
      <c r="KOE39" s="22"/>
      <c r="KOF39" s="22"/>
      <c r="KOG39" s="22"/>
      <c r="KOH39" s="22"/>
      <c r="KOI39" s="22"/>
      <c r="KOJ39" s="22"/>
      <c r="KOK39" s="22"/>
      <c r="KOL39" s="22"/>
      <c r="KOM39" s="22"/>
      <c r="KON39" s="22"/>
      <c r="KOO39" s="22"/>
      <c r="KOP39" s="22"/>
      <c r="KOQ39" s="22"/>
      <c r="KOR39" s="22"/>
      <c r="KOS39" s="22"/>
      <c r="KOT39" s="22"/>
      <c r="KOU39" s="22"/>
      <c r="KOV39" s="22"/>
      <c r="KOW39" s="22"/>
      <c r="KOX39" s="22"/>
      <c r="KOY39" s="22"/>
      <c r="KOZ39" s="22"/>
      <c r="KPA39" s="22"/>
      <c r="KPB39" s="22"/>
      <c r="KPC39" s="22"/>
      <c r="KPD39" s="22"/>
      <c r="KPE39" s="22"/>
      <c r="KPF39" s="22"/>
      <c r="KPG39" s="22"/>
      <c r="KPH39" s="22"/>
      <c r="KPI39" s="22"/>
      <c r="KPJ39" s="22"/>
      <c r="KPK39" s="22"/>
      <c r="KPL39" s="22"/>
      <c r="KPM39" s="22"/>
      <c r="KPN39" s="22"/>
      <c r="KPO39" s="22"/>
      <c r="KPP39" s="22"/>
      <c r="KPQ39" s="22"/>
      <c r="KPR39" s="22"/>
      <c r="KPS39" s="22"/>
      <c r="KPT39" s="22"/>
      <c r="KPU39" s="22"/>
      <c r="KPV39" s="22"/>
      <c r="KPW39" s="22"/>
      <c r="KPX39" s="22"/>
      <c r="KPY39" s="22"/>
      <c r="KPZ39" s="22"/>
      <c r="KQA39" s="22"/>
      <c r="KQB39" s="22"/>
      <c r="KQC39" s="22"/>
      <c r="KQD39" s="22"/>
      <c r="KQE39" s="22"/>
      <c r="KQF39" s="22"/>
      <c r="KQG39" s="22"/>
      <c r="KQH39" s="22"/>
      <c r="KQI39" s="22"/>
      <c r="KQJ39" s="22"/>
      <c r="KQK39" s="22"/>
      <c r="KQL39" s="22"/>
      <c r="KQM39" s="22"/>
      <c r="KQN39" s="22"/>
      <c r="KQO39" s="22"/>
      <c r="KQP39" s="22"/>
      <c r="KQQ39" s="22"/>
      <c r="KQR39" s="22"/>
      <c r="KQS39" s="22"/>
      <c r="KQT39" s="22"/>
      <c r="KQU39" s="22"/>
      <c r="KQV39" s="22"/>
      <c r="KQW39" s="22"/>
      <c r="KQX39" s="22"/>
      <c r="KQY39" s="22"/>
      <c r="KQZ39" s="22"/>
      <c r="KRA39" s="22"/>
      <c r="KRB39" s="22"/>
      <c r="KRC39" s="22"/>
      <c r="KRD39" s="22"/>
      <c r="KRE39" s="22"/>
      <c r="KRF39" s="22"/>
      <c r="KRG39" s="22"/>
      <c r="KRH39" s="22"/>
      <c r="KRI39" s="22"/>
      <c r="KRJ39" s="22"/>
      <c r="KRK39" s="22"/>
      <c r="KRL39" s="22"/>
      <c r="KRM39" s="22"/>
      <c r="KRN39" s="22"/>
      <c r="KRO39" s="22"/>
      <c r="KRP39" s="22"/>
      <c r="KRQ39" s="22"/>
      <c r="KRR39" s="22"/>
      <c r="KRS39" s="22"/>
      <c r="KRT39" s="22"/>
      <c r="KRU39" s="22"/>
      <c r="KRV39" s="22"/>
      <c r="KRW39" s="22"/>
      <c r="KRX39" s="22"/>
      <c r="KRY39" s="22"/>
      <c r="KRZ39" s="22"/>
      <c r="KSA39" s="22"/>
      <c r="KSB39" s="22"/>
      <c r="KSC39" s="22"/>
      <c r="KSD39" s="22"/>
      <c r="KSE39" s="22"/>
      <c r="KSF39" s="22"/>
      <c r="KSG39" s="22"/>
      <c r="KSH39" s="22"/>
      <c r="KSI39" s="22"/>
      <c r="KSJ39" s="22"/>
      <c r="KSK39" s="22"/>
      <c r="KSL39" s="22"/>
      <c r="KSM39" s="22"/>
      <c r="KSN39" s="22"/>
      <c r="KSO39" s="22"/>
      <c r="KSP39" s="22"/>
      <c r="KSQ39" s="22"/>
      <c r="KSR39" s="22"/>
      <c r="KSS39" s="22"/>
      <c r="KST39" s="22"/>
      <c r="KSU39" s="22"/>
      <c r="KSV39" s="22"/>
      <c r="KSW39" s="22"/>
      <c r="KSX39" s="22"/>
      <c r="KSY39" s="22"/>
      <c r="KSZ39" s="22"/>
      <c r="KTA39" s="22"/>
      <c r="KTB39" s="22"/>
      <c r="KTC39" s="22"/>
      <c r="KTD39" s="22"/>
      <c r="KTE39" s="22"/>
      <c r="KTF39" s="22"/>
      <c r="KTG39" s="22"/>
      <c r="KTH39" s="22"/>
      <c r="KTI39" s="22"/>
      <c r="KTJ39" s="22"/>
      <c r="KTK39" s="22"/>
      <c r="KTL39" s="22"/>
      <c r="KTM39" s="22"/>
      <c r="KTN39" s="22"/>
      <c r="KTO39" s="22"/>
      <c r="KTP39" s="22"/>
      <c r="KTQ39" s="22"/>
      <c r="KTR39" s="22"/>
      <c r="KTS39" s="22"/>
      <c r="KTT39" s="22"/>
      <c r="KTU39" s="22"/>
      <c r="KTV39" s="22"/>
      <c r="KTW39" s="22"/>
      <c r="KTX39" s="22"/>
      <c r="KTY39" s="22"/>
      <c r="KTZ39" s="22"/>
      <c r="KUA39" s="22"/>
      <c r="KUB39" s="22"/>
      <c r="KUC39" s="22"/>
      <c r="KUD39" s="22"/>
      <c r="KUE39" s="22"/>
      <c r="KUF39" s="22"/>
      <c r="KUG39" s="22"/>
      <c r="KUH39" s="22"/>
      <c r="KUI39" s="22"/>
      <c r="KUJ39" s="22"/>
      <c r="KUK39" s="22"/>
      <c r="KUL39" s="22"/>
      <c r="KUM39" s="22"/>
      <c r="KUN39" s="22"/>
      <c r="KUO39" s="22"/>
      <c r="KUP39" s="22"/>
      <c r="KUQ39" s="22"/>
      <c r="KUR39" s="22"/>
      <c r="KUS39" s="22"/>
      <c r="KUT39" s="22"/>
      <c r="KUU39" s="22"/>
      <c r="KUV39" s="22"/>
      <c r="KUW39" s="22"/>
      <c r="KUX39" s="22"/>
      <c r="KUY39" s="22"/>
      <c r="KUZ39" s="22"/>
      <c r="KVA39" s="22"/>
      <c r="KVB39" s="22"/>
      <c r="KVC39" s="22"/>
      <c r="KVD39" s="22"/>
      <c r="KVE39" s="22"/>
      <c r="KVF39" s="22"/>
      <c r="KVG39" s="22"/>
      <c r="KVH39" s="22"/>
      <c r="KVI39" s="22"/>
      <c r="KVJ39" s="22"/>
      <c r="KVK39" s="22"/>
      <c r="KVL39" s="22"/>
      <c r="KVM39" s="22"/>
      <c r="KVN39" s="22"/>
      <c r="KVO39" s="22"/>
      <c r="KVP39" s="22"/>
      <c r="KVQ39" s="22"/>
      <c r="KVR39" s="22"/>
      <c r="KVS39" s="22"/>
      <c r="KVT39" s="22"/>
      <c r="KVU39" s="22"/>
      <c r="KVV39" s="22"/>
      <c r="KVW39" s="22"/>
      <c r="KVX39" s="22"/>
      <c r="KVY39" s="22"/>
      <c r="KVZ39" s="22"/>
      <c r="KWA39" s="22"/>
      <c r="KWB39" s="22"/>
      <c r="KWC39" s="22"/>
      <c r="KWD39" s="22"/>
      <c r="KWE39" s="22"/>
      <c r="KWF39" s="22"/>
      <c r="KWG39" s="22"/>
      <c r="KWH39" s="22"/>
      <c r="KWI39" s="22"/>
      <c r="KWJ39" s="22"/>
      <c r="KWK39" s="22"/>
      <c r="KWL39" s="22"/>
      <c r="KWM39" s="22"/>
      <c r="KWN39" s="22"/>
      <c r="KWO39" s="22"/>
      <c r="KWP39" s="22"/>
      <c r="KWQ39" s="22"/>
      <c r="KWR39" s="22"/>
      <c r="KWS39" s="30"/>
      <c r="KWT39" s="22"/>
      <c r="KWU39" s="22"/>
      <c r="KWV39" s="22"/>
      <c r="KWW39" s="22"/>
      <c r="KWX39" s="22"/>
      <c r="KWY39" s="22"/>
      <c r="KWZ39" s="22"/>
      <c r="KXA39" s="22"/>
      <c r="KXB39" s="22"/>
      <c r="KXC39" s="22"/>
      <c r="KXD39" s="22"/>
      <c r="KXE39" s="22"/>
      <c r="KXF39" s="22"/>
      <c r="KXG39" s="22"/>
      <c r="KXH39" s="22"/>
      <c r="KXI39" s="22"/>
      <c r="KXJ39" s="22"/>
      <c r="KXK39" s="22"/>
      <c r="KXL39" s="22"/>
      <c r="KXM39" s="22"/>
      <c r="KXN39" s="22"/>
      <c r="KXO39" s="22"/>
      <c r="KXP39" s="22"/>
      <c r="KXQ39" s="22"/>
      <c r="KXR39" s="22"/>
      <c r="KXS39" s="22"/>
      <c r="KXT39" s="22"/>
      <c r="KXU39" s="22"/>
      <c r="KXV39" s="22"/>
      <c r="KXW39" s="22"/>
      <c r="KXX39" s="22"/>
      <c r="KXY39" s="22"/>
      <c r="KXZ39" s="22"/>
      <c r="KYA39" s="22"/>
      <c r="KYB39" s="22"/>
      <c r="KYC39" s="22"/>
      <c r="KYD39" s="22"/>
      <c r="KYE39" s="22"/>
      <c r="KYF39" s="22"/>
      <c r="KYG39" s="22"/>
      <c r="KYH39" s="22"/>
      <c r="KYI39" s="22"/>
      <c r="KYJ39" s="22"/>
      <c r="KYK39" s="22"/>
      <c r="KYL39" s="22"/>
      <c r="KYM39" s="22"/>
      <c r="KYN39" s="22"/>
      <c r="KYO39" s="22"/>
      <c r="KYP39" s="22"/>
      <c r="KYQ39" s="22"/>
      <c r="KYR39" s="22"/>
      <c r="KYS39" s="22"/>
      <c r="KYT39" s="22"/>
      <c r="KYU39" s="22"/>
      <c r="KYV39" s="22"/>
      <c r="KYW39" s="22"/>
      <c r="KYX39" s="22"/>
      <c r="KYY39" s="22"/>
      <c r="KYZ39" s="22"/>
      <c r="KZA39" s="22"/>
      <c r="KZB39" s="22"/>
      <c r="KZC39" s="22"/>
      <c r="KZD39" s="22"/>
      <c r="KZE39" s="22"/>
      <c r="KZF39" s="22"/>
      <c r="KZG39" s="22"/>
      <c r="KZH39" s="22"/>
      <c r="KZI39" s="22"/>
      <c r="KZJ39" s="22"/>
      <c r="KZK39" s="22"/>
      <c r="KZL39" s="22"/>
      <c r="KZM39" s="22"/>
      <c r="KZN39" s="22"/>
      <c r="KZO39" s="22"/>
      <c r="KZP39" s="22"/>
      <c r="KZQ39" s="22"/>
      <c r="KZR39" s="22"/>
      <c r="KZS39" s="22"/>
      <c r="KZT39" s="22"/>
      <c r="KZU39" s="22"/>
      <c r="KZV39" s="22"/>
      <c r="KZW39" s="22"/>
      <c r="KZX39" s="22"/>
      <c r="KZY39" s="22"/>
      <c r="KZZ39" s="22"/>
      <c r="LAA39" s="22"/>
      <c r="LAB39" s="22"/>
      <c r="LAC39" s="22"/>
      <c r="LAD39" s="22"/>
      <c r="LAE39" s="22"/>
      <c r="LAF39" s="22"/>
      <c r="LAG39" s="22"/>
      <c r="LAH39" s="22"/>
      <c r="LAI39" s="22"/>
      <c r="LAJ39" s="22"/>
      <c r="LAK39" s="22"/>
      <c r="LAL39" s="22"/>
      <c r="LAM39" s="22"/>
      <c r="LAN39" s="22"/>
      <c r="LAO39" s="22"/>
      <c r="LAP39" s="22"/>
      <c r="LAQ39" s="22"/>
      <c r="LAR39" s="22"/>
      <c r="LAS39" s="22"/>
      <c r="LAT39" s="22"/>
      <c r="LAU39" s="22"/>
      <c r="LAV39" s="22"/>
      <c r="LAW39" s="22"/>
      <c r="LAX39" s="22"/>
      <c r="LAY39" s="22"/>
      <c r="LAZ39" s="22"/>
      <c r="LBA39" s="22"/>
      <c r="LBB39" s="22"/>
      <c r="LBC39" s="22"/>
      <c r="LBD39" s="22"/>
      <c r="LBE39" s="22"/>
      <c r="LBF39" s="22"/>
      <c r="LBG39" s="22"/>
      <c r="LBH39" s="22"/>
      <c r="LBI39" s="22"/>
      <c r="LBJ39" s="22"/>
      <c r="LBK39" s="22"/>
      <c r="LBL39" s="22"/>
      <c r="LBM39" s="22"/>
      <c r="LBN39" s="22"/>
      <c r="LBO39" s="22"/>
      <c r="LBP39" s="22"/>
      <c r="LBQ39" s="22"/>
      <c r="LBR39" s="22"/>
      <c r="LBS39" s="22"/>
      <c r="LBT39" s="22"/>
      <c r="LBU39" s="22"/>
      <c r="LBV39" s="22"/>
      <c r="LBW39" s="22"/>
      <c r="LBX39" s="22"/>
      <c r="LBY39" s="22"/>
      <c r="LBZ39" s="22"/>
      <c r="LCA39" s="22"/>
      <c r="LCB39" s="22"/>
      <c r="LCC39" s="22"/>
      <c r="LCD39" s="22"/>
      <c r="LCE39" s="22"/>
      <c r="LCF39" s="22"/>
      <c r="LCG39" s="22"/>
      <c r="LCH39" s="22"/>
      <c r="LCI39" s="22"/>
      <c r="LCJ39" s="22"/>
      <c r="LCK39" s="22"/>
      <c r="LCL39" s="22"/>
      <c r="LCM39" s="22"/>
      <c r="LCN39" s="22"/>
      <c r="LCO39" s="22"/>
      <c r="LCP39" s="22"/>
      <c r="LCQ39" s="22"/>
      <c r="LCR39" s="22"/>
      <c r="LCS39" s="22"/>
      <c r="LCT39" s="22"/>
      <c r="LCU39" s="22"/>
      <c r="LCV39" s="22"/>
      <c r="LCW39" s="22"/>
      <c r="LCX39" s="22"/>
      <c r="LCY39" s="22"/>
      <c r="LCZ39" s="22"/>
      <c r="LDA39" s="22"/>
      <c r="LDB39" s="22"/>
      <c r="LDC39" s="22"/>
      <c r="LDD39" s="22"/>
      <c r="LDE39" s="22"/>
      <c r="LDF39" s="22"/>
      <c r="LDG39" s="22"/>
      <c r="LDH39" s="22"/>
      <c r="LDI39" s="22"/>
      <c r="LDJ39" s="22"/>
      <c r="LDK39" s="22"/>
      <c r="LDL39" s="22"/>
      <c r="LDM39" s="22"/>
      <c r="LDN39" s="22"/>
      <c r="LDO39" s="22"/>
      <c r="LDP39" s="22"/>
      <c r="LDQ39" s="22"/>
      <c r="LDR39" s="22"/>
      <c r="LDS39" s="22"/>
      <c r="LDT39" s="22"/>
      <c r="LDU39" s="22"/>
      <c r="LDV39" s="22"/>
      <c r="LDW39" s="22"/>
      <c r="LDX39" s="22"/>
      <c r="LDY39" s="22"/>
      <c r="LDZ39" s="22"/>
      <c r="LEA39" s="22"/>
      <c r="LEB39" s="22"/>
      <c r="LEC39" s="22"/>
      <c r="LED39" s="22"/>
      <c r="LEE39" s="22"/>
      <c r="LEF39" s="22"/>
      <c r="LEG39" s="22"/>
      <c r="LEH39" s="22"/>
      <c r="LEI39" s="22"/>
      <c r="LEJ39" s="22"/>
      <c r="LEK39" s="22"/>
      <c r="LEL39" s="22"/>
      <c r="LEM39" s="22"/>
      <c r="LEN39" s="22"/>
      <c r="LEO39" s="22"/>
      <c r="LEP39" s="22"/>
      <c r="LEQ39" s="22"/>
      <c r="LER39" s="22"/>
      <c r="LES39" s="22"/>
      <c r="LET39" s="22"/>
      <c r="LEU39" s="22"/>
      <c r="LEV39" s="22"/>
      <c r="LEW39" s="22"/>
      <c r="LEX39" s="22"/>
      <c r="LEY39" s="22"/>
      <c r="LEZ39" s="22"/>
      <c r="LFA39" s="22"/>
      <c r="LFB39" s="22"/>
      <c r="LFC39" s="22"/>
      <c r="LFD39" s="22"/>
      <c r="LFE39" s="22"/>
      <c r="LFF39" s="22"/>
      <c r="LFG39" s="22"/>
      <c r="LFH39" s="22"/>
      <c r="LFI39" s="22"/>
      <c r="LFJ39" s="22"/>
      <c r="LFK39" s="22"/>
      <c r="LFL39" s="22"/>
      <c r="LFM39" s="22"/>
      <c r="LFN39" s="22"/>
      <c r="LFO39" s="22"/>
      <c r="LFP39" s="22"/>
      <c r="LFQ39" s="22"/>
      <c r="LFR39" s="22"/>
      <c r="LFS39" s="22"/>
      <c r="LFT39" s="22"/>
      <c r="LFU39" s="22"/>
      <c r="LFV39" s="22"/>
      <c r="LFW39" s="22"/>
      <c r="LFX39" s="22"/>
      <c r="LFY39" s="22"/>
      <c r="LFZ39" s="22"/>
      <c r="LGA39" s="22"/>
      <c r="LGB39" s="22"/>
      <c r="LGC39" s="22"/>
      <c r="LGD39" s="22"/>
      <c r="LGE39" s="22"/>
      <c r="LGF39" s="22"/>
      <c r="LGG39" s="22"/>
      <c r="LGH39" s="22"/>
      <c r="LGI39" s="22"/>
      <c r="LGJ39" s="22"/>
      <c r="LGK39" s="22"/>
      <c r="LGL39" s="22"/>
      <c r="LGM39" s="22"/>
      <c r="LGN39" s="22"/>
      <c r="LGO39" s="22"/>
      <c r="LGP39" s="22"/>
      <c r="LGQ39" s="22"/>
      <c r="LGR39" s="22"/>
      <c r="LGS39" s="22"/>
      <c r="LGT39" s="22"/>
      <c r="LGU39" s="22"/>
      <c r="LGV39" s="22"/>
      <c r="LGW39" s="22"/>
      <c r="LGX39" s="22"/>
      <c r="LGY39" s="22"/>
      <c r="LGZ39" s="22"/>
      <c r="LHA39" s="22"/>
      <c r="LHB39" s="22"/>
      <c r="LHC39" s="22"/>
      <c r="LHD39" s="22"/>
      <c r="LHE39" s="22"/>
      <c r="LHF39" s="22"/>
      <c r="LHG39" s="22"/>
      <c r="LHH39" s="22"/>
      <c r="LHI39" s="22"/>
      <c r="LHJ39" s="22"/>
      <c r="LHK39" s="22"/>
      <c r="LHL39" s="22"/>
      <c r="LHM39" s="22"/>
      <c r="LHN39" s="22"/>
      <c r="LHO39" s="22"/>
      <c r="LHP39" s="22"/>
      <c r="LHQ39" s="22"/>
      <c r="LHR39" s="22"/>
      <c r="LHS39" s="22"/>
      <c r="LHT39" s="22"/>
      <c r="LHU39" s="22"/>
      <c r="LHV39" s="22"/>
      <c r="LHW39" s="22"/>
      <c r="LHX39" s="22"/>
      <c r="LHY39" s="22"/>
      <c r="LHZ39" s="22"/>
      <c r="LIA39" s="22"/>
      <c r="LIB39" s="22"/>
      <c r="LIC39" s="22"/>
      <c r="LID39" s="22"/>
      <c r="LIE39" s="22"/>
      <c r="LIF39" s="22"/>
      <c r="LIG39" s="22"/>
      <c r="LIH39" s="22"/>
      <c r="LII39" s="22"/>
      <c r="LIJ39" s="22"/>
      <c r="LIK39" s="22"/>
      <c r="LIL39" s="22"/>
      <c r="LIM39" s="22"/>
      <c r="LIN39" s="22"/>
      <c r="LIO39" s="22"/>
      <c r="LIP39" s="22"/>
      <c r="LIQ39" s="22"/>
      <c r="LIR39" s="22"/>
      <c r="LIS39" s="22"/>
      <c r="LIT39" s="22"/>
      <c r="LIU39" s="22"/>
      <c r="LIV39" s="22"/>
      <c r="LIW39" s="22"/>
      <c r="LIX39" s="22"/>
      <c r="LIY39" s="22"/>
      <c r="LIZ39" s="22"/>
      <c r="LJA39" s="22"/>
      <c r="LJB39" s="22"/>
      <c r="LJC39" s="22"/>
      <c r="LJD39" s="22"/>
      <c r="LJE39" s="22"/>
      <c r="LJF39" s="22"/>
      <c r="LJG39" s="22"/>
      <c r="LJH39" s="22"/>
      <c r="LJI39" s="22"/>
      <c r="LJJ39" s="22"/>
      <c r="LJK39" s="22"/>
      <c r="LJL39" s="22"/>
      <c r="LJM39" s="22"/>
      <c r="LJN39" s="22"/>
      <c r="LJO39" s="22"/>
      <c r="LJP39" s="22"/>
      <c r="LJQ39" s="22"/>
      <c r="LJR39" s="22"/>
      <c r="LJS39" s="22"/>
      <c r="LJT39" s="22"/>
      <c r="LJU39" s="22"/>
      <c r="LJV39" s="22"/>
      <c r="LJW39" s="22"/>
      <c r="LJX39" s="22"/>
      <c r="LJY39" s="22"/>
      <c r="LJZ39" s="22"/>
      <c r="LKA39" s="22"/>
      <c r="LKB39" s="22"/>
      <c r="LKC39" s="22"/>
      <c r="LKD39" s="22"/>
      <c r="LKE39" s="22"/>
      <c r="LKF39" s="22"/>
      <c r="LKG39" s="22"/>
      <c r="LKH39" s="22"/>
      <c r="LKI39" s="22"/>
      <c r="LKJ39" s="22"/>
      <c r="LKK39" s="22"/>
      <c r="LKL39" s="22"/>
      <c r="LKM39" s="22"/>
      <c r="LKN39" s="22"/>
      <c r="LKO39" s="22"/>
      <c r="LKP39" s="22"/>
      <c r="LKQ39" s="22"/>
      <c r="LKR39" s="22"/>
      <c r="LKS39" s="22"/>
      <c r="LKT39" s="22"/>
      <c r="LKU39" s="30"/>
      <c r="LKV39" s="22"/>
      <c r="LKW39" s="22"/>
      <c r="LKX39" s="22"/>
      <c r="LKY39" s="22"/>
      <c r="LKZ39" s="22"/>
      <c r="LLA39" s="22"/>
      <c r="LLB39" s="22"/>
      <c r="LLC39" s="22"/>
      <c r="LLD39" s="22"/>
      <c r="LLE39" s="22"/>
      <c r="LLF39" s="22"/>
      <c r="LLG39" s="22"/>
      <c r="LLH39" s="22"/>
      <c r="LLI39" s="22"/>
      <c r="LLJ39" s="22"/>
      <c r="LLK39" s="22"/>
      <c r="LLL39" s="22"/>
      <c r="LLM39" s="22"/>
      <c r="LLN39" s="22"/>
      <c r="LLO39" s="22"/>
      <c r="LLP39" s="22"/>
      <c r="LLQ39" s="22"/>
      <c r="LLR39" s="22"/>
      <c r="LLS39" s="22"/>
      <c r="LLT39" s="22"/>
      <c r="LLU39" s="22"/>
      <c r="LLV39" s="22"/>
      <c r="LLW39" s="22"/>
      <c r="LLX39" s="22"/>
      <c r="LLY39" s="22"/>
      <c r="LLZ39" s="22"/>
      <c r="LMA39" s="22"/>
      <c r="LMB39" s="22"/>
      <c r="LMC39" s="22"/>
      <c r="LMD39" s="22"/>
      <c r="LME39" s="22"/>
      <c r="LMF39" s="22"/>
      <c r="LMG39" s="22"/>
      <c r="LMH39" s="22"/>
      <c r="LMI39" s="22"/>
      <c r="LMJ39" s="22"/>
      <c r="LMK39" s="22"/>
      <c r="LML39" s="22"/>
      <c r="LMM39" s="22"/>
      <c r="LMN39" s="22"/>
      <c r="LMO39" s="22"/>
      <c r="LMP39" s="22"/>
      <c r="LMQ39" s="22"/>
      <c r="LMR39" s="22"/>
      <c r="LMS39" s="22"/>
      <c r="LMT39" s="22"/>
      <c r="LMU39" s="22"/>
      <c r="LMV39" s="22"/>
      <c r="LMW39" s="22"/>
      <c r="LMX39" s="22"/>
      <c r="LMY39" s="22"/>
      <c r="LMZ39" s="22"/>
      <c r="LNA39" s="22"/>
      <c r="LNB39" s="22"/>
      <c r="LNC39" s="22"/>
      <c r="LND39" s="22"/>
      <c r="LNE39" s="22"/>
      <c r="LNF39" s="22"/>
      <c r="LNG39" s="22"/>
      <c r="LNH39" s="22"/>
      <c r="LNI39" s="22"/>
      <c r="LNJ39" s="22"/>
      <c r="LNK39" s="22"/>
      <c r="LNL39" s="22"/>
      <c r="LNM39" s="22"/>
      <c r="LNN39" s="22"/>
      <c r="LNO39" s="22"/>
      <c r="LNP39" s="22"/>
      <c r="LNQ39" s="22"/>
      <c r="LNR39" s="22"/>
      <c r="LNS39" s="22"/>
      <c r="LNT39" s="22"/>
      <c r="LNU39" s="22"/>
      <c r="LNV39" s="22"/>
      <c r="LNW39" s="22"/>
      <c r="LNX39" s="22"/>
      <c r="LNY39" s="22"/>
      <c r="LNZ39" s="22"/>
      <c r="LOA39" s="22"/>
      <c r="LOB39" s="22"/>
      <c r="LOC39" s="22"/>
      <c r="LOD39" s="22"/>
      <c r="LOE39" s="22"/>
      <c r="LOF39" s="22"/>
      <c r="LOG39" s="22"/>
      <c r="LOH39" s="22"/>
      <c r="LOI39" s="22"/>
      <c r="LOJ39" s="22"/>
      <c r="LOK39" s="22"/>
      <c r="LOL39" s="22"/>
      <c r="LOM39" s="22"/>
      <c r="LON39" s="22"/>
      <c r="LOO39" s="22"/>
      <c r="LOP39" s="22"/>
      <c r="LOQ39" s="22"/>
      <c r="LOR39" s="22"/>
      <c r="LOS39" s="22"/>
      <c r="LOT39" s="22"/>
      <c r="LOU39" s="22"/>
      <c r="LOV39" s="22"/>
      <c r="LOW39" s="22"/>
      <c r="LOX39" s="22"/>
      <c r="LOY39" s="22"/>
      <c r="LOZ39" s="22"/>
      <c r="LPA39" s="22"/>
      <c r="LPB39" s="22"/>
      <c r="LPC39" s="22"/>
      <c r="LPD39" s="22"/>
      <c r="LPE39" s="22"/>
      <c r="LPF39" s="22"/>
      <c r="LPG39" s="22"/>
      <c r="LPH39" s="22"/>
      <c r="LPI39" s="22"/>
      <c r="LPJ39" s="22"/>
      <c r="LPK39" s="22"/>
      <c r="LPL39" s="22"/>
      <c r="LPM39" s="22"/>
      <c r="LPN39" s="22"/>
      <c r="LPO39" s="22"/>
      <c r="LPP39" s="22"/>
      <c r="LPQ39" s="22"/>
      <c r="LPR39" s="22"/>
      <c r="LPS39" s="22"/>
      <c r="LPT39" s="22"/>
      <c r="LPU39" s="22"/>
      <c r="LPV39" s="22"/>
      <c r="LPW39" s="22"/>
      <c r="LPX39" s="22"/>
      <c r="LPY39" s="22"/>
      <c r="LPZ39" s="22"/>
      <c r="LQA39" s="22"/>
      <c r="LQB39" s="22"/>
      <c r="LQC39" s="22"/>
      <c r="LQD39" s="22"/>
      <c r="LQE39" s="22"/>
      <c r="LQF39" s="22"/>
      <c r="LQG39" s="22"/>
      <c r="LQH39" s="22"/>
      <c r="LQI39" s="22"/>
      <c r="LQJ39" s="22"/>
      <c r="LQK39" s="22"/>
      <c r="LQL39" s="22"/>
      <c r="LQM39" s="22"/>
      <c r="LQN39" s="22"/>
      <c r="LQO39" s="22"/>
      <c r="LQP39" s="22"/>
      <c r="LQQ39" s="22"/>
      <c r="LQR39" s="22"/>
      <c r="LQS39" s="22"/>
      <c r="LQT39" s="22"/>
      <c r="LQU39" s="22"/>
      <c r="LQV39" s="22"/>
      <c r="LQW39" s="22"/>
      <c r="LQX39" s="22"/>
      <c r="LQY39" s="22"/>
      <c r="LQZ39" s="22"/>
      <c r="LRA39" s="22"/>
      <c r="LRB39" s="22"/>
      <c r="LRC39" s="22"/>
      <c r="LRD39" s="22"/>
      <c r="LRE39" s="22"/>
      <c r="LRF39" s="22"/>
      <c r="LRG39" s="22"/>
      <c r="LRH39" s="22"/>
      <c r="LRI39" s="22"/>
      <c r="LRJ39" s="22"/>
      <c r="LRK39" s="22"/>
      <c r="LRL39" s="22"/>
      <c r="LRM39" s="22"/>
      <c r="LRN39" s="22"/>
      <c r="LRO39" s="22"/>
      <c r="LRP39" s="22"/>
      <c r="LRQ39" s="22"/>
      <c r="LRR39" s="22"/>
      <c r="LRS39" s="22"/>
      <c r="LRT39" s="22"/>
      <c r="LRU39" s="22"/>
      <c r="LRV39" s="22"/>
      <c r="LRW39" s="22"/>
      <c r="LRX39" s="22"/>
      <c r="LRY39" s="22"/>
      <c r="LRZ39" s="22"/>
      <c r="LSA39" s="22"/>
      <c r="LSB39" s="22"/>
      <c r="LSC39" s="22"/>
      <c r="LSD39" s="22"/>
      <c r="LSE39" s="22"/>
      <c r="LSF39" s="22"/>
      <c r="LSG39" s="22"/>
      <c r="LSH39" s="22"/>
      <c r="LSI39" s="22"/>
      <c r="LSJ39" s="22"/>
      <c r="LSK39" s="22"/>
      <c r="LSL39" s="22"/>
      <c r="LSM39" s="22"/>
      <c r="LSN39" s="22"/>
      <c r="LSO39" s="22"/>
      <c r="LSP39" s="22"/>
      <c r="LSQ39" s="22"/>
      <c r="LSR39" s="22"/>
      <c r="LSS39" s="22"/>
      <c r="LST39" s="22"/>
      <c r="LSU39" s="22"/>
      <c r="LSV39" s="22"/>
      <c r="LSW39" s="22"/>
      <c r="LSX39" s="22"/>
      <c r="LSY39" s="22"/>
      <c r="LSZ39" s="22"/>
      <c r="LTA39" s="22"/>
      <c r="LTB39" s="22"/>
      <c r="LTC39" s="22"/>
      <c r="LTD39" s="22"/>
      <c r="LTE39" s="22"/>
      <c r="LTF39" s="22"/>
      <c r="LTG39" s="22"/>
      <c r="LTH39" s="22"/>
      <c r="LTI39" s="22"/>
      <c r="LTJ39" s="22"/>
      <c r="LTK39" s="22"/>
      <c r="LTL39" s="22"/>
      <c r="LTM39" s="22"/>
      <c r="LTN39" s="22"/>
      <c r="LTO39" s="22"/>
      <c r="LTP39" s="22"/>
      <c r="LTQ39" s="22"/>
      <c r="LTR39" s="22"/>
      <c r="LTS39" s="22"/>
      <c r="LTT39" s="22"/>
      <c r="LTU39" s="22"/>
      <c r="LTV39" s="22"/>
      <c r="LTW39" s="22"/>
      <c r="LTX39" s="22"/>
      <c r="LTY39" s="22"/>
      <c r="LTZ39" s="22"/>
      <c r="LUA39" s="22"/>
      <c r="LUB39" s="22"/>
      <c r="LUC39" s="22"/>
      <c r="LUD39" s="22"/>
      <c r="LUE39" s="22"/>
      <c r="LUF39" s="22"/>
      <c r="LUG39" s="22"/>
      <c r="LUH39" s="22"/>
      <c r="LUI39" s="22"/>
      <c r="LUJ39" s="22"/>
      <c r="LUK39" s="22"/>
      <c r="LUL39" s="22"/>
      <c r="LUM39" s="22"/>
      <c r="LUN39" s="22"/>
      <c r="LUO39" s="22"/>
      <c r="LUP39" s="22"/>
      <c r="LUQ39" s="22"/>
      <c r="LUR39" s="22"/>
      <c r="LUS39" s="22"/>
      <c r="LUT39" s="22"/>
      <c r="LUU39" s="22"/>
      <c r="LUV39" s="22"/>
      <c r="LUW39" s="22"/>
      <c r="LUX39" s="22"/>
      <c r="LUY39" s="22"/>
      <c r="LUZ39" s="22"/>
      <c r="LVA39" s="22"/>
      <c r="LVB39" s="22"/>
      <c r="LVC39" s="22"/>
      <c r="LVD39" s="22"/>
      <c r="LVE39" s="22"/>
      <c r="LVF39" s="22"/>
      <c r="LVG39" s="22"/>
      <c r="LVH39" s="22"/>
      <c r="LVI39" s="22"/>
      <c r="LVJ39" s="22"/>
      <c r="LVK39" s="22"/>
      <c r="LVL39" s="22"/>
      <c r="LVM39" s="22"/>
      <c r="LVN39" s="22"/>
      <c r="LVO39" s="22"/>
      <c r="LVP39" s="22"/>
      <c r="LVQ39" s="22"/>
      <c r="LVR39" s="22"/>
      <c r="LVS39" s="22"/>
      <c r="LVT39" s="22"/>
      <c r="LVU39" s="22"/>
      <c r="LVV39" s="22"/>
      <c r="LVW39" s="22"/>
      <c r="LVX39" s="22"/>
      <c r="LVY39" s="22"/>
      <c r="LVZ39" s="22"/>
      <c r="LWA39" s="22"/>
      <c r="LWB39" s="22"/>
      <c r="LWC39" s="22"/>
      <c r="LWD39" s="22"/>
      <c r="LWE39" s="22"/>
      <c r="LWF39" s="22"/>
      <c r="LWG39" s="22"/>
      <c r="LWH39" s="22"/>
      <c r="LWI39" s="22"/>
      <c r="LWJ39" s="22"/>
      <c r="LWK39" s="22"/>
      <c r="LWL39" s="22"/>
      <c r="LWM39" s="22"/>
      <c r="LWN39" s="22"/>
      <c r="LWO39" s="22"/>
      <c r="LWP39" s="22"/>
      <c r="LWQ39" s="22"/>
      <c r="LWR39" s="22"/>
      <c r="LWS39" s="22"/>
      <c r="LWT39" s="22"/>
      <c r="LWU39" s="22"/>
      <c r="LWV39" s="22"/>
      <c r="LWW39" s="22"/>
      <c r="LWX39" s="22"/>
      <c r="LWY39" s="22"/>
      <c r="LWZ39" s="22"/>
      <c r="LXA39" s="22"/>
      <c r="LXB39" s="22"/>
      <c r="LXC39" s="22"/>
      <c r="LXD39" s="22"/>
      <c r="LXE39" s="22"/>
      <c r="LXF39" s="22"/>
      <c r="LXG39" s="22"/>
      <c r="LXH39" s="22"/>
      <c r="LXI39" s="22"/>
      <c r="LXJ39" s="22"/>
      <c r="LXK39" s="22"/>
      <c r="LXL39" s="22"/>
      <c r="LXM39" s="22"/>
      <c r="LXN39" s="22"/>
      <c r="LXO39" s="22"/>
      <c r="LXP39" s="22"/>
      <c r="LXQ39" s="22"/>
      <c r="LXR39" s="22"/>
      <c r="LXS39" s="22"/>
      <c r="LXT39" s="22"/>
      <c r="LXU39" s="22"/>
      <c r="LXV39" s="22"/>
      <c r="LXW39" s="22"/>
      <c r="LXX39" s="22"/>
      <c r="LXY39" s="22"/>
      <c r="LXZ39" s="22"/>
      <c r="LYA39" s="22"/>
      <c r="LYB39" s="22"/>
      <c r="LYC39" s="22"/>
      <c r="LYD39" s="22"/>
      <c r="LYE39" s="22"/>
      <c r="LYF39" s="22"/>
      <c r="LYG39" s="22"/>
      <c r="LYH39" s="22"/>
      <c r="LYI39" s="22"/>
      <c r="LYJ39" s="22"/>
      <c r="LYK39" s="22"/>
      <c r="LYL39" s="22"/>
      <c r="LYM39" s="22"/>
      <c r="LYN39" s="22"/>
      <c r="LYO39" s="22"/>
      <c r="LYP39" s="22"/>
      <c r="LYQ39" s="22"/>
      <c r="LYR39" s="22"/>
      <c r="LYS39" s="22"/>
      <c r="LYT39" s="22"/>
      <c r="LYU39" s="22"/>
      <c r="LYV39" s="22"/>
      <c r="LYW39" s="30"/>
      <c r="LYX39" s="22"/>
      <c r="LYY39" s="22"/>
      <c r="LYZ39" s="22"/>
      <c r="LZA39" s="22"/>
      <c r="LZB39" s="22"/>
      <c r="LZC39" s="22"/>
      <c r="LZD39" s="22"/>
      <c r="LZE39" s="22"/>
      <c r="LZF39" s="22"/>
      <c r="LZG39" s="22"/>
      <c r="LZH39" s="22"/>
      <c r="LZI39" s="22"/>
      <c r="LZJ39" s="22"/>
      <c r="LZK39" s="22"/>
      <c r="LZL39" s="22"/>
      <c r="LZM39" s="22"/>
      <c r="LZN39" s="22"/>
      <c r="LZO39" s="22"/>
      <c r="LZP39" s="22"/>
      <c r="LZQ39" s="22"/>
      <c r="LZR39" s="22"/>
      <c r="LZS39" s="22"/>
      <c r="LZT39" s="22"/>
      <c r="LZU39" s="22"/>
      <c r="LZV39" s="22"/>
      <c r="LZW39" s="22"/>
      <c r="LZX39" s="22"/>
      <c r="LZY39" s="22"/>
      <c r="LZZ39" s="22"/>
      <c r="MAA39" s="22"/>
      <c r="MAB39" s="22"/>
      <c r="MAC39" s="22"/>
      <c r="MAD39" s="22"/>
      <c r="MAE39" s="22"/>
      <c r="MAF39" s="22"/>
      <c r="MAG39" s="22"/>
      <c r="MAH39" s="22"/>
      <c r="MAI39" s="22"/>
      <c r="MAJ39" s="22"/>
      <c r="MAK39" s="22"/>
      <c r="MAL39" s="22"/>
      <c r="MAM39" s="22"/>
      <c r="MAN39" s="22"/>
      <c r="MAO39" s="22"/>
      <c r="MAP39" s="22"/>
      <c r="MAQ39" s="22"/>
      <c r="MAR39" s="22"/>
      <c r="MAS39" s="22"/>
      <c r="MAT39" s="22"/>
      <c r="MAU39" s="22"/>
      <c r="MAV39" s="22"/>
      <c r="MAW39" s="22"/>
      <c r="MAX39" s="22"/>
      <c r="MAY39" s="22"/>
      <c r="MAZ39" s="22"/>
      <c r="MBA39" s="22"/>
      <c r="MBB39" s="22"/>
      <c r="MBC39" s="22"/>
      <c r="MBD39" s="22"/>
      <c r="MBE39" s="22"/>
      <c r="MBF39" s="22"/>
      <c r="MBG39" s="22"/>
      <c r="MBH39" s="22"/>
      <c r="MBI39" s="22"/>
      <c r="MBJ39" s="22"/>
      <c r="MBK39" s="22"/>
      <c r="MBL39" s="22"/>
      <c r="MBM39" s="22"/>
      <c r="MBN39" s="22"/>
      <c r="MBO39" s="22"/>
      <c r="MBP39" s="22"/>
      <c r="MBQ39" s="22"/>
      <c r="MBR39" s="22"/>
      <c r="MBS39" s="22"/>
      <c r="MBT39" s="22"/>
      <c r="MBU39" s="22"/>
      <c r="MBV39" s="22"/>
      <c r="MBW39" s="22"/>
      <c r="MBX39" s="22"/>
      <c r="MBY39" s="22"/>
      <c r="MBZ39" s="22"/>
      <c r="MCA39" s="22"/>
      <c r="MCB39" s="22"/>
      <c r="MCC39" s="22"/>
      <c r="MCD39" s="22"/>
      <c r="MCE39" s="22"/>
      <c r="MCF39" s="22"/>
      <c r="MCG39" s="22"/>
      <c r="MCH39" s="22"/>
      <c r="MCI39" s="22"/>
      <c r="MCJ39" s="22"/>
      <c r="MCK39" s="22"/>
      <c r="MCL39" s="22"/>
      <c r="MCM39" s="22"/>
      <c r="MCN39" s="22"/>
      <c r="MCO39" s="22"/>
      <c r="MCP39" s="22"/>
      <c r="MCQ39" s="22"/>
      <c r="MCR39" s="22"/>
      <c r="MCS39" s="22"/>
      <c r="MCT39" s="22"/>
      <c r="MCU39" s="22"/>
      <c r="MCV39" s="22"/>
      <c r="MCW39" s="22"/>
      <c r="MCX39" s="22"/>
      <c r="MCY39" s="22"/>
      <c r="MCZ39" s="22"/>
      <c r="MDA39" s="22"/>
      <c r="MDB39" s="22"/>
      <c r="MDC39" s="22"/>
      <c r="MDD39" s="22"/>
      <c r="MDE39" s="22"/>
      <c r="MDF39" s="22"/>
      <c r="MDG39" s="22"/>
      <c r="MDH39" s="22"/>
      <c r="MDI39" s="22"/>
      <c r="MDJ39" s="22"/>
      <c r="MDK39" s="22"/>
      <c r="MDL39" s="22"/>
      <c r="MDM39" s="22"/>
      <c r="MDN39" s="22"/>
      <c r="MDO39" s="22"/>
      <c r="MDP39" s="22"/>
      <c r="MDQ39" s="22"/>
      <c r="MDR39" s="22"/>
      <c r="MDS39" s="22"/>
      <c r="MDT39" s="22"/>
      <c r="MDU39" s="22"/>
      <c r="MDV39" s="22"/>
      <c r="MDW39" s="22"/>
      <c r="MDX39" s="22"/>
      <c r="MDY39" s="22"/>
      <c r="MDZ39" s="22"/>
      <c r="MEA39" s="22"/>
      <c r="MEB39" s="22"/>
      <c r="MEC39" s="22"/>
      <c r="MED39" s="22"/>
      <c r="MEE39" s="22"/>
      <c r="MEF39" s="22"/>
      <c r="MEG39" s="22"/>
      <c r="MEH39" s="22"/>
      <c r="MEI39" s="22"/>
      <c r="MEJ39" s="22"/>
      <c r="MEK39" s="22"/>
      <c r="MEL39" s="22"/>
      <c r="MEM39" s="22"/>
      <c r="MEN39" s="22"/>
      <c r="MEO39" s="22"/>
      <c r="MEP39" s="22"/>
      <c r="MEQ39" s="22"/>
      <c r="MER39" s="22"/>
      <c r="MES39" s="22"/>
      <c r="MET39" s="22"/>
      <c r="MEU39" s="22"/>
      <c r="MEV39" s="22"/>
      <c r="MEW39" s="22"/>
      <c r="MEX39" s="22"/>
      <c r="MEY39" s="22"/>
      <c r="MEZ39" s="22"/>
      <c r="MFA39" s="22"/>
      <c r="MFB39" s="22"/>
      <c r="MFC39" s="22"/>
      <c r="MFD39" s="22"/>
      <c r="MFE39" s="22"/>
      <c r="MFF39" s="22"/>
      <c r="MFG39" s="22"/>
      <c r="MFH39" s="22"/>
      <c r="MFI39" s="22"/>
      <c r="MFJ39" s="22"/>
      <c r="MFK39" s="22"/>
      <c r="MFL39" s="22"/>
      <c r="MFM39" s="22"/>
      <c r="MFN39" s="22"/>
      <c r="MFO39" s="22"/>
      <c r="MFP39" s="22"/>
      <c r="MFQ39" s="22"/>
      <c r="MFR39" s="22"/>
      <c r="MFS39" s="22"/>
      <c r="MFT39" s="22"/>
      <c r="MFU39" s="22"/>
      <c r="MFV39" s="22"/>
      <c r="MFW39" s="22"/>
      <c r="MFX39" s="22"/>
      <c r="MFY39" s="22"/>
      <c r="MFZ39" s="22"/>
      <c r="MGA39" s="22"/>
      <c r="MGB39" s="22"/>
      <c r="MGC39" s="22"/>
      <c r="MGD39" s="22"/>
      <c r="MGE39" s="22"/>
      <c r="MGF39" s="22"/>
      <c r="MGG39" s="22"/>
      <c r="MGH39" s="22"/>
      <c r="MGI39" s="22"/>
      <c r="MGJ39" s="22"/>
      <c r="MGK39" s="22"/>
      <c r="MGL39" s="22"/>
      <c r="MGM39" s="22"/>
      <c r="MGN39" s="22"/>
      <c r="MGO39" s="22"/>
      <c r="MGP39" s="22"/>
      <c r="MGQ39" s="22"/>
      <c r="MGR39" s="22"/>
      <c r="MGS39" s="22"/>
      <c r="MGT39" s="22"/>
      <c r="MGU39" s="22"/>
      <c r="MGV39" s="22"/>
      <c r="MGW39" s="22"/>
      <c r="MGX39" s="22"/>
      <c r="MGY39" s="22"/>
      <c r="MGZ39" s="22"/>
      <c r="MHA39" s="22"/>
      <c r="MHB39" s="22"/>
      <c r="MHC39" s="22"/>
      <c r="MHD39" s="22"/>
      <c r="MHE39" s="22"/>
      <c r="MHF39" s="22"/>
      <c r="MHG39" s="22"/>
      <c r="MHH39" s="22"/>
      <c r="MHI39" s="22"/>
      <c r="MHJ39" s="22"/>
      <c r="MHK39" s="22"/>
      <c r="MHL39" s="22"/>
      <c r="MHM39" s="22"/>
      <c r="MHN39" s="22"/>
      <c r="MHO39" s="22"/>
      <c r="MHP39" s="22"/>
      <c r="MHQ39" s="22"/>
      <c r="MHR39" s="22"/>
      <c r="MHS39" s="22"/>
      <c r="MHT39" s="22"/>
      <c r="MHU39" s="22"/>
      <c r="MHV39" s="22"/>
      <c r="MHW39" s="22"/>
      <c r="MHX39" s="22"/>
      <c r="MHY39" s="22"/>
      <c r="MHZ39" s="22"/>
      <c r="MIA39" s="22"/>
      <c r="MIB39" s="22"/>
      <c r="MIC39" s="22"/>
      <c r="MID39" s="22"/>
      <c r="MIE39" s="22"/>
      <c r="MIF39" s="22"/>
      <c r="MIG39" s="22"/>
      <c r="MIH39" s="22"/>
      <c r="MII39" s="22"/>
      <c r="MIJ39" s="22"/>
      <c r="MIK39" s="22"/>
      <c r="MIL39" s="22"/>
      <c r="MIM39" s="22"/>
      <c r="MIN39" s="22"/>
      <c r="MIO39" s="22"/>
      <c r="MIP39" s="22"/>
      <c r="MIQ39" s="22"/>
      <c r="MIR39" s="22"/>
      <c r="MIS39" s="22"/>
      <c r="MIT39" s="22"/>
      <c r="MIU39" s="22"/>
      <c r="MIV39" s="22"/>
      <c r="MIW39" s="22"/>
      <c r="MIX39" s="22"/>
      <c r="MIY39" s="22"/>
      <c r="MIZ39" s="22"/>
      <c r="MJA39" s="22"/>
      <c r="MJB39" s="22"/>
      <c r="MJC39" s="22"/>
      <c r="MJD39" s="22"/>
      <c r="MJE39" s="22"/>
      <c r="MJF39" s="22"/>
      <c r="MJG39" s="22"/>
      <c r="MJH39" s="22"/>
      <c r="MJI39" s="22"/>
      <c r="MJJ39" s="22"/>
      <c r="MJK39" s="22"/>
      <c r="MJL39" s="22"/>
      <c r="MJM39" s="22"/>
      <c r="MJN39" s="22"/>
      <c r="MJO39" s="22"/>
      <c r="MJP39" s="22"/>
      <c r="MJQ39" s="22"/>
      <c r="MJR39" s="22"/>
      <c r="MJS39" s="22"/>
      <c r="MJT39" s="22"/>
      <c r="MJU39" s="22"/>
      <c r="MJV39" s="22"/>
      <c r="MJW39" s="22"/>
      <c r="MJX39" s="22"/>
      <c r="MJY39" s="22"/>
      <c r="MJZ39" s="22"/>
      <c r="MKA39" s="22"/>
      <c r="MKB39" s="22"/>
      <c r="MKC39" s="22"/>
      <c r="MKD39" s="22"/>
      <c r="MKE39" s="22"/>
      <c r="MKF39" s="22"/>
      <c r="MKG39" s="22"/>
      <c r="MKH39" s="22"/>
      <c r="MKI39" s="22"/>
      <c r="MKJ39" s="22"/>
      <c r="MKK39" s="22"/>
      <c r="MKL39" s="22"/>
      <c r="MKM39" s="22"/>
      <c r="MKN39" s="22"/>
      <c r="MKO39" s="22"/>
      <c r="MKP39" s="22"/>
      <c r="MKQ39" s="22"/>
      <c r="MKR39" s="22"/>
      <c r="MKS39" s="22"/>
      <c r="MKT39" s="22"/>
      <c r="MKU39" s="22"/>
      <c r="MKV39" s="22"/>
      <c r="MKW39" s="22"/>
      <c r="MKX39" s="22"/>
      <c r="MKY39" s="22"/>
      <c r="MKZ39" s="22"/>
      <c r="MLA39" s="22"/>
      <c r="MLB39" s="22"/>
      <c r="MLC39" s="22"/>
      <c r="MLD39" s="22"/>
      <c r="MLE39" s="22"/>
      <c r="MLF39" s="22"/>
      <c r="MLG39" s="22"/>
      <c r="MLH39" s="22"/>
      <c r="MLI39" s="22"/>
      <c r="MLJ39" s="22"/>
      <c r="MLK39" s="22"/>
      <c r="MLL39" s="22"/>
      <c r="MLM39" s="22"/>
      <c r="MLN39" s="22"/>
      <c r="MLO39" s="22"/>
      <c r="MLP39" s="22"/>
      <c r="MLQ39" s="22"/>
      <c r="MLR39" s="22"/>
      <c r="MLS39" s="22"/>
      <c r="MLT39" s="22"/>
      <c r="MLU39" s="22"/>
      <c r="MLV39" s="22"/>
      <c r="MLW39" s="22"/>
      <c r="MLX39" s="22"/>
      <c r="MLY39" s="22"/>
      <c r="MLZ39" s="22"/>
      <c r="MMA39" s="22"/>
      <c r="MMB39" s="22"/>
      <c r="MMC39" s="22"/>
      <c r="MMD39" s="22"/>
      <c r="MME39" s="22"/>
      <c r="MMF39" s="22"/>
      <c r="MMG39" s="22"/>
      <c r="MMH39" s="22"/>
      <c r="MMI39" s="22"/>
      <c r="MMJ39" s="22"/>
      <c r="MMK39" s="22"/>
      <c r="MML39" s="22"/>
      <c r="MMM39" s="22"/>
      <c r="MMN39" s="22"/>
      <c r="MMO39" s="22"/>
      <c r="MMP39" s="22"/>
      <c r="MMQ39" s="22"/>
      <c r="MMR39" s="22"/>
      <c r="MMS39" s="22"/>
      <c r="MMT39" s="22"/>
      <c r="MMU39" s="22"/>
      <c r="MMV39" s="22"/>
      <c r="MMW39" s="22"/>
      <c r="MMX39" s="22"/>
      <c r="MMY39" s="30"/>
      <c r="MMZ39" s="22"/>
      <c r="MNA39" s="22"/>
      <c r="MNB39" s="22"/>
      <c r="MNC39" s="22"/>
      <c r="MND39" s="22"/>
      <c r="MNE39" s="22"/>
      <c r="MNF39" s="22"/>
      <c r="MNG39" s="22"/>
      <c r="MNH39" s="22"/>
      <c r="MNI39" s="22"/>
      <c r="MNJ39" s="22"/>
      <c r="MNK39" s="22"/>
      <c r="MNL39" s="22"/>
      <c r="MNM39" s="22"/>
      <c r="MNN39" s="22"/>
      <c r="MNO39" s="22"/>
      <c r="MNP39" s="22"/>
      <c r="MNQ39" s="22"/>
      <c r="MNR39" s="22"/>
      <c r="MNS39" s="22"/>
      <c r="MNT39" s="22"/>
      <c r="MNU39" s="22"/>
      <c r="MNV39" s="22"/>
      <c r="MNW39" s="22"/>
      <c r="MNX39" s="22"/>
      <c r="MNY39" s="22"/>
      <c r="MNZ39" s="22"/>
      <c r="MOA39" s="22"/>
      <c r="MOB39" s="22"/>
      <c r="MOC39" s="22"/>
      <c r="MOD39" s="22"/>
      <c r="MOE39" s="22"/>
      <c r="MOF39" s="22"/>
      <c r="MOG39" s="22"/>
      <c r="MOH39" s="22"/>
      <c r="MOI39" s="22"/>
      <c r="MOJ39" s="22"/>
      <c r="MOK39" s="22"/>
      <c r="MOL39" s="22"/>
      <c r="MOM39" s="22"/>
      <c r="MON39" s="22"/>
      <c r="MOO39" s="22"/>
      <c r="MOP39" s="22"/>
      <c r="MOQ39" s="22"/>
      <c r="MOR39" s="22"/>
      <c r="MOS39" s="22"/>
      <c r="MOT39" s="22"/>
      <c r="MOU39" s="22"/>
      <c r="MOV39" s="22"/>
      <c r="MOW39" s="22"/>
      <c r="MOX39" s="22"/>
      <c r="MOY39" s="22"/>
      <c r="MOZ39" s="22"/>
      <c r="MPA39" s="22"/>
      <c r="MPB39" s="22"/>
      <c r="MPC39" s="22"/>
      <c r="MPD39" s="22"/>
      <c r="MPE39" s="22"/>
      <c r="MPF39" s="22"/>
      <c r="MPG39" s="22"/>
      <c r="MPH39" s="22"/>
      <c r="MPI39" s="22"/>
      <c r="MPJ39" s="22"/>
      <c r="MPK39" s="22"/>
      <c r="MPL39" s="22"/>
      <c r="MPM39" s="22"/>
      <c r="MPN39" s="22"/>
      <c r="MPO39" s="22"/>
      <c r="MPP39" s="22"/>
      <c r="MPQ39" s="22"/>
      <c r="MPR39" s="22"/>
      <c r="MPS39" s="22"/>
      <c r="MPT39" s="22"/>
      <c r="MPU39" s="22"/>
      <c r="MPV39" s="22"/>
      <c r="MPW39" s="22"/>
      <c r="MPX39" s="22"/>
      <c r="MPY39" s="22"/>
      <c r="MPZ39" s="22"/>
      <c r="MQA39" s="22"/>
      <c r="MQB39" s="22"/>
      <c r="MQC39" s="22"/>
      <c r="MQD39" s="22"/>
      <c r="MQE39" s="22"/>
      <c r="MQF39" s="22"/>
      <c r="MQG39" s="22"/>
      <c r="MQH39" s="22"/>
      <c r="MQI39" s="22"/>
      <c r="MQJ39" s="22"/>
      <c r="MQK39" s="22"/>
      <c r="MQL39" s="22"/>
      <c r="MQM39" s="22"/>
      <c r="MQN39" s="22"/>
      <c r="MQO39" s="22"/>
      <c r="MQP39" s="22"/>
      <c r="MQQ39" s="22"/>
      <c r="MQR39" s="22"/>
      <c r="MQS39" s="22"/>
      <c r="MQT39" s="22"/>
      <c r="MQU39" s="22"/>
      <c r="MQV39" s="22"/>
      <c r="MQW39" s="22"/>
      <c r="MQX39" s="22"/>
      <c r="MQY39" s="22"/>
      <c r="MQZ39" s="22"/>
      <c r="MRA39" s="22"/>
      <c r="MRB39" s="22"/>
      <c r="MRC39" s="22"/>
      <c r="MRD39" s="22"/>
      <c r="MRE39" s="22"/>
      <c r="MRF39" s="22"/>
      <c r="MRG39" s="22"/>
      <c r="MRH39" s="22"/>
      <c r="MRI39" s="22"/>
      <c r="MRJ39" s="22"/>
      <c r="MRK39" s="22"/>
      <c r="MRL39" s="22"/>
      <c r="MRM39" s="22"/>
      <c r="MRN39" s="22"/>
      <c r="MRO39" s="22"/>
      <c r="MRP39" s="22"/>
      <c r="MRQ39" s="22"/>
      <c r="MRR39" s="22"/>
      <c r="MRS39" s="22"/>
      <c r="MRT39" s="22"/>
      <c r="MRU39" s="22"/>
      <c r="MRV39" s="22"/>
      <c r="MRW39" s="22"/>
      <c r="MRX39" s="22"/>
      <c r="MRY39" s="22"/>
      <c r="MRZ39" s="22"/>
      <c r="MSA39" s="22"/>
      <c r="MSB39" s="22"/>
      <c r="MSC39" s="22"/>
      <c r="MSD39" s="22"/>
      <c r="MSE39" s="22"/>
      <c r="MSF39" s="22"/>
      <c r="MSG39" s="22"/>
      <c r="MSH39" s="22"/>
      <c r="MSI39" s="22"/>
      <c r="MSJ39" s="22"/>
      <c r="MSK39" s="22"/>
      <c r="MSL39" s="22"/>
      <c r="MSM39" s="22"/>
      <c r="MSN39" s="22"/>
      <c r="MSO39" s="22"/>
      <c r="MSP39" s="22"/>
      <c r="MSQ39" s="22"/>
      <c r="MSR39" s="22"/>
      <c r="MSS39" s="22"/>
      <c r="MST39" s="22"/>
      <c r="MSU39" s="22"/>
      <c r="MSV39" s="22"/>
      <c r="MSW39" s="22"/>
      <c r="MSX39" s="22"/>
      <c r="MSY39" s="22"/>
      <c r="MSZ39" s="22"/>
      <c r="MTA39" s="22"/>
      <c r="MTB39" s="22"/>
      <c r="MTC39" s="22"/>
      <c r="MTD39" s="22"/>
      <c r="MTE39" s="22"/>
      <c r="MTF39" s="22"/>
      <c r="MTG39" s="22"/>
      <c r="MTH39" s="22"/>
      <c r="MTI39" s="22"/>
      <c r="MTJ39" s="22"/>
      <c r="MTK39" s="22"/>
      <c r="MTL39" s="22"/>
      <c r="MTM39" s="22"/>
      <c r="MTN39" s="22"/>
      <c r="MTO39" s="22"/>
      <c r="MTP39" s="22"/>
      <c r="MTQ39" s="22"/>
      <c r="MTR39" s="22"/>
      <c r="MTS39" s="22"/>
      <c r="MTT39" s="22"/>
      <c r="MTU39" s="22"/>
      <c r="MTV39" s="22"/>
      <c r="MTW39" s="22"/>
      <c r="MTX39" s="22"/>
      <c r="MTY39" s="22"/>
      <c r="MTZ39" s="22"/>
      <c r="MUA39" s="22"/>
      <c r="MUB39" s="22"/>
      <c r="MUC39" s="22"/>
      <c r="MUD39" s="22"/>
      <c r="MUE39" s="22"/>
      <c r="MUF39" s="22"/>
      <c r="MUG39" s="22"/>
      <c r="MUH39" s="22"/>
      <c r="MUI39" s="22"/>
      <c r="MUJ39" s="22"/>
      <c r="MUK39" s="22"/>
      <c r="MUL39" s="22"/>
      <c r="MUM39" s="22"/>
      <c r="MUN39" s="22"/>
      <c r="MUO39" s="22"/>
      <c r="MUP39" s="22"/>
      <c r="MUQ39" s="22"/>
      <c r="MUR39" s="22"/>
      <c r="MUS39" s="22"/>
      <c r="MUT39" s="22"/>
      <c r="MUU39" s="22"/>
      <c r="MUV39" s="22"/>
      <c r="MUW39" s="22"/>
      <c r="MUX39" s="22"/>
      <c r="MUY39" s="22"/>
      <c r="MUZ39" s="22"/>
      <c r="MVA39" s="22"/>
      <c r="MVB39" s="22"/>
      <c r="MVC39" s="22"/>
      <c r="MVD39" s="22"/>
      <c r="MVE39" s="22"/>
      <c r="MVF39" s="22"/>
      <c r="MVG39" s="22"/>
      <c r="MVH39" s="22"/>
      <c r="MVI39" s="22"/>
      <c r="MVJ39" s="22"/>
      <c r="MVK39" s="22"/>
      <c r="MVL39" s="22"/>
      <c r="MVM39" s="22"/>
      <c r="MVN39" s="22"/>
      <c r="MVO39" s="22"/>
      <c r="MVP39" s="22"/>
      <c r="MVQ39" s="22"/>
      <c r="MVR39" s="22"/>
      <c r="MVS39" s="22"/>
      <c r="MVT39" s="22"/>
      <c r="MVU39" s="22"/>
      <c r="MVV39" s="22"/>
      <c r="MVW39" s="22"/>
      <c r="MVX39" s="22"/>
      <c r="MVY39" s="22"/>
      <c r="MVZ39" s="22"/>
      <c r="MWA39" s="22"/>
      <c r="MWB39" s="22"/>
      <c r="MWC39" s="22"/>
      <c r="MWD39" s="22"/>
      <c r="MWE39" s="22"/>
      <c r="MWF39" s="22"/>
      <c r="MWG39" s="22"/>
      <c r="MWH39" s="22"/>
      <c r="MWI39" s="22"/>
      <c r="MWJ39" s="22"/>
      <c r="MWK39" s="22"/>
      <c r="MWL39" s="22"/>
      <c r="MWM39" s="22"/>
      <c r="MWN39" s="22"/>
      <c r="MWO39" s="22"/>
      <c r="MWP39" s="22"/>
      <c r="MWQ39" s="22"/>
      <c r="MWR39" s="22"/>
      <c r="MWS39" s="22"/>
      <c r="MWT39" s="22"/>
      <c r="MWU39" s="22"/>
      <c r="MWV39" s="22"/>
      <c r="MWW39" s="22"/>
      <c r="MWX39" s="22"/>
      <c r="MWY39" s="22"/>
      <c r="MWZ39" s="22"/>
      <c r="MXA39" s="22"/>
      <c r="MXB39" s="22"/>
      <c r="MXC39" s="22"/>
      <c r="MXD39" s="22"/>
      <c r="MXE39" s="22"/>
      <c r="MXF39" s="22"/>
      <c r="MXG39" s="22"/>
      <c r="MXH39" s="22"/>
      <c r="MXI39" s="22"/>
      <c r="MXJ39" s="22"/>
      <c r="MXK39" s="22"/>
      <c r="MXL39" s="22"/>
      <c r="MXM39" s="22"/>
      <c r="MXN39" s="22"/>
      <c r="MXO39" s="22"/>
      <c r="MXP39" s="22"/>
      <c r="MXQ39" s="22"/>
      <c r="MXR39" s="22"/>
      <c r="MXS39" s="22"/>
      <c r="MXT39" s="22"/>
      <c r="MXU39" s="22"/>
      <c r="MXV39" s="22"/>
      <c r="MXW39" s="22"/>
      <c r="MXX39" s="22"/>
      <c r="MXY39" s="22"/>
      <c r="MXZ39" s="22"/>
      <c r="MYA39" s="22"/>
      <c r="MYB39" s="22"/>
      <c r="MYC39" s="22"/>
      <c r="MYD39" s="22"/>
      <c r="MYE39" s="22"/>
      <c r="MYF39" s="22"/>
      <c r="MYG39" s="22"/>
      <c r="MYH39" s="22"/>
      <c r="MYI39" s="22"/>
      <c r="MYJ39" s="22"/>
      <c r="MYK39" s="22"/>
      <c r="MYL39" s="22"/>
      <c r="MYM39" s="22"/>
      <c r="MYN39" s="22"/>
      <c r="MYO39" s="22"/>
      <c r="MYP39" s="22"/>
      <c r="MYQ39" s="22"/>
      <c r="MYR39" s="22"/>
      <c r="MYS39" s="22"/>
      <c r="MYT39" s="22"/>
      <c r="MYU39" s="22"/>
      <c r="MYV39" s="22"/>
      <c r="MYW39" s="22"/>
      <c r="MYX39" s="22"/>
      <c r="MYY39" s="22"/>
      <c r="MYZ39" s="22"/>
      <c r="MZA39" s="22"/>
      <c r="MZB39" s="22"/>
      <c r="MZC39" s="22"/>
      <c r="MZD39" s="22"/>
      <c r="MZE39" s="22"/>
      <c r="MZF39" s="22"/>
      <c r="MZG39" s="22"/>
      <c r="MZH39" s="22"/>
      <c r="MZI39" s="22"/>
      <c r="MZJ39" s="22"/>
      <c r="MZK39" s="22"/>
      <c r="MZL39" s="22"/>
      <c r="MZM39" s="22"/>
      <c r="MZN39" s="22"/>
      <c r="MZO39" s="22"/>
      <c r="MZP39" s="22"/>
      <c r="MZQ39" s="22"/>
      <c r="MZR39" s="22"/>
      <c r="MZS39" s="22"/>
      <c r="MZT39" s="22"/>
      <c r="MZU39" s="22"/>
      <c r="MZV39" s="22"/>
      <c r="MZW39" s="22"/>
      <c r="MZX39" s="22"/>
      <c r="MZY39" s="22"/>
      <c r="MZZ39" s="22"/>
      <c r="NAA39" s="22"/>
      <c r="NAB39" s="22"/>
      <c r="NAC39" s="22"/>
      <c r="NAD39" s="22"/>
      <c r="NAE39" s="22"/>
      <c r="NAF39" s="22"/>
      <c r="NAG39" s="22"/>
      <c r="NAH39" s="22"/>
      <c r="NAI39" s="22"/>
      <c r="NAJ39" s="22"/>
      <c r="NAK39" s="22"/>
      <c r="NAL39" s="22"/>
      <c r="NAM39" s="22"/>
      <c r="NAN39" s="22"/>
      <c r="NAO39" s="22"/>
      <c r="NAP39" s="22"/>
      <c r="NAQ39" s="22"/>
      <c r="NAR39" s="22"/>
      <c r="NAS39" s="22"/>
      <c r="NAT39" s="22"/>
      <c r="NAU39" s="22"/>
      <c r="NAV39" s="22"/>
      <c r="NAW39" s="22"/>
      <c r="NAX39" s="22"/>
      <c r="NAY39" s="22"/>
      <c r="NAZ39" s="22"/>
      <c r="NBA39" s="30"/>
      <c r="NBB39" s="22"/>
      <c r="NBC39" s="22"/>
      <c r="NBD39" s="22"/>
      <c r="NBE39" s="22"/>
      <c r="NBF39" s="22"/>
      <c r="NBG39" s="22"/>
      <c r="NBH39" s="22"/>
      <c r="NBI39" s="22"/>
      <c r="NBJ39" s="22"/>
      <c r="NBK39" s="22"/>
      <c r="NBL39" s="22"/>
      <c r="NBM39" s="22"/>
      <c r="NBN39" s="22"/>
      <c r="NBO39" s="22"/>
      <c r="NBP39" s="22"/>
      <c r="NBQ39" s="22"/>
      <c r="NBR39" s="22"/>
      <c r="NBS39" s="22"/>
      <c r="NBT39" s="22"/>
      <c r="NBU39" s="22"/>
      <c r="NBV39" s="22"/>
      <c r="NBW39" s="22"/>
      <c r="NBX39" s="22"/>
      <c r="NBY39" s="22"/>
      <c r="NBZ39" s="22"/>
      <c r="NCA39" s="22"/>
      <c r="NCB39" s="22"/>
      <c r="NCC39" s="22"/>
      <c r="NCD39" s="22"/>
      <c r="NCE39" s="22"/>
      <c r="NCF39" s="22"/>
      <c r="NCG39" s="22"/>
      <c r="NCH39" s="22"/>
      <c r="NCI39" s="22"/>
      <c r="NCJ39" s="22"/>
      <c r="NCK39" s="22"/>
      <c r="NCL39" s="22"/>
      <c r="NCM39" s="22"/>
      <c r="NCN39" s="22"/>
      <c r="NCO39" s="22"/>
      <c r="NCP39" s="22"/>
      <c r="NCQ39" s="22"/>
      <c r="NCR39" s="22"/>
      <c r="NCS39" s="22"/>
      <c r="NCT39" s="22"/>
      <c r="NCU39" s="22"/>
      <c r="NCV39" s="22"/>
      <c r="NCW39" s="22"/>
      <c r="NCX39" s="22"/>
      <c r="NCY39" s="22"/>
      <c r="NCZ39" s="22"/>
      <c r="NDA39" s="22"/>
      <c r="NDB39" s="22"/>
      <c r="NDC39" s="22"/>
      <c r="NDD39" s="22"/>
      <c r="NDE39" s="22"/>
      <c r="NDF39" s="22"/>
      <c r="NDG39" s="22"/>
      <c r="NDH39" s="22"/>
      <c r="NDI39" s="22"/>
      <c r="NDJ39" s="22"/>
      <c r="NDK39" s="22"/>
      <c r="NDL39" s="22"/>
      <c r="NDM39" s="22"/>
      <c r="NDN39" s="22"/>
      <c r="NDO39" s="22"/>
      <c r="NDP39" s="22"/>
      <c r="NDQ39" s="22"/>
      <c r="NDR39" s="22"/>
      <c r="NDS39" s="22"/>
      <c r="NDT39" s="22"/>
      <c r="NDU39" s="22"/>
      <c r="NDV39" s="22"/>
      <c r="NDW39" s="22"/>
      <c r="NDX39" s="22"/>
      <c r="NDY39" s="22"/>
      <c r="NDZ39" s="22"/>
      <c r="NEA39" s="22"/>
      <c r="NEB39" s="22"/>
      <c r="NEC39" s="22"/>
      <c r="NED39" s="22"/>
      <c r="NEE39" s="22"/>
      <c r="NEF39" s="22"/>
      <c r="NEG39" s="22"/>
      <c r="NEH39" s="22"/>
      <c r="NEI39" s="22"/>
      <c r="NEJ39" s="22"/>
      <c r="NEK39" s="22"/>
      <c r="NEL39" s="22"/>
      <c r="NEM39" s="22"/>
      <c r="NEN39" s="22"/>
      <c r="NEO39" s="22"/>
      <c r="NEP39" s="22"/>
      <c r="NEQ39" s="22"/>
      <c r="NER39" s="22"/>
      <c r="NES39" s="22"/>
      <c r="NET39" s="22"/>
      <c r="NEU39" s="22"/>
      <c r="NEV39" s="22"/>
      <c r="NEW39" s="22"/>
      <c r="NEX39" s="22"/>
      <c r="NEY39" s="22"/>
      <c r="NEZ39" s="22"/>
      <c r="NFA39" s="22"/>
      <c r="NFB39" s="22"/>
      <c r="NFC39" s="22"/>
      <c r="NFD39" s="22"/>
      <c r="NFE39" s="22"/>
      <c r="NFF39" s="22"/>
      <c r="NFG39" s="22"/>
      <c r="NFH39" s="22"/>
      <c r="NFI39" s="22"/>
      <c r="NFJ39" s="22"/>
      <c r="NFK39" s="22"/>
      <c r="NFL39" s="22"/>
      <c r="NFM39" s="22"/>
      <c r="NFN39" s="22"/>
      <c r="NFO39" s="22"/>
      <c r="NFP39" s="22"/>
      <c r="NFQ39" s="22"/>
      <c r="NFR39" s="22"/>
      <c r="NFS39" s="22"/>
      <c r="NFT39" s="22"/>
      <c r="NFU39" s="22"/>
      <c r="NFV39" s="22"/>
      <c r="NFW39" s="22"/>
      <c r="NFX39" s="22"/>
      <c r="NFY39" s="22"/>
      <c r="NFZ39" s="22"/>
      <c r="NGA39" s="22"/>
      <c r="NGB39" s="22"/>
      <c r="NGC39" s="22"/>
      <c r="NGD39" s="22"/>
      <c r="NGE39" s="22"/>
      <c r="NGF39" s="22"/>
      <c r="NGG39" s="22"/>
      <c r="NGH39" s="22"/>
      <c r="NGI39" s="22"/>
      <c r="NGJ39" s="22"/>
      <c r="NGK39" s="22"/>
      <c r="NGL39" s="22"/>
      <c r="NGM39" s="22"/>
      <c r="NGN39" s="22"/>
      <c r="NGO39" s="22"/>
      <c r="NGP39" s="22"/>
      <c r="NGQ39" s="22"/>
      <c r="NGR39" s="22"/>
      <c r="NGS39" s="22"/>
      <c r="NGT39" s="22"/>
      <c r="NGU39" s="22"/>
      <c r="NGV39" s="22"/>
      <c r="NGW39" s="22"/>
      <c r="NGX39" s="22"/>
      <c r="NGY39" s="22"/>
      <c r="NGZ39" s="22"/>
      <c r="NHA39" s="22"/>
      <c r="NHB39" s="22"/>
      <c r="NHC39" s="22"/>
      <c r="NHD39" s="22"/>
      <c r="NHE39" s="22"/>
      <c r="NHF39" s="22"/>
      <c r="NHG39" s="22"/>
      <c r="NHH39" s="22"/>
      <c r="NHI39" s="22"/>
      <c r="NHJ39" s="22"/>
      <c r="NHK39" s="22"/>
      <c r="NHL39" s="22"/>
      <c r="NHM39" s="22"/>
      <c r="NHN39" s="22"/>
      <c r="NHO39" s="22"/>
      <c r="NHP39" s="22"/>
      <c r="NHQ39" s="22"/>
      <c r="NHR39" s="22"/>
      <c r="NHS39" s="22"/>
      <c r="NHT39" s="22"/>
      <c r="NHU39" s="22"/>
      <c r="NHV39" s="22"/>
      <c r="NHW39" s="22"/>
      <c r="NHX39" s="22"/>
      <c r="NHY39" s="22"/>
      <c r="NHZ39" s="22"/>
      <c r="NIA39" s="22"/>
      <c r="NIB39" s="22"/>
      <c r="NIC39" s="22"/>
      <c r="NID39" s="22"/>
      <c r="NIE39" s="22"/>
      <c r="NIF39" s="22"/>
      <c r="NIG39" s="22"/>
      <c r="NIH39" s="22"/>
      <c r="NII39" s="22"/>
      <c r="NIJ39" s="22"/>
      <c r="NIK39" s="22"/>
      <c r="NIL39" s="22"/>
      <c r="NIM39" s="22"/>
      <c r="NIN39" s="22"/>
      <c r="NIO39" s="22"/>
      <c r="NIP39" s="22"/>
      <c r="NIQ39" s="22"/>
      <c r="NIR39" s="22"/>
      <c r="NIS39" s="22"/>
      <c r="NIT39" s="22"/>
      <c r="NIU39" s="22"/>
      <c r="NIV39" s="22"/>
      <c r="NIW39" s="22"/>
      <c r="NIX39" s="22"/>
      <c r="NIY39" s="22"/>
      <c r="NIZ39" s="22"/>
      <c r="NJA39" s="22"/>
      <c r="NJB39" s="22"/>
      <c r="NJC39" s="22"/>
      <c r="NJD39" s="22"/>
      <c r="NJE39" s="22"/>
      <c r="NJF39" s="22"/>
      <c r="NJG39" s="22"/>
      <c r="NJH39" s="22"/>
      <c r="NJI39" s="22"/>
      <c r="NJJ39" s="22"/>
      <c r="NJK39" s="22"/>
      <c r="NJL39" s="22"/>
      <c r="NJM39" s="22"/>
      <c r="NJN39" s="22"/>
      <c r="NJO39" s="22"/>
      <c r="NJP39" s="22"/>
      <c r="NJQ39" s="22"/>
      <c r="NJR39" s="22"/>
      <c r="NJS39" s="22"/>
      <c r="NJT39" s="22"/>
      <c r="NJU39" s="22"/>
      <c r="NJV39" s="22"/>
      <c r="NJW39" s="22"/>
      <c r="NJX39" s="22"/>
      <c r="NJY39" s="22"/>
      <c r="NJZ39" s="22"/>
      <c r="NKA39" s="22"/>
      <c r="NKB39" s="22"/>
      <c r="NKC39" s="22"/>
      <c r="NKD39" s="22"/>
      <c r="NKE39" s="22"/>
      <c r="NKF39" s="22"/>
      <c r="NKG39" s="22"/>
      <c r="NKH39" s="22"/>
      <c r="NKI39" s="22"/>
      <c r="NKJ39" s="22"/>
      <c r="NKK39" s="22"/>
      <c r="NKL39" s="22"/>
      <c r="NKM39" s="22"/>
      <c r="NKN39" s="22"/>
      <c r="NKO39" s="22"/>
      <c r="NKP39" s="22"/>
      <c r="NKQ39" s="22"/>
      <c r="NKR39" s="22"/>
      <c r="NKS39" s="22"/>
      <c r="NKT39" s="22"/>
      <c r="NKU39" s="22"/>
      <c r="NKV39" s="22"/>
      <c r="NKW39" s="22"/>
      <c r="NKX39" s="22"/>
      <c r="NKY39" s="22"/>
      <c r="NKZ39" s="22"/>
      <c r="NLA39" s="22"/>
      <c r="NLB39" s="22"/>
      <c r="NLC39" s="22"/>
      <c r="NLD39" s="22"/>
      <c r="NLE39" s="22"/>
      <c r="NLF39" s="22"/>
      <c r="NLG39" s="22"/>
      <c r="NLH39" s="22"/>
      <c r="NLI39" s="22"/>
      <c r="NLJ39" s="22"/>
      <c r="NLK39" s="22"/>
      <c r="NLL39" s="22"/>
      <c r="NLM39" s="22"/>
      <c r="NLN39" s="22"/>
      <c r="NLO39" s="22"/>
      <c r="NLP39" s="22"/>
      <c r="NLQ39" s="22"/>
      <c r="NLR39" s="22"/>
      <c r="NLS39" s="22"/>
      <c r="NLT39" s="22"/>
      <c r="NLU39" s="22"/>
      <c r="NLV39" s="22"/>
      <c r="NLW39" s="22"/>
      <c r="NLX39" s="22"/>
      <c r="NLY39" s="22"/>
      <c r="NLZ39" s="22"/>
      <c r="NMA39" s="22"/>
      <c r="NMB39" s="22"/>
      <c r="NMC39" s="22"/>
      <c r="NMD39" s="22"/>
      <c r="NME39" s="22"/>
      <c r="NMF39" s="22"/>
      <c r="NMG39" s="22"/>
      <c r="NMH39" s="22"/>
      <c r="NMI39" s="22"/>
      <c r="NMJ39" s="22"/>
      <c r="NMK39" s="22"/>
      <c r="NML39" s="22"/>
      <c r="NMM39" s="22"/>
      <c r="NMN39" s="22"/>
      <c r="NMO39" s="22"/>
      <c r="NMP39" s="22"/>
      <c r="NMQ39" s="22"/>
      <c r="NMR39" s="22"/>
      <c r="NMS39" s="22"/>
      <c r="NMT39" s="22"/>
      <c r="NMU39" s="22"/>
      <c r="NMV39" s="22"/>
      <c r="NMW39" s="22"/>
      <c r="NMX39" s="22"/>
      <c r="NMY39" s="22"/>
      <c r="NMZ39" s="22"/>
      <c r="NNA39" s="22"/>
      <c r="NNB39" s="22"/>
      <c r="NNC39" s="22"/>
      <c r="NND39" s="22"/>
      <c r="NNE39" s="22"/>
      <c r="NNF39" s="22"/>
      <c r="NNG39" s="22"/>
      <c r="NNH39" s="22"/>
      <c r="NNI39" s="22"/>
      <c r="NNJ39" s="22"/>
      <c r="NNK39" s="22"/>
      <c r="NNL39" s="22"/>
      <c r="NNM39" s="22"/>
      <c r="NNN39" s="22"/>
      <c r="NNO39" s="22"/>
      <c r="NNP39" s="22"/>
      <c r="NNQ39" s="22"/>
      <c r="NNR39" s="22"/>
      <c r="NNS39" s="22"/>
      <c r="NNT39" s="22"/>
      <c r="NNU39" s="22"/>
      <c r="NNV39" s="22"/>
      <c r="NNW39" s="22"/>
      <c r="NNX39" s="22"/>
      <c r="NNY39" s="22"/>
      <c r="NNZ39" s="22"/>
      <c r="NOA39" s="22"/>
      <c r="NOB39" s="22"/>
      <c r="NOC39" s="22"/>
      <c r="NOD39" s="22"/>
      <c r="NOE39" s="22"/>
      <c r="NOF39" s="22"/>
      <c r="NOG39" s="22"/>
      <c r="NOH39" s="22"/>
      <c r="NOI39" s="22"/>
      <c r="NOJ39" s="22"/>
      <c r="NOK39" s="22"/>
      <c r="NOL39" s="22"/>
      <c r="NOM39" s="22"/>
      <c r="NON39" s="22"/>
      <c r="NOO39" s="22"/>
      <c r="NOP39" s="22"/>
      <c r="NOQ39" s="22"/>
      <c r="NOR39" s="22"/>
      <c r="NOS39" s="22"/>
      <c r="NOT39" s="22"/>
      <c r="NOU39" s="22"/>
      <c r="NOV39" s="22"/>
      <c r="NOW39" s="22"/>
      <c r="NOX39" s="22"/>
      <c r="NOY39" s="22"/>
      <c r="NOZ39" s="22"/>
      <c r="NPA39" s="22"/>
      <c r="NPB39" s="22"/>
      <c r="NPC39" s="30"/>
      <c r="NPD39" s="22"/>
      <c r="NPE39" s="22"/>
      <c r="NPF39" s="22"/>
      <c r="NPG39" s="22"/>
      <c r="NPH39" s="22"/>
      <c r="NPI39" s="22"/>
      <c r="NPJ39" s="22"/>
      <c r="NPK39" s="22"/>
      <c r="NPL39" s="22"/>
      <c r="NPM39" s="22"/>
      <c r="NPN39" s="22"/>
      <c r="NPO39" s="22"/>
      <c r="NPP39" s="22"/>
      <c r="NPQ39" s="22"/>
      <c r="NPR39" s="22"/>
      <c r="NPS39" s="22"/>
      <c r="NPT39" s="22"/>
      <c r="NPU39" s="22"/>
      <c r="NPV39" s="22"/>
      <c r="NPW39" s="22"/>
      <c r="NPX39" s="22"/>
      <c r="NPY39" s="22"/>
      <c r="NPZ39" s="22"/>
      <c r="NQA39" s="22"/>
      <c r="NQB39" s="22"/>
      <c r="NQC39" s="22"/>
      <c r="NQD39" s="22"/>
      <c r="NQE39" s="22"/>
      <c r="NQF39" s="22"/>
      <c r="NQG39" s="22"/>
      <c r="NQH39" s="22"/>
      <c r="NQI39" s="22"/>
      <c r="NQJ39" s="22"/>
      <c r="NQK39" s="22"/>
      <c r="NQL39" s="22"/>
      <c r="NQM39" s="22"/>
      <c r="NQN39" s="22"/>
      <c r="NQO39" s="22"/>
      <c r="NQP39" s="22"/>
      <c r="NQQ39" s="22"/>
      <c r="NQR39" s="22"/>
      <c r="NQS39" s="22"/>
      <c r="NQT39" s="22"/>
      <c r="NQU39" s="22"/>
      <c r="NQV39" s="22"/>
      <c r="NQW39" s="22"/>
      <c r="NQX39" s="22"/>
      <c r="NQY39" s="22"/>
      <c r="NQZ39" s="22"/>
      <c r="NRA39" s="22"/>
      <c r="NRB39" s="22"/>
      <c r="NRC39" s="22"/>
      <c r="NRD39" s="22"/>
      <c r="NRE39" s="22"/>
      <c r="NRF39" s="22"/>
      <c r="NRG39" s="22"/>
      <c r="NRH39" s="22"/>
      <c r="NRI39" s="22"/>
      <c r="NRJ39" s="22"/>
      <c r="NRK39" s="22"/>
      <c r="NRL39" s="22"/>
      <c r="NRM39" s="22"/>
      <c r="NRN39" s="22"/>
      <c r="NRO39" s="22"/>
      <c r="NRP39" s="22"/>
      <c r="NRQ39" s="22"/>
      <c r="NRR39" s="22"/>
      <c r="NRS39" s="22"/>
      <c r="NRT39" s="22"/>
      <c r="NRU39" s="22"/>
      <c r="NRV39" s="22"/>
      <c r="NRW39" s="22"/>
      <c r="NRX39" s="22"/>
      <c r="NRY39" s="22"/>
      <c r="NRZ39" s="22"/>
      <c r="NSA39" s="22"/>
      <c r="NSB39" s="22"/>
      <c r="NSC39" s="22"/>
      <c r="NSD39" s="22"/>
      <c r="NSE39" s="22"/>
      <c r="NSF39" s="22"/>
      <c r="NSG39" s="22"/>
      <c r="NSH39" s="22"/>
      <c r="NSI39" s="22"/>
      <c r="NSJ39" s="22"/>
      <c r="NSK39" s="22"/>
      <c r="NSL39" s="22"/>
      <c r="NSM39" s="22"/>
      <c r="NSN39" s="22"/>
      <c r="NSO39" s="22"/>
      <c r="NSP39" s="22"/>
      <c r="NSQ39" s="22"/>
      <c r="NSR39" s="22"/>
      <c r="NSS39" s="22"/>
      <c r="NST39" s="22"/>
      <c r="NSU39" s="22"/>
      <c r="NSV39" s="22"/>
      <c r="NSW39" s="22"/>
      <c r="NSX39" s="22"/>
      <c r="NSY39" s="22"/>
      <c r="NSZ39" s="22"/>
      <c r="NTA39" s="22"/>
      <c r="NTB39" s="22"/>
      <c r="NTC39" s="22"/>
      <c r="NTD39" s="22"/>
      <c r="NTE39" s="22"/>
      <c r="NTF39" s="22"/>
      <c r="NTG39" s="22"/>
      <c r="NTH39" s="22"/>
      <c r="NTI39" s="22"/>
      <c r="NTJ39" s="22"/>
      <c r="NTK39" s="22"/>
      <c r="NTL39" s="22"/>
      <c r="NTM39" s="22"/>
      <c r="NTN39" s="22"/>
      <c r="NTO39" s="22"/>
      <c r="NTP39" s="22"/>
      <c r="NTQ39" s="22"/>
      <c r="NTR39" s="22"/>
      <c r="NTS39" s="22"/>
      <c r="NTT39" s="22"/>
      <c r="NTU39" s="22"/>
      <c r="NTV39" s="22"/>
      <c r="NTW39" s="22"/>
      <c r="NTX39" s="22"/>
      <c r="NTY39" s="22"/>
      <c r="NTZ39" s="22"/>
      <c r="NUA39" s="22"/>
      <c r="NUB39" s="22"/>
      <c r="NUC39" s="22"/>
      <c r="NUD39" s="22"/>
      <c r="NUE39" s="22"/>
      <c r="NUF39" s="22"/>
      <c r="NUG39" s="22"/>
      <c r="NUH39" s="22"/>
      <c r="NUI39" s="22"/>
      <c r="NUJ39" s="22"/>
      <c r="NUK39" s="22"/>
      <c r="NUL39" s="22"/>
      <c r="NUM39" s="22"/>
      <c r="NUN39" s="22"/>
      <c r="NUO39" s="22"/>
      <c r="NUP39" s="22"/>
      <c r="NUQ39" s="22"/>
      <c r="NUR39" s="22"/>
      <c r="NUS39" s="22"/>
      <c r="NUT39" s="22"/>
      <c r="NUU39" s="22"/>
      <c r="NUV39" s="22"/>
      <c r="NUW39" s="22"/>
      <c r="NUX39" s="22"/>
      <c r="NUY39" s="22"/>
      <c r="NUZ39" s="22"/>
      <c r="NVA39" s="22"/>
      <c r="NVB39" s="22"/>
      <c r="NVC39" s="22"/>
      <c r="NVD39" s="22"/>
      <c r="NVE39" s="22"/>
      <c r="NVF39" s="22"/>
      <c r="NVG39" s="22"/>
      <c r="NVH39" s="22"/>
      <c r="NVI39" s="22"/>
      <c r="NVJ39" s="22"/>
      <c r="NVK39" s="22"/>
      <c r="NVL39" s="22"/>
      <c r="NVM39" s="22"/>
      <c r="NVN39" s="22"/>
      <c r="NVO39" s="22"/>
      <c r="NVP39" s="22"/>
      <c r="NVQ39" s="22"/>
      <c r="NVR39" s="22"/>
      <c r="NVS39" s="22"/>
      <c r="NVT39" s="22"/>
      <c r="NVU39" s="22"/>
      <c r="NVV39" s="22"/>
      <c r="NVW39" s="22"/>
      <c r="NVX39" s="22"/>
      <c r="NVY39" s="22"/>
      <c r="NVZ39" s="22"/>
      <c r="NWA39" s="22"/>
      <c r="NWB39" s="22"/>
      <c r="NWC39" s="22"/>
      <c r="NWD39" s="22"/>
      <c r="NWE39" s="22"/>
      <c r="NWF39" s="22"/>
      <c r="NWG39" s="22"/>
      <c r="NWH39" s="22"/>
      <c r="NWI39" s="22"/>
      <c r="NWJ39" s="22"/>
      <c r="NWK39" s="22"/>
      <c r="NWL39" s="22"/>
      <c r="NWM39" s="22"/>
      <c r="NWN39" s="22"/>
      <c r="NWO39" s="22"/>
      <c r="NWP39" s="22"/>
      <c r="NWQ39" s="22"/>
      <c r="NWR39" s="22"/>
      <c r="NWS39" s="22"/>
      <c r="NWT39" s="22"/>
      <c r="NWU39" s="22"/>
      <c r="NWV39" s="22"/>
      <c r="NWW39" s="22"/>
      <c r="NWX39" s="22"/>
      <c r="NWY39" s="22"/>
      <c r="NWZ39" s="22"/>
      <c r="NXA39" s="22"/>
      <c r="NXB39" s="22"/>
      <c r="NXC39" s="22"/>
      <c r="NXD39" s="22"/>
      <c r="NXE39" s="22"/>
      <c r="NXF39" s="22"/>
      <c r="NXG39" s="22"/>
      <c r="NXH39" s="22"/>
      <c r="NXI39" s="22"/>
      <c r="NXJ39" s="22"/>
      <c r="NXK39" s="22"/>
      <c r="NXL39" s="22"/>
      <c r="NXM39" s="22"/>
      <c r="NXN39" s="22"/>
      <c r="NXO39" s="22"/>
      <c r="NXP39" s="22"/>
      <c r="NXQ39" s="22"/>
      <c r="NXR39" s="22"/>
      <c r="NXS39" s="22"/>
      <c r="NXT39" s="22"/>
      <c r="NXU39" s="22"/>
      <c r="NXV39" s="22"/>
      <c r="NXW39" s="22"/>
      <c r="NXX39" s="22"/>
      <c r="NXY39" s="22"/>
      <c r="NXZ39" s="22"/>
      <c r="NYA39" s="22"/>
      <c r="NYB39" s="22"/>
      <c r="NYC39" s="22"/>
      <c r="NYD39" s="22"/>
      <c r="NYE39" s="22"/>
      <c r="NYF39" s="22"/>
      <c r="NYG39" s="22"/>
      <c r="NYH39" s="22"/>
      <c r="NYI39" s="22"/>
      <c r="NYJ39" s="22"/>
      <c r="NYK39" s="22"/>
      <c r="NYL39" s="22"/>
      <c r="NYM39" s="22"/>
      <c r="NYN39" s="22"/>
      <c r="NYO39" s="22"/>
      <c r="NYP39" s="22"/>
      <c r="NYQ39" s="22"/>
      <c r="NYR39" s="22"/>
      <c r="NYS39" s="22"/>
      <c r="NYT39" s="22"/>
      <c r="NYU39" s="22"/>
      <c r="NYV39" s="22"/>
      <c r="NYW39" s="22"/>
      <c r="NYX39" s="22"/>
      <c r="NYY39" s="22"/>
      <c r="NYZ39" s="22"/>
      <c r="NZA39" s="22"/>
      <c r="NZB39" s="22"/>
      <c r="NZC39" s="22"/>
      <c r="NZD39" s="22"/>
      <c r="NZE39" s="22"/>
      <c r="NZF39" s="22"/>
      <c r="NZG39" s="22"/>
      <c r="NZH39" s="22"/>
      <c r="NZI39" s="22"/>
      <c r="NZJ39" s="22"/>
      <c r="NZK39" s="22"/>
      <c r="NZL39" s="22"/>
      <c r="NZM39" s="22"/>
      <c r="NZN39" s="22"/>
      <c r="NZO39" s="22"/>
      <c r="NZP39" s="22"/>
      <c r="NZQ39" s="22"/>
      <c r="NZR39" s="22"/>
      <c r="NZS39" s="22"/>
      <c r="NZT39" s="22"/>
      <c r="NZU39" s="22"/>
      <c r="NZV39" s="22"/>
      <c r="NZW39" s="22"/>
      <c r="NZX39" s="22"/>
      <c r="NZY39" s="22"/>
      <c r="NZZ39" s="22"/>
      <c r="OAA39" s="22"/>
      <c r="OAB39" s="22"/>
      <c r="OAC39" s="22"/>
      <c r="OAD39" s="22"/>
      <c r="OAE39" s="22"/>
      <c r="OAF39" s="22"/>
      <c r="OAG39" s="22"/>
      <c r="OAH39" s="22"/>
      <c r="OAI39" s="22"/>
      <c r="OAJ39" s="22"/>
      <c r="OAK39" s="22"/>
      <c r="OAL39" s="22"/>
      <c r="OAM39" s="22"/>
      <c r="OAN39" s="22"/>
      <c r="OAO39" s="22"/>
      <c r="OAP39" s="22"/>
      <c r="OAQ39" s="22"/>
      <c r="OAR39" s="22"/>
      <c r="OAS39" s="22"/>
      <c r="OAT39" s="22"/>
      <c r="OAU39" s="22"/>
      <c r="OAV39" s="22"/>
      <c r="OAW39" s="22"/>
      <c r="OAX39" s="22"/>
      <c r="OAY39" s="22"/>
      <c r="OAZ39" s="22"/>
      <c r="OBA39" s="22"/>
      <c r="OBB39" s="22"/>
      <c r="OBC39" s="22"/>
      <c r="OBD39" s="22"/>
      <c r="OBE39" s="22"/>
      <c r="OBF39" s="22"/>
      <c r="OBG39" s="22"/>
      <c r="OBH39" s="22"/>
      <c r="OBI39" s="22"/>
      <c r="OBJ39" s="22"/>
      <c r="OBK39" s="22"/>
      <c r="OBL39" s="22"/>
      <c r="OBM39" s="22"/>
      <c r="OBN39" s="22"/>
      <c r="OBO39" s="22"/>
      <c r="OBP39" s="22"/>
      <c r="OBQ39" s="22"/>
      <c r="OBR39" s="22"/>
      <c r="OBS39" s="22"/>
      <c r="OBT39" s="22"/>
      <c r="OBU39" s="22"/>
      <c r="OBV39" s="22"/>
      <c r="OBW39" s="22"/>
      <c r="OBX39" s="22"/>
      <c r="OBY39" s="22"/>
      <c r="OBZ39" s="22"/>
      <c r="OCA39" s="22"/>
      <c r="OCB39" s="22"/>
      <c r="OCC39" s="22"/>
      <c r="OCD39" s="22"/>
      <c r="OCE39" s="22"/>
      <c r="OCF39" s="22"/>
      <c r="OCG39" s="22"/>
      <c r="OCH39" s="22"/>
      <c r="OCI39" s="22"/>
      <c r="OCJ39" s="22"/>
      <c r="OCK39" s="22"/>
      <c r="OCL39" s="22"/>
      <c r="OCM39" s="22"/>
      <c r="OCN39" s="22"/>
      <c r="OCO39" s="22"/>
      <c r="OCP39" s="22"/>
      <c r="OCQ39" s="22"/>
      <c r="OCR39" s="22"/>
      <c r="OCS39" s="22"/>
      <c r="OCT39" s="22"/>
      <c r="OCU39" s="22"/>
      <c r="OCV39" s="22"/>
      <c r="OCW39" s="22"/>
      <c r="OCX39" s="22"/>
      <c r="OCY39" s="22"/>
      <c r="OCZ39" s="22"/>
      <c r="ODA39" s="22"/>
      <c r="ODB39" s="22"/>
      <c r="ODC39" s="22"/>
      <c r="ODD39" s="22"/>
      <c r="ODE39" s="30"/>
      <c r="ODF39" s="22"/>
      <c r="ODG39" s="22"/>
      <c r="ODH39" s="22"/>
      <c r="ODI39" s="22"/>
      <c r="ODJ39" s="22"/>
      <c r="ODK39" s="22"/>
      <c r="ODL39" s="22"/>
      <c r="ODM39" s="22"/>
      <c r="ODN39" s="22"/>
      <c r="ODO39" s="22"/>
      <c r="ODP39" s="22"/>
      <c r="ODQ39" s="22"/>
      <c r="ODR39" s="22"/>
      <c r="ODS39" s="22"/>
      <c r="ODT39" s="22"/>
      <c r="ODU39" s="22"/>
      <c r="ODV39" s="22"/>
      <c r="ODW39" s="22"/>
      <c r="ODX39" s="22"/>
      <c r="ODY39" s="22"/>
      <c r="ODZ39" s="22"/>
      <c r="OEA39" s="22"/>
      <c r="OEB39" s="22"/>
      <c r="OEC39" s="22"/>
      <c r="OED39" s="22"/>
      <c r="OEE39" s="22"/>
      <c r="OEF39" s="22"/>
      <c r="OEG39" s="22"/>
      <c r="OEH39" s="22"/>
      <c r="OEI39" s="22"/>
      <c r="OEJ39" s="22"/>
      <c r="OEK39" s="22"/>
      <c r="OEL39" s="22"/>
      <c r="OEM39" s="22"/>
      <c r="OEN39" s="22"/>
      <c r="OEO39" s="22"/>
      <c r="OEP39" s="22"/>
      <c r="OEQ39" s="22"/>
      <c r="OER39" s="22"/>
      <c r="OES39" s="22"/>
      <c r="OET39" s="22"/>
      <c r="OEU39" s="22"/>
      <c r="OEV39" s="22"/>
      <c r="OEW39" s="22"/>
      <c r="OEX39" s="22"/>
      <c r="OEY39" s="22"/>
      <c r="OEZ39" s="22"/>
      <c r="OFA39" s="22"/>
      <c r="OFB39" s="22"/>
      <c r="OFC39" s="22"/>
      <c r="OFD39" s="22"/>
      <c r="OFE39" s="22"/>
      <c r="OFF39" s="22"/>
      <c r="OFG39" s="22"/>
      <c r="OFH39" s="22"/>
      <c r="OFI39" s="22"/>
      <c r="OFJ39" s="22"/>
      <c r="OFK39" s="22"/>
      <c r="OFL39" s="22"/>
      <c r="OFM39" s="22"/>
      <c r="OFN39" s="22"/>
      <c r="OFO39" s="22"/>
      <c r="OFP39" s="22"/>
      <c r="OFQ39" s="22"/>
      <c r="OFR39" s="22"/>
      <c r="OFS39" s="22"/>
      <c r="OFT39" s="22"/>
      <c r="OFU39" s="22"/>
      <c r="OFV39" s="22"/>
      <c r="OFW39" s="22"/>
      <c r="OFX39" s="22"/>
      <c r="OFY39" s="22"/>
      <c r="OFZ39" s="22"/>
      <c r="OGA39" s="22"/>
      <c r="OGB39" s="22"/>
      <c r="OGC39" s="22"/>
      <c r="OGD39" s="22"/>
      <c r="OGE39" s="22"/>
      <c r="OGF39" s="22"/>
      <c r="OGG39" s="22"/>
      <c r="OGH39" s="22"/>
      <c r="OGI39" s="22"/>
      <c r="OGJ39" s="22"/>
      <c r="OGK39" s="22"/>
      <c r="OGL39" s="22"/>
      <c r="OGM39" s="22"/>
      <c r="OGN39" s="22"/>
      <c r="OGO39" s="22"/>
      <c r="OGP39" s="22"/>
      <c r="OGQ39" s="22"/>
      <c r="OGR39" s="22"/>
      <c r="OGS39" s="22"/>
      <c r="OGT39" s="22"/>
      <c r="OGU39" s="22"/>
      <c r="OGV39" s="22"/>
      <c r="OGW39" s="22"/>
      <c r="OGX39" s="22"/>
      <c r="OGY39" s="22"/>
      <c r="OGZ39" s="22"/>
      <c r="OHA39" s="22"/>
      <c r="OHB39" s="22"/>
      <c r="OHC39" s="22"/>
      <c r="OHD39" s="22"/>
      <c r="OHE39" s="22"/>
      <c r="OHF39" s="22"/>
      <c r="OHG39" s="22"/>
      <c r="OHH39" s="22"/>
      <c r="OHI39" s="22"/>
      <c r="OHJ39" s="22"/>
      <c r="OHK39" s="22"/>
      <c r="OHL39" s="22"/>
      <c r="OHM39" s="22"/>
      <c r="OHN39" s="22"/>
      <c r="OHO39" s="22"/>
      <c r="OHP39" s="22"/>
      <c r="OHQ39" s="22"/>
      <c r="OHR39" s="22"/>
      <c r="OHS39" s="22"/>
      <c r="OHT39" s="22"/>
      <c r="OHU39" s="22"/>
      <c r="OHV39" s="22"/>
      <c r="OHW39" s="22"/>
      <c r="OHX39" s="22"/>
      <c r="OHY39" s="22"/>
      <c r="OHZ39" s="22"/>
      <c r="OIA39" s="22"/>
      <c r="OIB39" s="22"/>
      <c r="OIC39" s="22"/>
      <c r="OID39" s="22"/>
      <c r="OIE39" s="22"/>
      <c r="OIF39" s="22"/>
      <c r="OIG39" s="22"/>
      <c r="OIH39" s="22"/>
      <c r="OII39" s="22"/>
      <c r="OIJ39" s="22"/>
      <c r="OIK39" s="22"/>
      <c r="OIL39" s="22"/>
      <c r="OIM39" s="22"/>
      <c r="OIN39" s="22"/>
      <c r="OIO39" s="22"/>
      <c r="OIP39" s="22"/>
      <c r="OIQ39" s="22"/>
      <c r="OIR39" s="22"/>
      <c r="OIS39" s="22"/>
      <c r="OIT39" s="22"/>
      <c r="OIU39" s="22"/>
      <c r="OIV39" s="22"/>
      <c r="OIW39" s="22"/>
      <c r="OIX39" s="22"/>
      <c r="OIY39" s="22"/>
      <c r="OIZ39" s="22"/>
      <c r="OJA39" s="22"/>
      <c r="OJB39" s="22"/>
      <c r="OJC39" s="22"/>
      <c r="OJD39" s="22"/>
      <c r="OJE39" s="22"/>
      <c r="OJF39" s="22"/>
      <c r="OJG39" s="22"/>
      <c r="OJH39" s="22"/>
      <c r="OJI39" s="22"/>
      <c r="OJJ39" s="22"/>
      <c r="OJK39" s="22"/>
      <c r="OJL39" s="22"/>
      <c r="OJM39" s="22"/>
      <c r="OJN39" s="22"/>
      <c r="OJO39" s="22"/>
      <c r="OJP39" s="22"/>
      <c r="OJQ39" s="22"/>
      <c r="OJR39" s="22"/>
      <c r="OJS39" s="22"/>
      <c r="OJT39" s="22"/>
      <c r="OJU39" s="22"/>
      <c r="OJV39" s="22"/>
      <c r="OJW39" s="22"/>
      <c r="OJX39" s="22"/>
      <c r="OJY39" s="22"/>
      <c r="OJZ39" s="22"/>
      <c r="OKA39" s="22"/>
      <c r="OKB39" s="22"/>
      <c r="OKC39" s="22"/>
      <c r="OKD39" s="22"/>
      <c r="OKE39" s="22"/>
      <c r="OKF39" s="22"/>
      <c r="OKG39" s="22"/>
      <c r="OKH39" s="22"/>
      <c r="OKI39" s="22"/>
      <c r="OKJ39" s="22"/>
      <c r="OKK39" s="22"/>
      <c r="OKL39" s="22"/>
      <c r="OKM39" s="22"/>
      <c r="OKN39" s="22"/>
      <c r="OKO39" s="22"/>
      <c r="OKP39" s="22"/>
      <c r="OKQ39" s="22"/>
      <c r="OKR39" s="22"/>
      <c r="OKS39" s="22"/>
      <c r="OKT39" s="22"/>
      <c r="OKU39" s="22"/>
      <c r="OKV39" s="22"/>
      <c r="OKW39" s="22"/>
      <c r="OKX39" s="22"/>
      <c r="OKY39" s="22"/>
      <c r="OKZ39" s="22"/>
      <c r="OLA39" s="22"/>
      <c r="OLB39" s="22"/>
      <c r="OLC39" s="22"/>
      <c r="OLD39" s="22"/>
      <c r="OLE39" s="22"/>
      <c r="OLF39" s="22"/>
      <c r="OLG39" s="22"/>
      <c r="OLH39" s="22"/>
      <c r="OLI39" s="22"/>
      <c r="OLJ39" s="22"/>
      <c r="OLK39" s="22"/>
      <c r="OLL39" s="22"/>
      <c r="OLM39" s="22"/>
      <c r="OLN39" s="22"/>
      <c r="OLO39" s="22"/>
      <c r="OLP39" s="22"/>
      <c r="OLQ39" s="22"/>
      <c r="OLR39" s="22"/>
      <c r="OLS39" s="22"/>
      <c r="OLT39" s="22"/>
      <c r="OLU39" s="22"/>
      <c r="OLV39" s="22"/>
      <c r="OLW39" s="22"/>
      <c r="OLX39" s="22"/>
      <c r="OLY39" s="22"/>
      <c r="OLZ39" s="22"/>
      <c r="OMA39" s="22"/>
      <c r="OMB39" s="22"/>
      <c r="OMC39" s="22"/>
      <c r="OMD39" s="22"/>
      <c r="OME39" s="22"/>
      <c r="OMF39" s="22"/>
      <c r="OMG39" s="22"/>
      <c r="OMH39" s="22"/>
      <c r="OMI39" s="22"/>
      <c r="OMJ39" s="22"/>
      <c r="OMK39" s="22"/>
      <c r="OML39" s="22"/>
      <c r="OMM39" s="22"/>
      <c r="OMN39" s="22"/>
      <c r="OMO39" s="22"/>
      <c r="OMP39" s="22"/>
      <c r="OMQ39" s="22"/>
      <c r="OMR39" s="22"/>
      <c r="OMS39" s="22"/>
      <c r="OMT39" s="22"/>
      <c r="OMU39" s="22"/>
      <c r="OMV39" s="22"/>
      <c r="OMW39" s="22"/>
      <c r="OMX39" s="22"/>
      <c r="OMY39" s="22"/>
      <c r="OMZ39" s="22"/>
      <c r="ONA39" s="22"/>
      <c r="ONB39" s="22"/>
      <c r="ONC39" s="22"/>
      <c r="OND39" s="22"/>
      <c r="ONE39" s="22"/>
      <c r="ONF39" s="22"/>
      <c r="ONG39" s="22"/>
      <c r="ONH39" s="22"/>
      <c r="ONI39" s="22"/>
      <c r="ONJ39" s="22"/>
      <c r="ONK39" s="22"/>
      <c r="ONL39" s="22"/>
      <c r="ONM39" s="22"/>
      <c r="ONN39" s="22"/>
      <c r="ONO39" s="22"/>
      <c r="ONP39" s="22"/>
      <c r="ONQ39" s="22"/>
      <c r="ONR39" s="22"/>
      <c r="ONS39" s="22"/>
      <c r="ONT39" s="22"/>
      <c r="ONU39" s="22"/>
      <c r="ONV39" s="22"/>
      <c r="ONW39" s="22"/>
      <c r="ONX39" s="22"/>
      <c r="ONY39" s="22"/>
      <c r="ONZ39" s="22"/>
      <c r="OOA39" s="22"/>
      <c r="OOB39" s="22"/>
      <c r="OOC39" s="22"/>
      <c r="OOD39" s="22"/>
      <c r="OOE39" s="22"/>
      <c r="OOF39" s="22"/>
      <c r="OOG39" s="22"/>
      <c r="OOH39" s="22"/>
      <c r="OOI39" s="22"/>
      <c r="OOJ39" s="22"/>
      <c r="OOK39" s="22"/>
      <c r="OOL39" s="22"/>
      <c r="OOM39" s="22"/>
      <c r="OON39" s="22"/>
      <c r="OOO39" s="22"/>
      <c r="OOP39" s="22"/>
      <c r="OOQ39" s="22"/>
      <c r="OOR39" s="22"/>
      <c r="OOS39" s="22"/>
      <c r="OOT39" s="22"/>
      <c r="OOU39" s="22"/>
      <c r="OOV39" s="22"/>
      <c r="OOW39" s="22"/>
      <c r="OOX39" s="22"/>
      <c r="OOY39" s="22"/>
      <c r="OOZ39" s="22"/>
      <c r="OPA39" s="22"/>
      <c r="OPB39" s="22"/>
      <c r="OPC39" s="22"/>
      <c r="OPD39" s="22"/>
      <c r="OPE39" s="22"/>
      <c r="OPF39" s="22"/>
      <c r="OPG39" s="22"/>
      <c r="OPH39" s="22"/>
      <c r="OPI39" s="22"/>
      <c r="OPJ39" s="22"/>
      <c r="OPK39" s="22"/>
      <c r="OPL39" s="22"/>
      <c r="OPM39" s="22"/>
      <c r="OPN39" s="22"/>
      <c r="OPO39" s="22"/>
      <c r="OPP39" s="22"/>
      <c r="OPQ39" s="22"/>
      <c r="OPR39" s="22"/>
      <c r="OPS39" s="22"/>
      <c r="OPT39" s="22"/>
      <c r="OPU39" s="22"/>
      <c r="OPV39" s="22"/>
      <c r="OPW39" s="22"/>
      <c r="OPX39" s="22"/>
      <c r="OPY39" s="22"/>
      <c r="OPZ39" s="22"/>
      <c r="OQA39" s="22"/>
      <c r="OQB39" s="22"/>
      <c r="OQC39" s="22"/>
      <c r="OQD39" s="22"/>
      <c r="OQE39" s="22"/>
      <c r="OQF39" s="22"/>
      <c r="OQG39" s="22"/>
      <c r="OQH39" s="22"/>
      <c r="OQI39" s="22"/>
      <c r="OQJ39" s="22"/>
      <c r="OQK39" s="22"/>
      <c r="OQL39" s="22"/>
      <c r="OQM39" s="22"/>
      <c r="OQN39" s="22"/>
      <c r="OQO39" s="22"/>
      <c r="OQP39" s="22"/>
      <c r="OQQ39" s="22"/>
      <c r="OQR39" s="22"/>
      <c r="OQS39" s="22"/>
      <c r="OQT39" s="22"/>
      <c r="OQU39" s="22"/>
      <c r="OQV39" s="22"/>
      <c r="OQW39" s="22"/>
      <c r="OQX39" s="22"/>
      <c r="OQY39" s="22"/>
      <c r="OQZ39" s="22"/>
      <c r="ORA39" s="22"/>
      <c r="ORB39" s="22"/>
      <c r="ORC39" s="22"/>
      <c r="ORD39" s="22"/>
      <c r="ORE39" s="22"/>
      <c r="ORF39" s="22"/>
      <c r="ORG39" s="30"/>
      <c r="ORH39" s="22"/>
      <c r="ORI39" s="22"/>
      <c r="ORJ39" s="22"/>
      <c r="ORK39" s="22"/>
      <c r="ORL39" s="22"/>
      <c r="ORM39" s="22"/>
      <c r="ORN39" s="22"/>
      <c r="ORO39" s="22"/>
      <c r="ORP39" s="22"/>
      <c r="ORQ39" s="22"/>
      <c r="ORR39" s="22"/>
      <c r="ORS39" s="22"/>
      <c r="ORT39" s="22"/>
      <c r="ORU39" s="22"/>
      <c r="ORV39" s="22"/>
      <c r="ORW39" s="22"/>
      <c r="ORX39" s="22"/>
      <c r="ORY39" s="22"/>
      <c r="ORZ39" s="22"/>
      <c r="OSA39" s="22"/>
      <c r="OSB39" s="22"/>
      <c r="OSC39" s="22"/>
      <c r="OSD39" s="22"/>
      <c r="OSE39" s="22"/>
      <c r="OSF39" s="22"/>
      <c r="OSG39" s="22"/>
      <c r="OSH39" s="22"/>
      <c r="OSI39" s="22"/>
      <c r="OSJ39" s="22"/>
      <c r="OSK39" s="22"/>
      <c r="OSL39" s="22"/>
      <c r="OSM39" s="22"/>
      <c r="OSN39" s="22"/>
      <c r="OSO39" s="22"/>
      <c r="OSP39" s="22"/>
      <c r="OSQ39" s="22"/>
      <c r="OSR39" s="22"/>
      <c r="OSS39" s="22"/>
      <c r="OST39" s="22"/>
      <c r="OSU39" s="22"/>
      <c r="OSV39" s="22"/>
      <c r="OSW39" s="22"/>
      <c r="OSX39" s="22"/>
      <c r="OSY39" s="22"/>
      <c r="OSZ39" s="22"/>
      <c r="OTA39" s="22"/>
      <c r="OTB39" s="22"/>
      <c r="OTC39" s="22"/>
      <c r="OTD39" s="22"/>
      <c r="OTE39" s="22"/>
      <c r="OTF39" s="22"/>
      <c r="OTG39" s="22"/>
      <c r="OTH39" s="22"/>
      <c r="OTI39" s="22"/>
      <c r="OTJ39" s="22"/>
      <c r="OTK39" s="22"/>
      <c r="OTL39" s="22"/>
      <c r="OTM39" s="22"/>
      <c r="OTN39" s="22"/>
      <c r="OTO39" s="22"/>
      <c r="OTP39" s="22"/>
      <c r="OTQ39" s="22"/>
      <c r="OTR39" s="22"/>
      <c r="OTS39" s="22"/>
      <c r="OTT39" s="22"/>
      <c r="OTU39" s="22"/>
      <c r="OTV39" s="22"/>
      <c r="OTW39" s="22"/>
      <c r="OTX39" s="22"/>
      <c r="OTY39" s="22"/>
      <c r="OTZ39" s="22"/>
      <c r="OUA39" s="22"/>
      <c r="OUB39" s="22"/>
      <c r="OUC39" s="22"/>
      <c r="OUD39" s="22"/>
      <c r="OUE39" s="22"/>
      <c r="OUF39" s="22"/>
      <c r="OUG39" s="22"/>
      <c r="OUH39" s="22"/>
      <c r="OUI39" s="22"/>
      <c r="OUJ39" s="22"/>
      <c r="OUK39" s="22"/>
      <c r="OUL39" s="22"/>
      <c r="OUM39" s="22"/>
      <c r="OUN39" s="22"/>
      <c r="OUO39" s="22"/>
      <c r="OUP39" s="22"/>
      <c r="OUQ39" s="22"/>
      <c r="OUR39" s="22"/>
      <c r="OUS39" s="22"/>
      <c r="OUT39" s="22"/>
      <c r="OUU39" s="22"/>
      <c r="OUV39" s="22"/>
      <c r="OUW39" s="22"/>
      <c r="OUX39" s="22"/>
      <c r="OUY39" s="22"/>
      <c r="OUZ39" s="22"/>
      <c r="OVA39" s="22"/>
      <c r="OVB39" s="22"/>
      <c r="OVC39" s="22"/>
      <c r="OVD39" s="22"/>
      <c r="OVE39" s="22"/>
      <c r="OVF39" s="22"/>
      <c r="OVG39" s="22"/>
      <c r="OVH39" s="22"/>
      <c r="OVI39" s="22"/>
      <c r="OVJ39" s="22"/>
      <c r="OVK39" s="22"/>
      <c r="OVL39" s="22"/>
      <c r="OVM39" s="22"/>
      <c r="OVN39" s="22"/>
      <c r="OVO39" s="22"/>
      <c r="OVP39" s="22"/>
      <c r="OVQ39" s="22"/>
      <c r="OVR39" s="22"/>
      <c r="OVS39" s="22"/>
      <c r="OVT39" s="22"/>
      <c r="OVU39" s="22"/>
      <c r="OVV39" s="22"/>
      <c r="OVW39" s="22"/>
      <c r="OVX39" s="22"/>
      <c r="OVY39" s="22"/>
      <c r="OVZ39" s="22"/>
      <c r="OWA39" s="22"/>
      <c r="OWB39" s="22"/>
      <c r="OWC39" s="22"/>
      <c r="OWD39" s="22"/>
      <c r="OWE39" s="22"/>
      <c r="OWF39" s="22"/>
      <c r="OWG39" s="22"/>
      <c r="OWH39" s="22"/>
      <c r="OWI39" s="22"/>
      <c r="OWJ39" s="22"/>
      <c r="OWK39" s="22"/>
      <c r="OWL39" s="22"/>
      <c r="OWM39" s="22"/>
      <c r="OWN39" s="22"/>
      <c r="OWO39" s="22"/>
      <c r="OWP39" s="22"/>
      <c r="OWQ39" s="22"/>
      <c r="OWR39" s="22"/>
      <c r="OWS39" s="22"/>
      <c r="OWT39" s="22"/>
      <c r="OWU39" s="22"/>
      <c r="OWV39" s="22"/>
      <c r="OWW39" s="22"/>
      <c r="OWX39" s="22"/>
      <c r="OWY39" s="22"/>
      <c r="OWZ39" s="22"/>
      <c r="OXA39" s="22"/>
      <c r="OXB39" s="22"/>
      <c r="OXC39" s="22"/>
      <c r="OXD39" s="22"/>
      <c r="OXE39" s="22"/>
      <c r="OXF39" s="22"/>
      <c r="OXG39" s="22"/>
      <c r="OXH39" s="22"/>
      <c r="OXI39" s="22"/>
      <c r="OXJ39" s="22"/>
      <c r="OXK39" s="22"/>
      <c r="OXL39" s="22"/>
      <c r="OXM39" s="22"/>
      <c r="OXN39" s="22"/>
      <c r="OXO39" s="22"/>
      <c r="OXP39" s="22"/>
      <c r="OXQ39" s="22"/>
      <c r="OXR39" s="22"/>
      <c r="OXS39" s="22"/>
      <c r="OXT39" s="22"/>
      <c r="OXU39" s="22"/>
      <c r="OXV39" s="22"/>
      <c r="OXW39" s="22"/>
      <c r="OXX39" s="22"/>
      <c r="OXY39" s="22"/>
      <c r="OXZ39" s="22"/>
      <c r="OYA39" s="22"/>
      <c r="OYB39" s="22"/>
      <c r="OYC39" s="22"/>
      <c r="OYD39" s="22"/>
      <c r="OYE39" s="22"/>
      <c r="OYF39" s="22"/>
      <c r="OYG39" s="22"/>
      <c r="OYH39" s="22"/>
      <c r="OYI39" s="22"/>
      <c r="OYJ39" s="22"/>
      <c r="OYK39" s="22"/>
      <c r="OYL39" s="22"/>
      <c r="OYM39" s="22"/>
      <c r="OYN39" s="22"/>
      <c r="OYO39" s="22"/>
      <c r="OYP39" s="22"/>
      <c r="OYQ39" s="22"/>
      <c r="OYR39" s="22"/>
      <c r="OYS39" s="22"/>
      <c r="OYT39" s="22"/>
      <c r="OYU39" s="22"/>
      <c r="OYV39" s="22"/>
      <c r="OYW39" s="22"/>
      <c r="OYX39" s="22"/>
      <c r="OYY39" s="22"/>
      <c r="OYZ39" s="22"/>
      <c r="OZA39" s="22"/>
      <c r="OZB39" s="22"/>
      <c r="OZC39" s="22"/>
      <c r="OZD39" s="22"/>
      <c r="OZE39" s="22"/>
      <c r="OZF39" s="22"/>
      <c r="OZG39" s="22"/>
      <c r="OZH39" s="22"/>
      <c r="OZI39" s="22"/>
      <c r="OZJ39" s="22"/>
      <c r="OZK39" s="22"/>
      <c r="OZL39" s="22"/>
      <c r="OZM39" s="22"/>
      <c r="OZN39" s="22"/>
      <c r="OZO39" s="22"/>
      <c r="OZP39" s="22"/>
      <c r="OZQ39" s="22"/>
      <c r="OZR39" s="22"/>
      <c r="OZS39" s="22"/>
      <c r="OZT39" s="22"/>
      <c r="OZU39" s="22"/>
      <c r="OZV39" s="22"/>
      <c r="OZW39" s="22"/>
      <c r="OZX39" s="22"/>
      <c r="OZY39" s="22"/>
      <c r="OZZ39" s="22"/>
      <c r="PAA39" s="22"/>
      <c r="PAB39" s="22"/>
      <c r="PAC39" s="22"/>
      <c r="PAD39" s="22"/>
      <c r="PAE39" s="22"/>
      <c r="PAF39" s="22"/>
      <c r="PAG39" s="22"/>
      <c r="PAH39" s="22"/>
      <c r="PAI39" s="22"/>
      <c r="PAJ39" s="22"/>
      <c r="PAK39" s="22"/>
      <c r="PAL39" s="22"/>
      <c r="PAM39" s="22"/>
      <c r="PAN39" s="22"/>
      <c r="PAO39" s="22"/>
      <c r="PAP39" s="22"/>
      <c r="PAQ39" s="22"/>
      <c r="PAR39" s="22"/>
      <c r="PAS39" s="22"/>
      <c r="PAT39" s="22"/>
      <c r="PAU39" s="22"/>
      <c r="PAV39" s="22"/>
      <c r="PAW39" s="22"/>
      <c r="PAX39" s="22"/>
      <c r="PAY39" s="22"/>
      <c r="PAZ39" s="22"/>
      <c r="PBA39" s="22"/>
      <c r="PBB39" s="22"/>
      <c r="PBC39" s="22"/>
      <c r="PBD39" s="22"/>
      <c r="PBE39" s="22"/>
      <c r="PBF39" s="22"/>
      <c r="PBG39" s="22"/>
      <c r="PBH39" s="22"/>
      <c r="PBI39" s="22"/>
      <c r="PBJ39" s="22"/>
      <c r="PBK39" s="22"/>
      <c r="PBL39" s="22"/>
      <c r="PBM39" s="22"/>
      <c r="PBN39" s="22"/>
      <c r="PBO39" s="22"/>
      <c r="PBP39" s="22"/>
      <c r="PBQ39" s="22"/>
      <c r="PBR39" s="22"/>
      <c r="PBS39" s="22"/>
      <c r="PBT39" s="22"/>
      <c r="PBU39" s="22"/>
      <c r="PBV39" s="22"/>
      <c r="PBW39" s="22"/>
      <c r="PBX39" s="22"/>
      <c r="PBY39" s="22"/>
      <c r="PBZ39" s="22"/>
      <c r="PCA39" s="22"/>
      <c r="PCB39" s="22"/>
      <c r="PCC39" s="22"/>
      <c r="PCD39" s="22"/>
      <c r="PCE39" s="22"/>
      <c r="PCF39" s="22"/>
      <c r="PCG39" s="22"/>
      <c r="PCH39" s="22"/>
      <c r="PCI39" s="22"/>
      <c r="PCJ39" s="22"/>
      <c r="PCK39" s="22"/>
      <c r="PCL39" s="22"/>
      <c r="PCM39" s="22"/>
      <c r="PCN39" s="22"/>
      <c r="PCO39" s="22"/>
      <c r="PCP39" s="22"/>
      <c r="PCQ39" s="22"/>
      <c r="PCR39" s="22"/>
      <c r="PCS39" s="22"/>
      <c r="PCT39" s="22"/>
      <c r="PCU39" s="22"/>
      <c r="PCV39" s="22"/>
      <c r="PCW39" s="22"/>
      <c r="PCX39" s="22"/>
      <c r="PCY39" s="22"/>
      <c r="PCZ39" s="22"/>
      <c r="PDA39" s="22"/>
      <c r="PDB39" s="22"/>
      <c r="PDC39" s="22"/>
      <c r="PDD39" s="22"/>
      <c r="PDE39" s="22"/>
      <c r="PDF39" s="22"/>
      <c r="PDG39" s="22"/>
      <c r="PDH39" s="22"/>
      <c r="PDI39" s="22"/>
      <c r="PDJ39" s="22"/>
      <c r="PDK39" s="22"/>
      <c r="PDL39" s="22"/>
      <c r="PDM39" s="22"/>
      <c r="PDN39" s="22"/>
      <c r="PDO39" s="22"/>
      <c r="PDP39" s="22"/>
      <c r="PDQ39" s="22"/>
      <c r="PDR39" s="22"/>
      <c r="PDS39" s="22"/>
      <c r="PDT39" s="22"/>
      <c r="PDU39" s="22"/>
      <c r="PDV39" s="22"/>
      <c r="PDW39" s="22"/>
      <c r="PDX39" s="22"/>
      <c r="PDY39" s="22"/>
      <c r="PDZ39" s="22"/>
      <c r="PEA39" s="22"/>
      <c r="PEB39" s="22"/>
      <c r="PEC39" s="22"/>
      <c r="PED39" s="22"/>
      <c r="PEE39" s="22"/>
      <c r="PEF39" s="22"/>
      <c r="PEG39" s="22"/>
      <c r="PEH39" s="22"/>
      <c r="PEI39" s="22"/>
      <c r="PEJ39" s="22"/>
      <c r="PEK39" s="22"/>
      <c r="PEL39" s="22"/>
      <c r="PEM39" s="22"/>
      <c r="PEN39" s="22"/>
      <c r="PEO39" s="22"/>
      <c r="PEP39" s="22"/>
      <c r="PEQ39" s="22"/>
      <c r="PER39" s="22"/>
      <c r="PES39" s="22"/>
      <c r="PET39" s="22"/>
      <c r="PEU39" s="22"/>
      <c r="PEV39" s="22"/>
      <c r="PEW39" s="22"/>
      <c r="PEX39" s="22"/>
      <c r="PEY39" s="22"/>
      <c r="PEZ39" s="22"/>
      <c r="PFA39" s="22"/>
      <c r="PFB39" s="22"/>
      <c r="PFC39" s="22"/>
      <c r="PFD39" s="22"/>
      <c r="PFE39" s="22"/>
      <c r="PFF39" s="22"/>
      <c r="PFG39" s="22"/>
      <c r="PFH39" s="22"/>
      <c r="PFI39" s="30"/>
      <c r="PFJ39" s="22"/>
      <c r="PFK39" s="22"/>
      <c r="PFL39" s="22"/>
      <c r="PFM39" s="22"/>
      <c r="PFN39" s="22"/>
      <c r="PFO39" s="22"/>
      <c r="PFP39" s="22"/>
      <c r="PFQ39" s="22"/>
      <c r="PFR39" s="22"/>
      <c r="PFS39" s="22"/>
      <c r="PFT39" s="22"/>
      <c r="PFU39" s="22"/>
      <c r="PFV39" s="22"/>
      <c r="PFW39" s="22"/>
      <c r="PFX39" s="22"/>
      <c r="PFY39" s="22"/>
      <c r="PFZ39" s="22"/>
      <c r="PGA39" s="22"/>
      <c r="PGB39" s="22"/>
      <c r="PGC39" s="22"/>
      <c r="PGD39" s="22"/>
      <c r="PGE39" s="22"/>
      <c r="PGF39" s="22"/>
      <c r="PGG39" s="22"/>
      <c r="PGH39" s="22"/>
      <c r="PGI39" s="22"/>
      <c r="PGJ39" s="22"/>
      <c r="PGK39" s="22"/>
      <c r="PGL39" s="22"/>
      <c r="PGM39" s="22"/>
      <c r="PGN39" s="22"/>
      <c r="PGO39" s="22"/>
      <c r="PGP39" s="22"/>
      <c r="PGQ39" s="22"/>
      <c r="PGR39" s="22"/>
      <c r="PGS39" s="22"/>
      <c r="PGT39" s="22"/>
      <c r="PGU39" s="22"/>
      <c r="PGV39" s="22"/>
      <c r="PGW39" s="22"/>
      <c r="PGX39" s="22"/>
      <c r="PGY39" s="22"/>
      <c r="PGZ39" s="22"/>
      <c r="PHA39" s="22"/>
      <c r="PHB39" s="22"/>
      <c r="PHC39" s="22"/>
      <c r="PHD39" s="22"/>
      <c r="PHE39" s="22"/>
      <c r="PHF39" s="22"/>
      <c r="PHG39" s="22"/>
      <c r="PHH39" s="22"/>
      <c r="PHI39" s="22"/>
      <c r="PHJ39" s="22"/>
      <c r="PHK39" s="22"/>
      <c r="PHL39" s="22"/>
      <c r="PHM39" s="22"/>
      <c r="PHN39" s="22"/>
      <c r="PHO39" s="22"/>
      <c r="PHP39" s="22"/>
      <c r="PHQ39" s="22"/>
      <c r="PHR39" s="22"/>
      <c r="PHS39" s="22"/>
      <c r="PHT39" s="22"/>
      <c r="PHU39" s="22"/>
      <c r="PHV39" s="22"/>
      <c r="PHW39" s="22"/>
      <c r="PHX39" s="22"/>
      <c r="PHY39" s="22"/>
      <c r="PHZ39" s="22"/>
      <c r="PIA39" s="22"/>
      <c r="PIB39" s="22"/>
      <c r="PIC39" s="22"/>
      <c r="PID39" s="22"/>
      <c r="PIE39" s="22"/>
      <c r="PIF39" s="22"/>
      <c r="PIG39" s="22"/>
      <c r="PIH39" s="22"/>
      <c r="PII39" s="22"/>
      <c r="PIJ39" s="22"/>
      <c r="PIK39" s="22"/>
      <c r="PIL39" s="22"/>
      <c r="PIM39" s="22"/>
      <c r="PIN39" s="22"/>
      <c r="PIO39" s="22"/>
      <c r="PIP39" s="22"/>
      <c r="PIQ39" s="22"/>
      <c r="PIR39" s="22"/>
      <c r="PIS39" s="22"/>
      <c r="PIT39" s="22"/>
      <c r="PIU39" s="22"/>
      <c r="PIV39" s="22"/>
      <c r="PIW39" s="22"/>
      <c r="PIX39" s="22"/>
      <c r="PIY39" s="22"/>
      <c r="PIZ39" s="22"/>
      <c r="PJA39" s="22"/>
      <c r="PJB39" s="22"/>
      <c r="PJC39" s="22"/>
      <c r="PJD39" s="22"/>
      <c r="PJE39" s="22"/>
      <c r="PJF39" s="22"/>
      <c r="PJG39" s="22"/>
      <c r="PJH39" s="22"/>
      <c r="PJI39" s="22"/>
      <c r="PJJ39" s="22"/>
      <c r="PJK39" s="22"/>
      <c r="PJL39" s="22"/>
      <c r="PJM39" s="22"/>
      <c r="PJN39" s="22"/>
      <c r="PJO39" s="22"/>
      <c r="PJP39" s="22"/>
      <c r="PJQ39" s="22"/>
      <c r="PJR39" s="22"/>
      <c r="PJS39" s="22"/>
      <c r="PJT39" s="22"/>
      <c r="PJU39" s="22"/>
      <c r="PJV39" s="22"/>
      <c r="PJW39" s="22"/>
      <c r="PJX39" s="22"/>
      <c r="PJY39" s="22"/>
      <c r="PJZ39" s="22"/>
      <c r="PKA39" s="22"/>
      <c r="PKB39" s="22"/>
      <c r="PKC39" s="22"/>
      <c r="PKD39" s="22"/>
      <c r="PKE39" s="22"/>
      <c r="PKF39" s="22"/>
      <c r="PKG39" s="22"/>
      <c r="PKH39" s="22"/>
      <c r="PKI39" s="22"/>
      <c r="PKJ39" s="22"/>
      <c r="PKK39" s="22"/>
      <c r="PKL39" s="22"/>
      <c r="PKM39" s="22"/>
      <c r="PKN39" s="22"/>
      <c r="PKO39" s="22"/>
      <c r="PKP39" s="22"/>
      <c r="PKQ39" s="22"/>
      <c r="PKR39" s="22"/>
      <c r="PKS39" s="22"/>
      <c r="PKT39" s="22"/>
      <c r="PKU39" s="22"/>
      <c r="PKV39" s="22"/>
      <c r="PKW39" s="22"/>
      <c r="PKX39" s="22"/>
      <c r="PKY39" s="22"/>
      <c r="PKZ39" s="22"/>
      <c r="PLA39" s="22"/>
      <c r="PLB39" s="22"/>
      <c r="PLC39" s="22"/>
      <c r="PLD39" s="22"/>
      <c r="PLE39" s="22"/>
      <c r="PLF39" s="22"/>
      <c r="PLG39" s="22"/>
      <c r="PLH39" s="22"/>
      <c r="PLI39" s="22"/>
      <c r="PLJ39" s="22"/>
      <c r="PLK39" s="22"/>
      <c r="PLL39" s="22"/>
      <c r="PLM39" s="22"/>
      <c r="PLN39" s="22"/>
      <c r="PLO39" s="22"/>
      <c r="PLP39" s="22"/>
      <c r="PLQ39" s="22"/>
      <c r="PLR39" s="22"/>
      <c r="PLS39" s="22"/>
      <c r="PLT39" s="22"/>
      <c r="PLU39" s="22"/>
      <c r="PLV39" s="22"/>
      <c r="PLW39" s="22"/>
      <c r="PLX39" s="22"/>
      <c r="PLY39" s="22"/>
      <c r="PLZ39" s="22"/>
      <c r="PMA39" s="22"/>
      <c r="PMB39" s="22"/>
      <c r="PMC39" s="22"/>
      <c r="PMD39" s="22"/>
      <c r="PME39" s="22"/>
      <c r="PMF39" s="22"/>
      <c r="PMG39" s="22"/>
      <c r="PMH39" s="22"/>
      <c r="PMI39" s="22"/>
      <c r="PMJ39" s="22"/>
      <c r="PMK39" s="22"/>
      <c r="PML39" s="22"/>
      <c r="PMM39" s="22"/>
      <c r="PMN39" s="22"/>
      <c r="PMO39" s="22"/>
      <c r="PMP39" s="22"/>
      <c r="PMQ39" s="22"/>
      <c r="PMR39" s="22"/>
      <c r="PMS39" s="22"/>
      <c r="PMT39" s="22"/>
      <c r="PMU39" s="22"/>
      <c r="PMV39" s="22"/>
      <c r="PMW39" s="22"/>
      <c r="PMX39" s="22"/>
      <c r="PMY39" s="22"/>
      <c r="PMZ39" s="22"/>
      <c r="PNA39" s="22"/>
      <c r="PNB39" s="22"/>
      <c r="PNC39" s="22"/>
      <c r="PND39" s="22"/>
      <c r="PNE39" s="22"/>
      <c r="PNF39" s="22"/>
      <c r="PNG39" s="22"/>
      <c r="PNH39" s="22"/>
      <c r="PNI39" s="22"/>
      <c r="PNJ39" s="22"/>
      <c r="PNK39" s="22"/>
      <c r="PNL39" s="22"/>
      <c r="PNM39" s="22"/>
      <c r="PNN39" s="22"/>
      <c r="PNO39" s="22"/>
      <c r="PNP39" s="22"/>
      <c r="PNQ39" s="22"/>
      <c r="PNR39" s="22"/>
      <c r="PNS39" s="22"/>
      <c r="PNT39" s="22"/>
      <c r="PNU39" s="22"/>
      <c r="PNV39" s="22"/>
      <c r="PNW39" s="22"/>
      <c r="PNX39" s="22"/>
      <c r="PNY39" s="22"/>
      <c r="PNZ39" s="22"/>
      <c r="POA39" s="22"/>
      <c r="POB39" s="22"/>
      <c r="POC39" s="22"/>
      <c r="POD39" s="22"/>
      <c r="POE39" s="22"/>
      <c r="POF39" s="22"/>
      <c r="POG39" s="22"/>
      <c r="POH39" s="22"/>
      <c r="POI39" s="22"/>
      <c r="POJ39" s="22"/>
      <c r="POK39" s="22"/>
      <c r="POL39" s="22"/>
      <c r="POM39" s="22"/>
      <c r="PON39" s="22"/>
      <c r="POO39" s="22"/>
      <c r="POP39" s="22"/>
      <c r="POQ39" s="22"/>
      <c r="POR39" s="22"/>
      <c r="POS39" s="22"/>
      <c r="POT39" s="22"/>
      <c r="POU39" s="22"/>
      <c r="POV39" s="22"/>
      <c r="POW39" s="22"/>
      <c r="POX39" s="22"/>
      <c r="POY39" s="22"/>
      <c r="POZ39" s="22"/>
      <c r="PPA39" s="22"/>
      <c r="PPB39" s="22"/>
      <c r="PPC39" s="22"/>
      <c r="PPD39" s="22"/>
      <c r="PPE39" s="22"/>
      <c r="PPF39" s="22"/>
      <c r="PPG39" s="22"/>
      <c r="PPH39" s="22"/>
      <c r="PPI39" s="22"/>
      <c r="PPJ39" s="22"/>
      <c r="PPK39" s="22"/>
      <c r="PPL39" s="22"/>
      <c r="PPM39" s="22"/>
      <c r="PPN39" s="22"/>
      <c r="PPO39" s="22"/>
      <c r="PPP39" s="22"/>
      <c r="PPQ39" s="22"/>
      <c r="PPR39" s="22"/>
      <c r="PPS39" s="22"/>
      <c r="PPT39" s="22"/>
      <c r="PPU39" s="22"/>
      <c r="PPV39" s="22"/>
      <c r="PPW39" s="22"/>
      <c r="PPX39" s="22"/>
      <c r="PPY39" s="22"/>
      <c r="PPZ39" s="22"/>
      <c r="PQA39" s="22"/>
      <c r="PQB39" s="22"/>
      <c r="PQC39" s="22"/>
      <c r="PQD39" s="22"/>
      <c r="PQE39" s="22"/>
      <c r="PQF39" s="22"/>
      <c r="PQG39" s="22"/>
      <c r="PQH39" s="22"/>
      <c r="PQI39" s="22"/>
      <c r="PQJ39" s="22"/>
      <c r="PQK39" s="22"/>
      <c r="PQL39" s="22"/>
      <c r="PQM39" s="22"/>
      <c r="PQN39" s="22"/>
      <c r="PQO39" s="22"/>
      <c r="PQP39" s="22"/>
      <c r="PQQ39" s="22"/>
      <c r="PQR39" s="22"/>
      <c r="PQS39" s="22"/>
      <c r="PQT39" s="22"/>
      <c r="PQU39" s="22"/>
      <c r="PQV39" s="22"/>
      <c r="PQW39" s="22"/>
      <c r="PQX39" s="22"/>
      <c r="PQY39" s="22"/>
      <c r="PQZ39" s="22"/>
      <c r="PRA39" s="22"/>
      <c r="PRB39" s="22"/>
      <c r="PRC39" s="22"/>
      <c r="PRD39" s="22"/>
      <c r="PRE39" s="22"/>
      <c r="PRF39" s="22"/>
      <c r="PRG39" s="22"/>
      <c r="PRH39" s="22"/>
      <c r="PRI39" s="22"/>
      <c r="PRJ39" s="22"/>
      <c r="PRK39" s="22"/>
      <c r="PRL39" s="22"/>
      <c r="PRM39" s="22"/>
      <c r="PRN39" s="22"/>
      <c r="PRO39" s="22"/>
      <c r="PRP39" s="22"/>
      <c r="PRQ39" s="22"/>
      <c r="PRR39" s="22"/>
      <c r="PRS39" s="22"/>
      <c r="PRT39" s="22"/>
      <c r="PRU39" s="22"/>
      <c r="PRV39" s="22"/>
      <c r="PRW39" s="22"/>
      <c r="PRX39" s="22"/>
      <c r="PRY39" s="22"/>
      <c r="PRZ39" s="22"/>
      <c r="PSA39" s="22"/>
      <c r="PSB39" s="22"/>
      <c r="PSC39" s="22"/>
      <c r="PSD39" s="22"/>
      <c r="PSE39" s="22"/>
      <c r="PSF39" s="22"/>
      <c r="PSG39" s="22"/>
      <c r="PSH39" s="22"/>
      <c r="PSI39" s="22"/>
      <c r="PSJ39" s="22"/>
      <c r="PSK39" s="22"/>
      <c r="PSL39" s="22"/>
      <c r="PSM39" s="22"/>
      <c r="PSN39" s="22"/>
      <c r="PSO39" s="22"/>
      <c r="PSP39" s="22"/>
      <c r="PSQ39" s="22"/>
      <c r="PSR39" s="22"/>
      <c r="PSS39" s="22"/>
      <c r="PST39" s="22"/>
      <c r="PSU39" s="22"/>
      <c r="PSV39" s="22"/>
      <c r="PSW39" s="22"/>
      <c r="PSX39" s="22"/>
      <c r="PSY39" s="22"/>
      <c r="PSZ39" s="22"/>
      <c r="PTA39" s="22"/>
      <c r="PTB39" s="22"/>
      <c r="PTC39" s="22"/>
      <c r="PTD39" s="22"/>
      <c r="PTE39" s="22"/>
      <c r="PTF39" s="22"/>
      <c r="PTG39" s="22"/>
      <c r="PTH39" s="22"/>
      <c r="PTI39" s="22"/>
      <c r="PTJ39" s="22"/>
      <c r="PTK39" s="30"/>
      <c r="PTL39" s="22"/>
      <c r="PTM39" s="22"/>
      <c r="PTN39" s="22"/>
      <c r="PTO39" s="22"/>
      <c r="PTP39" s="22"/>
      <c r="PTQ39" s="22"/>
      <c r="PTR39" s="22"/>
      <c r="PTS39" s="22"/>
      <c r="PTT39" s="22"/>
      <c r="PTU39" s="22"/>
      <c r="PTV39" s="22"/>
      <c r="PTW39" s="22"/>
      <c r="PTX39" s="22"/>
      <c r="PTY39" s="22"/>
      <c r="PTZ39" s="22"/>
      <c r="PUA39" s="22"/>
      <c r="PUB39" s="22"/>
      <c r="PUC39" s="22"/>
      <c r="PUD39" s="22"/>
      <c r="PUE39" s="22"/>
      <c r="PUF39" s="22"/>
      <c r="PUG39" s="22"/>
      <c r="PUH39" s="22"/>
      <c r="PUI39" s="22"/>
      <c r="PUJ39" s="22"/>
      <c r="PUK39" s="22"/>
      <c r="PUL39" s="22"/>
      <c r="PUM39" s="22"/>
      <c r="PUN39" s="22"/>
      <c r="PUO39" s="22"/>
      <c r="PUP39" s="22"/>
      <c r="PUQ39" s="22"/>
      <c r="PUR39" s="22"/>
      <c r="PUS39" s="22"/>
      <c r="PUT39" s="22"/>
      <c r="PUU39" s="22"/>
      <c r="PUV39" s="22"/>
      <c r="PUW39" s="22"/>
      <c r="PUX39" s="22"/>
      <c r="PUY39" s="22"/>
      <c r="PUZ39" s="22"/>
      <c r="PVA39" s="22"/>
      <c r="PVB39" s="22"/>
      <c r="PVC39" s="22"/>
      <c r="PVD39" s="22"/>
      <c r="PVE39" s="22"/>
      <c r="PVF39" s="22"/>
      <c r="PVG39" s="22"/>
      <c r="PVH39" s="22"/>
      <c r="PVI39" s="22"/>
      <c r="PVJ39" s="22"/>
      <c r="PVK39" s="22"/>
      <c r="PVL39" s="22"/>
      <c r="PVM39" s="22"/>
      <c r="PVN39" s="22"/>
      <c r="PVO39" s="22"/>
      <c r="PVP39" s="22"/>
      <c r="PVQ39" s="22"/>
      <c r="PVR39" s="22"/>
      <c r="PVS39" s="22"/>
      <c r="PVT39" s="22"/>
      <c r="PVU39" s="22"/>
      <c r="PVV39" s="22"/>
      <c r="PVW39" s="22"/>
      <c r="PVX39" s="22"/>
      <c r="PVY39" s="22"/>
      <c r="PVZ39" s="22"/>
      <c r="PWA39" s="22"/>
      <c r="PWB39" s="22"/>
      <c r="PWC39" s="22"/>
      <c r="PWD39" s="22"/>
      <c r="PWE39" s="22"/>
      <c r="PWF39" s="22"/>
      <c r="PWG39" s="22"/>
      <c r="PWH39" s="22"/>
      <c r="PWI39" s="22"/>
      <c r="PWJ39" s="22"/>
      <c r="PWK39" s="22"/>
      <c r="PWL39" s="22"/>
      <c r="PWM39" s="22"/>
      <c r="PWN39" s="22"/>
      <c r="PWO39" s="22"/>
      <c r="PWP39" s="22"/>
      <c r="PWQ39" s="22"/>
      <c r="PWR39" s="22"/>
      <c r="PWS39" s="22"/>
      <c r="PWT39" s="22"/>
      <c r="PWU39" s="22"/>
      <c r="PWV39" s="22"/>
      <c r="PWW39" s="22"/>
      <c r="PWX39" s="22"/>
      <c r="PWY39" s="22"/>
      <c r="PWZ39" s="22"/>
      <c r="PXA39" s="22"/>
      <c r="PXB39" s="22"/>
      <c r="PXC39" s="22"/>
      <c r="PXD39" s="22"/>
      <c r="PXE39" s="22"/>
      <c r="PXF39" s="22"/>
      <c r="PXG39" s="22"/>
      <c r="PXH39" s="22"/>
      <c r="PXI39" s="22"/>
      <c r="PXJ39" s="22"/>
      <c r="PXK39" s="22"/>
      <c r="PXL39" s="22"/>
      <c r="PXM39" s="22"/>
      <c r="PXN39" s="22"/>
      <c r="PXO39" s="22"/>
      <c r="PXP39" s="22"/>
      <c r="PXQ39" s="22"/>
      <c r="PXR39" s="22"/>
      <c r="PXS39" s="22"/>
      <c r="PXT39" s="22"/>
      <c r="PXU39" s="22"/>
      <c r="PXV39" s="22"/>
      <c r="PXW39" s="22"/>
      <c r="PXX39" s="22"/>
      <c r="PXY39" s="22"/>
      <c r="PXZ39" s="22"/>
      <c r="PYA39" s="22"/>
      <c r="PYB39" s="22"/>
      <c r="PYC39" s="22"/>
      <c r="PYD39" s="22"/>
      <c r="PYE39" s="22"/>
      <c r="PYF39" s="22"/>
      <c r="PYG39" s="22"/>
      <c r="PYH39" s="22"/>
      <c r="PYI39" s="22"/>
      <c r="PYJ39" s="22"/>
      <c r="PYK39" s="22"/>
      <c r="PYL39" s="22"/>
      <c r="PYM39" s="22"/>
      <c r="PYN39" s="22"/>
      <c r="PYO39" s="22"/>
      <c r="PYP39" s="22"/>
      <c r="PYQ39" s="22"/>
      <c r="PYR39" s="22"/>
      <c r="PYS39" s="22"/>
      <c r="PYT39" s="22"/>
      <c r="PYU39" s="22"/>
      <c r="PYV39" s="22"/>
      <c r="PYW39" s="22"/>
      <c r="PYX39" s="22"/>
      <c r="PYY39" s="22"/>
      <c r="PYZ39" s="22"/>
      <c r="PZA39" s="22"/>
      <c r="PZB39" s="22"/>
      <c r="PZC39" s="22"/>
      <c r="PZD39" s="22"/>
      <c r="PZE39" s="22"/>
      <c r="PZF39" s="22"/>
      <c r="PZG39" s="22"/>
      <c r="PZH39" s="22"/>
      <c r="PZI39" s="22"/>
      <c r="PZJ39" s="22"/>
      <c r="PZK39" s="22"/>
      <c r="PZL39" s="22"/>
      <c r="PZM39" s="22"/>
      <c r="PZN39" s="22"/>
      <c r="PZO39" s="22"/>
      <c r="PZP39" s="22"/>
      <c r="PZQ39" s="22"/>
      <c r="PZR39" s="22"/>
      <c r="PZS39" s="22"/>
      <c r="PZT39" s="22"/>
      <c r="PZU39" s="22"/>
      <c r="PZV39" s="22"/>
      <c r="PZW39" s="22"/>
      <c r="PZX39" s="22"/>
      <c r="PZY39" s="22"/>
      <c r="PZZ39" s="22"/>
      <c r="QAA39" s="22"/>
      <c r="QAB39" s="22"/>
      <c r="QAC39" s="22"/>
      <c r="QAD39" s="22"/>
      <c r="QAE39" s="22"/>
      <c r="QAF39" s="22"/>
      <c r="QAG39" s="22"/>
      <c r="QAH39" s="22"/>
      <c r="QAI39" s="22"/>
      <c r="QAJ39" s="22"/>
      <c r="QAK39" s="22"/>
      <c r="QAL39" s="22"/>
      <c r="QAM39" s="22"/>
      <c r="QAN39" s="22"/>
      <c r="QAO39" s="22"/>
      <c r="QAP39" s="22"/>
      <c r="QAQ39" s="22"/>
      <c r="QAR39" s="22"/>
      <c r="QAS39" s="22"/>
      <c r="QAT39" s="22"/>
      <c r="QAU39" s="22"/>
      <c r="QAV39" s="22"/>
      <c r="QAW39" s="22"/>
      <c r="QAX39" s="22"/>
      <c r="QAY39" s="22"/>
      <c r="QAZ39" s="22"/>
      <c r="QBA39" s="22"/>
      <c r="QBB39" s="22"/>
      <c r="QBC39" s="22"/>
      <c r="QBD39" s="22"/>
      <c r="QBE39" s="22"/>
      <c r="QBF39" s="22"/>
      <c r="QBG39" s="22"/>
      <c r="QBH39" s="22"/>
      <c r="QBI39" s="22"/>
      <c r="QBJ39" s="22"/>
      <c r="QBK39" s="22"/>
      <c r="QBL39" s="22"/>
      <c r="QBM39" s="22"/>
      <c r="QBN39" s="22"/>
      <c r="QBO39" s="22"/>
      <c r="QBP39" s="22"/>
      <c r="QBQ39" s="22"/>
      <c r="QBR39" s="22"/>
      <c r="QBS39" s="22"/>
      <c r="QBT39" s="22"/>
      <c r="QBU39" s="22"/>
      <c r="QBV39" s="22"/>
      <c r="QBW39" s="22"/>
      <c r="QBX39" s="22"/>
      <c r="QBY39" s="22"/>
      <c r="QBZ39" s="22"/>
      <c r="QCA39" s="22"/>
      <c r="QCB39" s="22"/>
      <c r="QCC39" s="22"/>
      <c r="QCD39" s="22"/>
      <c r="QCE39" s="22"/>
      <c r="QCF39" s="22"/>
      <c r="QCG39" s="22"/>
      <c r="QCH39" s="22"/>
      <c r="QCI39" s="22"/>
      <c r="QCJ39" s="22"/>
      <c r="QCK39" s="22"/>
      <c r="QCL39" s="22"/>
      <c r="QCM39" s="22"/>
      <c r="QCN39" s="22"/>
      <c r="QCO39" s="22"/>
      <c r="QCP39" s="22"/>
      <c r="QCQ39" s="22"/>
      <c r="QCR39" s="22"/>
      <c r="QCS39" s="22"/>
      <c r="QCT39" s="22"/>
      <c r="QCU39" s="22"/>
      <c r="QCV39" s="22"/>
      <c r="QCW39" s="22"/>
      <c r="QCX39" s="22"/>
      <c r="QCY39" s="22"/>
      <c r="QCZ39" s="22"/>
      <c r="QDA39" s="22"/>
      <c r="QDB39" s="22"/>
      <c r="QDC39" s="22"/>
      <c r="QDD39" s="22"/>
      <c r="QDE39" s="22"/>
      <c r="QDF39" s="22"/>
      <c r="QDG39" s="22"/>
      <c r="QDH39" s="22"/>
      <c r="QDI39" s="22"/>
      <c r="QDJ39" s="22"/>
      <c r="QDK39" s="22"/>
      <c r="QDL39" s="22"/>
      <c r="QDM39" s="22"/>
      <c r="QDN39" s="22"/>
      <c r="QDO39" s="22"/>
      <c r="QDP39" s="22"/>
      <c r="QDQ39" s="22"/>
      <c r="QDR39" s="22"/>
      <c r="QDS39" s="22"/>
      <c r="QDT39" s="22"/>
      <c r="QDU39" s="22"/>
      <c r="QDV39" s="22"/>
      <c r="QDW39" s="22"/>
      <c r="QDX39" s="22"/>
      <c r="QDY39" s="22"/>
      <c r="QDZ39" s="22"/>
      <c r="QEA39" s="22"/>
      <c r="QEB39" s="22"/>
      <c r="QEC39" s="22"/>
      <c r="QED39" s="22"/>
      <c r="QEE39" s="22"/>
      <c r="QEF39" s="22"/>
      <c r="QEG39" s="22"/>
      <c r="QEH39" s="22"/>
      <c r="QEI39" s="22"/>
      <c r="QEJ39" s="22"/>
      <c r="QEK39" s="22"/>
      <c r="QEL39" s="22"/>
      <c r="QEM39" s="22"/>
      <c r="QEN39" s="22"/>
      <c r="QEO39" s="22"/>
      <c r="QEP39" s="22"/>
      <c r="QEQ39" s="22"/>
      <c r="QER39" s="22"/>
      <c r="QES39" s="22"/>
      <c r="QET39" s="22"/>
      <c r="QEU39" s="22"/>
      <c r="QEV39" s="22"/>
      <c r="QEW39" s="22"/>
      <c r="QEX39" s="22"/>
      <c r="QEY39" s="22"/>
      <c r="QEZ39" s="22"/>
      <c r="QFA39" s="22"/>
      <c r="QFB39" s="22"/>
      <c r="QFC39" s="22"/>
      <c r="QFD39" s="22"/>
      <c r="QFE39" s="22"/>
      <c r="QFF39" s="22"/>
      <c r="QFG39" s="22"/>
      <c r="QFH39" s="22"/>
      <c r="QFI39" s="22"/>
      <c r="QFJ39" s="22"/>
      <c r="QFK39" s="22"/>
      <c r="QFL39" s="22"/>
      <c r="QFM39" s="22"/>
      <c r="QFN39" s="22"/>
      <c r="QFO39" s="22"/>
      <c r="QFP39" s="22"/>
      <c r="QFQ39" s="22"/>
      <c r="QFR39" s="22"/>
      <c r="QFS39" s="22"/>
      <c r="QFT39" s="22"/>
      <c r="QFU39" s="22"/>
      <c r="QFV39" s="22"/>
      <c r="QFW39" s="22"/>
      <c r="QFX39" s="22"/>
      <c r="QFY39" s="22"/>
      <c r="QFZ39" s="22"/>
      <c r="QGA39" s="22"/>
      <c r="QGB39" s="22"/>
      <c r="QGC39" s="22"/>
      <c r="QGD39" s="22"/>
      <c r="QGE39" s="22"/>
      <c r="QGF39" s="22"/>
      <c r="QGG39" s="22"/>
      <c r="QGH39" s="22"/>
      <c r="QGI39" s="22"/>
      <c r="QGJ39" s="22"/>
      <c r="QGK39" s="22"/>
      <c r="QGL39" s="22"/>
      <c r="QGM39" s="22"/>
      <c r="QGN39" s="22"/>
      <c r="QGO39" s="22"/>
      <c r="QGP39" s="22"/>
      <c r="QGQ39" s="22"/>
      <c r="QGR39" s="22"/>
      <c r="QGS39" s="22"/>
      <c r="QGT39" s="22"/>
      <c r="QGU39" s="22"/>
      <c r="QGV39" s="22"/>
      <c r="QGW39" s="22"/>
      <c r="QGX39" s="22"/>
      <c r="QGY39" s="22"/>
      <c r="QGZ39" s="22"/>
      <c r="QHA39" s="22"/>
      <c r="QHB39" s="22"/>
      <c r="QHC39" s="22"/>
      <c r="QHD39" s="22"/>
      <c r="QHE39" s="22"/>
      <c r="QHF39" s="22"/>
      <c r="QHG39" s="22"/>
      <c r="QHH39" s="22"/>
      <c r="QHI39" s="22"/>
      <c r="QHJ39" s="22"/>
      <c r="QHK39" s="22"/>
      <c r="QHL39" s="22"/>
      <c r="QHM39" s="30"/>
      <c r="QHN39" s="22"/>
      <c r="QHO39" s="22"/>
      <c r="QHP39" s="22"/>
      <c r="QHQ39" s="22"/>
      <c r="QHR39" s="22"/>
      <c r="QHS39" s="22"/>
      <c r="QHT39" s="22"/>
      <c r="QHU39" s="22"/>
      <c r="QHV39" s="22"/>
      <c r="QHW39" s="22"/>
      <c r="QHX39" s="22"/>
      <c r="QHY39" s="22"/>
      <c r="QHZ39" s="22"/>
      <c r="QIA39" s="22"/>
      <c r="QIB39" s="22"/>
      <c r="QIC39" s="22"/>
      <c r="QID39" s="22"/>
      <c r="QIE39" s="22"/>
      <c r="QIF39" s="22"/>
      <c r="QIG39" s="22"/>
      <c r="QIH39" s="22"/>
      <c r="QII39" s="22"/>
      <c r="QIJ39" s="22"/>
      <c r="QIK39" s="22"/>
      <c r="QIL39" s="22"/>
      <c r="QIM39" s="22"/>
      <c r="QIN39" s="22"/>
      <c r="QIO39" s="22"/>
      <c r="QIP39" s="22"/>
      <c r="QIQ39" s="22"/>
      <c r="QIR39" s="22"/>
      <c r="QIS39" s="22"/>
      <c r="QIT39" s="22"/>
      <c r="QIU39" s="22"/>
      <c r="QIV39" s="22"/>
      <c r="QIW39" s="22"/>
      <c r="QIX39" s="22"/>
      <c r="QIY39" s="22"/>
      <c r="QIZ39" s="22"/>
      <c r="QJA39" s="22"/>
      <c r="QJB39" s="22"/>
      <c r="QJC39" s="22"/>
      <c r="QJD39" s="22"/>
      <c r="QJE39" s="22"/>
      <c r="QJF39" s="22"/>
      <c r="QJG39" s="22"/>
      <c r="QJH39" s="22"/>
      <c r="QJI39" s="22"/>
      <c r="QJJ39" s="22"/>
      <c r="QJK39" s="22"/>
      <c r="QJL39" s="22"/>
      <c r="QJM39" s="22"/>
      <c r="QJN39" s="22"/>
      <c r="QJO39" s="22"/>
      <c r="QJP39" s="22"/>
      <c r="QJQ39" s="22"/>
      <c r="QJR39" s="22"/>
      <c r="QJS39" s="22"/>
      <c r="QJT39" s="22"/>
      <c r="QJU39" s="22"/>
      <c r="QJV39" s="22"/>
      <c r="QJW39" s="22"/>
      <c r="QJX39" s="22"/>
      <c r="QJY39" s="22"/>
      <c r="QJZ39" s="22"/>
      <c r="QKA39" s="22"/>
      <c r="QKB39" s="22"/>
      <c r="QKC39" s="22"/>
      <c r="QKD39" s="22"/>
      <c r="QKE39" s="22"/>
      <c r="QKF39" s="22"/>
      <c r="QKG39" s="22"/>
      <c r="QKH39" s="22"/>
      <c r="QKI39" s="22"/>
      <c r="QKJ39" s="22"/>
      <c r="QKK39" s="22"/>
      <c r="QKL39" s="22"/>
      <c r="QKM39" s="22"/>
      <c r="QKN39" s="22"/>
      <c r="QKO39" s="22"/>
      <c r="QKP39" s="22"/>
      <c r="QKQ39" s="22"/>
      <c r="QKR39" s="22"/>
      <c r="QKS39" s="22"/>
      <c r="QKT39" s="22"/>
      <c r="QKU39" s="22"/>
      <c r="QKV39" s="22"/>
      <c r="QKW39" s="22"/>
      <c r="QKX39" s="22"/>
      <c r="QKY39" s="22"/>
      <c r="QKZ39" s="22"/>
      <c r="QLA39" s="22"/>
      <c r="QLB39" s="22"/>
      <c r="QLC39" s="22"/>
      <c r="QLD39" s="22"/>
      <c r="QLE39" s="22"/>
      <c r="QLF39" s="22"/>
      <c r="QLG39" s="22"/>
      <c r="QLH39" s="22"/>
      <c r="QLI39" s="22"/>
      <c r="QLJ39" s="22"/>
      <c r="QLK39" s="22"/>
      <c r="QLL39" s="22"/>
      <c r="QLM39" s="22"/>
      <c r="QLN39" s="22"/>
      <c r="QLO39" s="22"/>
      <c r="QLP39" s="22"/>
      <c r="QLQ39" s="22"/>
      <c r="QLR39" s="22"/>
      <c r="QLS39" s="22"/>
      <c r="QLT39" s="22"/>
      <c r="QLU39" s="22"/>
      <c r="QLV39" s="22"/>
      <c r="QLW39" s="22"/>
      <c r="QLX39" s="22"/>
      <c r="QLY39" s="22"/>
      <c r="QLZ39" s="22"/>
      <c r="QMA39" s="22"/>
      <c r="QMB39" s="22"/>
      <c r="QMC39" s="22"/>
      <c r="QMD39" s="22"/>
      <c r="QME39" s="22"/>
      <c r="QMF39" s="22"/>
      <c r="QMG39" s="22"/>
      <c r="QMH39" s="22"/>
      <c r="QMI39" s="22"/>
      <c r="QMJ39" s="22"/>
      <c r="QMK39" s="22"/>
      <c r="QML39" s="22"/>
      <c r="QMM39" s="22"/>
      <c r="QMN39" s="22"/>
      <c r="QMO39" s="22"/>
      <c r="QMP39" s="22"/>
      <c r="QMQ39" s="22"/>
      <c r="QMR39" s="22"/>
      <c r="QMS39" s="22"/>
      <c r="QMT39" s="22"/>
      <c r="QMU39" s="22"/>
      <c r="QMV39" s="22"/>
      <c r="QMW39" s="22"/>
      <c r="QMX39" s="22"/>
      <c r="QMY39" s="22"/>
      <c r="QMZ39" s="22"/>
      <c r="QNA39" s="22"/>
      <c r="QNB39" s="22"/>
      <c r="QNC39" s="22"/>
      <c r="QND39" s="22"/>
      <c r="QNE39" s="22"/>
      <c r="QNF39" s="22"/>
      <c r="QNG39" s="22"/>
      <c r="QNH39" s="22"/>
      <c r="QNI39" s="22"/>
      <c r="QNJ39" s="22"/>
      <c r="QNK39" s="22"/>
      <c r="QNL39" s="22"/>
      <c r="QNM39" s="22"/>
      <c r="QNN39" s="22"/>
      <c r="QNO39" s="22"/>
      <c r="QNP39" s="22"/>
      <c r="QNQ39" s="22"/>
      <c r="QNR39" s="22"/>
      <c r="QNS39" s="22"/>
      <c r="QNT39" s="22"/>
      <c r="QNU39" s="22"/>
      <c r="QNV39" s="22"/>
      <c r="QNW39" s="22"/>
      <c r="QNX39" s="22"/>
      <c r="QNY39" s="22"/>
      <c r="QNZ39" s="22"/>
      <c r="QOA39" s="22"/>
      <c r="QOB39" s="22"/>
      <c r="QOC39" s="22"/>
      <c r="QOD39" s="22"/>
      <c r="QOE39" s="22"/>
      <c r="QOF39" s="22"/>
      <c r="QOG39" s="22"/>
      <c r="QOH39" s="22"/>
      <c r="QOI39" s="22"/>
      <c r="QOJ39" s="22"/>
      <c r="QOK39" s="22"/>
      <c r="QOL39" s="22"/>
      <c r="QOM39" s="22"/>
      <c r="QON39" s="22"/>
      <c r="QOO39" s="22"/>
      <c r="QOP39" s="22"/>
      <c r="QOQ39" s="22"/>
      <c r="QOR39" s="22"/>
      <c r="QOS39" s="22"/>
      <c r="QOT39" s="22"/>
      <c r="QOU39" s="22"/>
      <c r="QOV39" s="22"/>
      <c r="QOW39" s="22"/>
      <c r="QOX39" s="22"/>
      <c r="QOY39" s="22"/>
      <c r="QOZ39" s="22"/>
      <c r="QPA39" s="22"/>
      <c r="QPB39" s="22"/>
      <c r="QPC39" s="22"/>
      <c r="QPD39" s="22"/>
      <c r="QPE39" s="22"/>
      <c r="QPF39" s="22"/>
      <c r="QPG39" s="22"/>
      <c r="QPH39" s="22"/>
      <c r="QPI39" s="22"/>
      <c r="QPJ39" s="22"/>
      <c r="QPK39" s="22"/>
      <c r="QPL39" s="22"/>
      <c r="QPM39" s="22"/>
      <c r="QPN39" s="22"/>
      <c r="QPO39" s="22"/>
      <c r="QPP39" s="22"/>
      <c r="QPQ39" s="22"/>
      <c r="QPR39" s="22"/>
      <c r="QPS39" s="22"/>
      <c r="QPT39" s="22"/>
      <c r="QPU39" s="22"/>
      <c r="QPV39" s="22"/>
      <c r="QPW39" s="22"/>
      <c r="QPX39" s="22"/>
      <c r="QPY39" s="22"/>
      <c r="QPZ39" s="22"/>
      <c r="QQA39" s="22"/>
      <c r="QQB39" s="22"/>
      <c r="QQC39" s="22"/>
      <c r="QQD39" s="22"/>
      <c r="QQE39" s="22"/>
      <c r="QQF39" s="22"/>
      <c r="QQG39" s="22"/>
      <c r="QQH39" s="22"/>
      <c r="QQI39" s="22"/>
      <c r="QQJ39" s="22"/>
      <c r="QQK39" s="22"/>
      <c r="QQL39" s="22"/>
      <c r="QQM39" s="22"/>
      <c r="QQN39" s="22"/>
      <c r="QQO39" s="22"/>
      <c r="QQP39" s="22"/>
      <c r="QQQ39" s="22"/>
      <c r="QQR39" s="22"/>
      <c r="QQS39" s="22"/>
      <c r="QQT39" s="22"/>
      <c r="QQU39" s="22"/>
      <c r="QQV39" s="22"/>
      <c r="QQW39" s="22"/>
      <c r="QQX39" s="22"/>
      <c r="QQY39" s="22"/>
      <c r="QQZ39" s="22"/>
      <c r="QRA39" s="22"/>
      <c r="QRB39" s="22"/>
      <c r="QRC39" s="22"/>
      <c r="QRD39" s="22"/>
      <c r="QRE39" s="22"/>
      <c r="QRF39" s="22"/>
      <c r="QRG39" s="22"/>
      <c r="QRH39" s="22"/>
      <c r="QRI39" s="22"/>
      <c r="QRJ39" s="22"/>
      <c r="QRK39" s="22"/>
      <c r="QRL39" s="22"/>
      <c r="QRM39" s="22"/>
      <c r="QRN39" s="22"/>
      <c r="QRO39" s="22"/>
      <c r="QRP39" s="22"/>
      <c r="QRQ39" s="22"/>
      <c r="QRR39" s="22"/>
      <c r="QRS39" s="22"/>
      <c r="QRT39" s="22"/>
      <c r="QRU39" s="22"/>
      <c r="QRV39" s="22"/>
      <c r="QRW39" s="22"/>
      <c r="QRX39" s="22"/>
      <c r="QRY39" s="22"/>
      <c r="QRZ39" s="22"/>
      <c r="QSA39" s="22"/>
      <c r="QSB39" s="22"/>
      <c r="QSC39" s="22"/>
      <c r="QSD39" s="22"/>
      <c r="QSE39" s="22"/>
      <c r="QSF39" s="22"/>
      <c r="QSG39" s="22"/>
      <c r="QSH39" s="22"/>
      <c r="QSI39" s="22"/>
      <c r="QSJ39" s="22"/>
      <c r="QSK39" s="22"/>
      <c r="QSL39" s="22"/>
      <c r="QSM39" s="22"/>
      <c r="QSN39" s="22"/>
      <c r="QSO39" s="22"/>
      <c r="QSP39" s="22"/>
      <c r="QSQ39" s="22"/>
      <c r="QSR39" s="22"/>
      <c r="QSS39" s="22"/>
      <c r="QST39" s="22"/>
      <c r="QSU39" s="22"/>
      <c r="QSV39" s="22"/>
      <c r="QSW39" s="22"/>
      <c r="QSX39" s="22"/>
      <c r="QSY39" s="22"/>
      <c r="QSZ39" s="22"/>
      <c r="QTA39" s="22"/>
      <c r="QTB39" s="22"/>
      <c r="QTC39" s="22"/>
      <c r="QTD39" s="22"/>
      <c r="QTE39" s="22"/>
      <c r="QTF39" s="22"/>
      <c r="QTG39" s="22"/>
      <c r="QTH39" s="22"/>
      <c r="QTI39" s="22"/>
      <c r="QTJ39" s="22"/>
      <c r="QTK39" s="22"/>
      <c r="QTL39" s="22"/>
      <c r="QTM39" s="22"/>
      <c r="QTN39" s="22"/>
      <c r="QTO39" s="22"/>
      <c r="QTP39" s="22"/>
      <c r="QTQ39" s="22"/>
      <c r="QTR39" s="22"/>
      <c r="QTS39" s="22"/>
      <c r="QTT39" s="22"/>
      <c r="QTU39" s="22"/>
      <c r="QTV39" s="22"/>
      <c r="QTW39" s="22"/>
      <c r="QTX39" s="22"/>
      <c r="QTY39" s="22"/>
      <c r="QTZ39" s="22"/>
      <c r="QUA39" s="22"/>
      <c r="QUB39" s="22"/>
      <c r="QUC39" s="22"/>
      <c r="QUD39" s="22"/>
      <c r="QUE39" s="22"/>
      <c r="QUF39" s="22"/>
      <c r="QUG39" s="22"/>
      <c r="QUH39" s="22"/>
      <c r="QUI39" s="22"/>
      <c r="QUJ39" s="22"/>
      <c r="QUK39" s="22"/>
      <c r="QUL39" s="22"/>
      <c r="QUM39" s="22"/>
      <c r="QUN39" s="22"/>
      <c r="QUO39" s="22"/>
      <c r="QUP39" s="22"/>
      <c r="QUQ39" s="22"/>
      <c r="QUR39" s="22"/>
      <c r="QUS39" s="22"/>
      <c r="QUT39" s="22"/>
      <c r="QUU39" s="22"/>
      <c r="QUV39" s="22"/>
      <c r="QUW39" s="22"/>
      <c r="QUX39" s="22"/>
      <c r="QUY39" s="22"/>
      <c r="QUZ39" s="22"/>
      <c r="QVA39" s="22"/>
      <c r="QVB39" s="22"/>
      <c r="QVC39" s="22"/>
      <c r="QVD39" s="22"/>
      <c r="QVE39" s="22"/>
      <c r="QVF39" s="22"/>
      <c r="QVG39" s="22"/>
      <c r="QVH39" s="22"/>
      <c r="QVI39" s="22"/>
      <c r="QVJ39" s="22"/>
      <c r="QVK39" s="22"/>
      <c r="QVL39" s="22"/>
      <c r="QVM39" s="22"/>
      <c r="QVN39" s="22"/>
      <c r="QVO39" s="30"/>
      <c r="QVP39" s="22"/>
      <c r="QVQ39" s="22"/>
      <c r="QVR39" s="22"/>
      <c r="QVS39" s="22"/>
      <c r="QVT39" s="22"/>
      <c r="QVU39" s="22"/>
      <c r="QVV39" s="22"/>
      <c r="QVW39" s="22"/>
      <c r="QVX39" s="22"/>
      <c r="QVY39" s="22"/>
      <c r="QVZ39" s="22"/>
      <c r="QWA39" s="22"/>
      <c r="QWB39" s="22"/>
      <c r="QWC39" s="22"/>
      <c r="QWD39" s="22"/>
      <c r="QWE39" s="22"/>
      <c r="QWF39" s="22"/>
      <c r="QWG39" s="22"/>
      <c r="QWH39" s="22"/>
      <c r="QWI39" s="22"/>
      <c r="QWJ39" s="22"/>
      <c r="QWK39" s="22"/>
      <c r="QWL39" s="22"/>
      <c r="QWM39" s="22"/>
      <c r="QWN39" s="22"/>
      <c r="QWO39" s="22"/>
      <c r="QWP39" s="22"/>
      <c r="QWQ39" s="22"/>
      <c r="QWR39" s="22"/>
      <c r="QWS39" s="22"/>
      <c r="QWT39" s="22"/>
      <c r="QWU39" s="22"/>
      <c r="QWV39" s="22"/>
      <c r="QWW39" s="22"/>
      <c r="QWX39" s="22"/>
      <c r="QWY39" s="22"/>
      <c r="QWZ39" s="22"/>
      <c r="QXA39" s="22"/>
      <c r="QXB39" s="22"/>
      <c r="QXC39" s="22"/>
      <c r="QXD39" s="22"/>
      <c r="QXE39" s="22"/>
      <c r="QXF39" s="22"/>
      <c r="QXG39" s="22"/>
      <c r="QXH39" s="22"/>
      <c r="QXI39" s="22"/>
      <c r="QXJ39" s="22"/>
      <c r="QXK39" s="22"/>
      <c r="QXL39" s="22"/>
      <c r="QXM39" s="22"/>
      <c r="QXN39" s="22"/>
      <c r="QXO39" s="22"/>
      <c r="QXP39" s="22"/>
      <c r="QXQ39" s="22"/>
      <c r="QXR39" s="22"/>
      <c r="QXS39" s="22"/>
      <c r="QXT39" s="22"/>
      <c r="QXU39" s="22"/>
      <c r="QXV39" s="22"/>
      <c r="QXW39" s="22"/>
      <c r="QXX39" s="22"/>
      <c r="QXY39" s="22"/>
      <c r="QXZ39" s="22"/>
      <c r="QYA39" s="22"/>
      <c r="QYB39" s="22"/>
      <c r="QYC39" s="22"/>
      <c r="QYD39" s="22"/>
      <c r="QYE39" s="22"/>
      <c r="QYF39" s="22"/>
      <c r="QYG39" s="22"/>
      <c r="QYH39" s="22"/>
      <c r="QYI39" s="22"/>
      <c r="QYJ39" s="22"/>
      <c r="QYK39" s="22"/>
      <c r="QYL39" s="22"/>
      <c r="QYM39" s="22"/>
      <c r="QYN39" s="22"/>
      <c r="QYO39" s="22"/>
      <c r="QYP39" s="22"/>
      <c r="QYQ39" s="22"/>
      <c r="QYR39" s="22"/>
      <c r="QYS39" s="22"/>
      <c r="QYT39" s="22"/>
      <c r="QYU39" s="22"/>
      <c r="QYV39" s="22"/>
      <c r="QYW39" s="22"/>
      <c r="QYX39" s="22"/>
      <c r="QYY39" s="22"/>
      <c r="QYZ39" s="22"/>
      <c r="QZA39" s="22"/>
      <c r="QZB39" s="22"/>
      <c r="QZC39" s="22"/>
      <c r="QZD39" s="22"/>
      <c r="QZE39" s="22"/>
      <c r="QZF39" s="22"/>
      <c r="QZG39" s="22"/>
      <c r="QZH39" s="22"/>
      <c r="QZI39" s="22"/>
      <c r="QZJ39" s="22"/>
      <c r="QZK39" s="22"/>
      <c r="QZL39" s="22"/>
      <c r="QZM39" s="22"/>
      <c r="QZN39" s="22"/>
      <c r="QZO39" s="22"/>
      <c r="QZP39" s="22"/>
      <c r="QZQ39" s="22"/>
      <c r="QZR39" s="22"/>
      <c r="QZS39" s="22"/>
      <c r="QZT39" s="22"/>
      <c r="QZU39" s="22"/>
      <c r="QZV39" s="22"/>
      <c r="QZW39" s="22"/>
      <c r="QZX39" s="22"/>
      <c r="QZY39" s="22"/>
      <c r="QZZ39" s="22"/>
      <c r="RAA39" s="22"/>
      <c r="RAB39" s="22"/>
      <c r="RAC39" s="22"/>
      <c r="RAD39" s="22"/>
      <c r="RAE39" s="22"/>
      <c r="RAF39" s="22"/>
      <c r="RAG39" s="22"/>
      <c r="RAH39" s="22"/>
      <c r="RAI39" s="22"/>
      <c r="RAJ39" s="22"/>
      <c r="RAK39" s="22"/>
      <c r="RAL39" s="22"/>
      <c r="RAM39" s="22"/>
      <c r="RAN39" s="22"/>
      <c r="RAO39" s="22"/>
      <c r="RAP39" s="22"/>
      <c r="RAQ39" s="22"/>
      <c r="RAR39" s="22"/>
      <c r="RAS39" s="22"/>
      <c r="RAT39" s="22"/>
      <c r="RAU39" s="22"/>
      <c r="RAV39" s="22"/>
      <c r="RAW39" s="22"/>
      <c r="RAX39" s="22"/>
      <c r="RAY39" s="22"/>
      <c r="RAZ39" s="22"/>
      <c r="RBA39" s="22"/>
      <c r="RBB39" s="22"/>
      <c r="RBC39" s="22"/>
      <c r="RBD39" s="22"/>
      <c r="RBE39" s="22"/>
      <c r="RBF39" s="22"/>
      <c r="RBG39" s="22"/>
      <c r="RBH39" s="22"/>
      <c r="RBI39" s="22"/>
      <c r="RBJ39" s="22"/>
      <c r="RBK39" s="22"/>
      <c r="RBL39" s="22"/>
      <c r="RBM39" s="22"/>
      <c r="RBN39" s="22"/>
      <c r="RBO39" s="22"/>
      <c r="RBP39" s="22"/>
      <c r="RBQ39" s="22"/>
      <c r="RBR39" s="22"/>
      <c r="RBS39" s="22"/>
      <c r="RBT39" s="22"/>
      <c r="RBU39" s="22"/>
      <c r="RBV39" s="22"/>
      <c r="RBW39" s="22"/>
      <c r="RBX39" s="22"/>
      <c r="RBY39" s="22"/>
      <c r="RBZ39" s="22"/>
      <c r="RCA39" s="22"/>
      <c r="RCB39" s="22"/>
      <c r="RCC39" s="22"/>
      <c r="RCD39" s="22"/>
      <c r="RCE39" s="22"/>
      <c r="RCF39" s="22"/>
      <c r="RCG39" s="22"/>
      <c r="RCH39" s="22"/>
      <c r="RCI39" s="22"/>
      <c r="RCJ39" s="22"/>
      <c r="RCK39" s="22"/>
      <c r="RCL39" s="22"/>
      <c r="RCM39" s="22"/>
      <c r="RCN39" s="22"/>
      <c r="RCO39" s="22"/>
      <c r="RCP39" s="22"/>
      <c r="RCQ39" s="22"/>
      <c r="RCR39" s="22"/>
      <c r="RCS39" s="22"/>
      <c r="RCT39" s="22"/>
      <c r="RCU39" s="22"/>
      <c r="RCV39" s="22"/>
      <c r="RCW39" s="22"/>
      <c r="RCX39" s="22"/>
      <c r="RCY39" s="22"/>
      <c r="RCZ39" s="22"/>
      <c r="RDA39" s="22"/>
      <c r="RDB39" s="22"/>
      <c r="RDC39" s="22"/>
      <c r="RDD39" s="22"/>
      <c r="RDE39" s="22"/>
      <c r="RDF39" s="22"/>
      <c r="RDG39" s="22"/>
      <c r="RDH39" s="22"/>
      <c r="RDI39" s="22"/>
      <c r="RDJ39" s="22"/>
      <c r="RDK39" s="22"/>
      <c r="RDL39" s="22"/>
      <c r="RDM39" s="22"/>
      <c r="RDN39" s="22"/>
      <c r="RDO39" s="22"/>
      <c r="RDP39" s="22"/>
      <c r="RDQ39" s="22"/>
      <c r="RDR39" s="22"/>
      <c r="RDS39" s="22"/>
      <c r="RDT39" s="22"/>
      <c r="RDU39" s="22"/>
      <c r="RDV39" s="22"/>
      <c r="RDW39" s="22"/>
      <c r="RDX39" s="22"/>
      <c r="RDY39" s="22"/>
      <c r="RDZ39" s="22"/>
      <c r="REA39" s="22"/>
      <c r="REB39" s="22"/>
      <c r="REC39" s="22"/>
      <c r="RED39" s="22"/>
      <c r="REE39" s="22"/>
      <c r="REF39" s="22"/>
      <c r="REG39" s="22"/>
      <c r="REH39" s="22"/>
      <c r="REI39" s="22"/>
      <c r="REJ39" s="22"/>
      <c r="REK39" s="22"/>
      <c r="REL39" s="22"/>
      <c r="REM39" s="22"/>
      <c r="REN39" s="22"/>
      <c r="REO39" s="22"/>
      <c r="REP39" s="22"/>
      <c r="REQ39" s="22"/>
      <c r="RER39" s="22"/>
      <c r="RES39" s="22"/>
      <c r="RET39" s="22"/>
      <c r="REU39" s="22"/>
      <c r="REV39" s="22"/>
      <c r="REW39" s="22"/>
      <c r="REX39" s="22"/>
      <c r="REY39" s="22"/>
      <c r="REZ39" s="22"/>
      <c r="RFA39" s="22"/>
      <c r="RFB39" s="22"/>
      <c r="RFC39" s="22"/>
      <c r="RFD39" s="22"/>
      <c r="RFE39" s="22"/>
      <c r="RFF39" s="22"/>
      <c r="RFG39" s="22"/>
      <c r="RFH39" s="22"/>
      <c r="RFI39" s="22"/>
      <c r="RFJ39" s="22"/>
      <c r="RFK39" s="22"/>
      <c r="RFL39" s="22"/>
      <c r="RFM39" s="22"/>
      <c r="RFN39" s="22"/>
      <c r="RFO39" s="22"/>
      <c r="RFP39" s="22"/>
      <c r="RFQ39" s="22"/>
      <c r="RFR39" s="22"/>
      <c r="RFS39" s="22"/>
      <c r="RFT39" s="22"/>
      <c r="RFU39" s="22"/>
      <c r="RFV39" s="22"/>
      <c r="RFW39" s="22"/>
      <c r="RFX39" s="22"/>
      <c r="RFY39" s="22"/>
      <c r="RFZ39" s="22"/>
      <c r="RGA39" s="22"/>
      <c r="RGB39" s="22"/>
      <c r="RGC39" s="22"/>
      <c r="RGD39" s="22"/>
      <c r="RGE39" s="22"/>
      <c r="RGF39" s="22"/>
      <c r="RGG39" s="22"/>
      <c r="RGH39" s="22"/>
      <c r="RGI39" s="22"/>
      <c r="RGJ39" s="22"/>
      <c r="RGK39" s="22"/>
      <c r="RGL39" s="22"/>
      <c r="RGM39" s="22"/>
      <c r="RGN39" s="22"/>
      <c r="RGO39" s="22"/>
      <c r="RGP39" s="22"/>
      <c r="RGQ39" s="22"/>
      <c r="RGR39" s="22"/>
      <c r="RGS39" s="22"/>
      <c r="RGT39" s="22"/>
      <c r="RGU39" s="22"/>
      <c r="RGV39" s="22"/>
      <c r="RGW39" s="22"/>
      <c r="RGX39" s="22"/>
      <c r="RGY39" s="22"/>
      <c r="RGZ39" s="22"/>
      <c r="RHA39" s="22"/>
      <c r="RHB39" s="22"/>
      <c r="RHC39" s="22"/>
      <c r="RHD39" s="22"/>
      <c r="RHE39" s="22"/>
      <c r="RHF39" s="22"/>
      <c r="RHG39" s="22"/>
      <c r="RHH39" s="22"/>
      <c r="RHI39" s="22"/>
      <c r="RHJ39" s="22"/>
      <c r="RHK39" s="22"/>
      <c r="RHL39" s="22"/>
      <c r="RHM39" s="22"/>
      <c r="RHN39" s="22"/>
      <c r="RHO39" s="22"/>
      <c r="RHP39" s="22"/>
      <c r="RHQ39" s="22"/>
      <c r="RHR39" s="22"/>
      <c r="RHS39" s="22"/>
      <c r="RHT39" s="22"/>
      <c r="RHU39" s="22"/>
      <c r="RHV39" s="22"/>
      <c r="RHW39" s="22"/>
      <c r="RHX39" s="22"/>
      <c r="RHY39" s="22"/>
      <c r="RHZ39" s="22"/>
      <c r="RIA39" s="22"/>
      <c r="RIB39" s="22"/>
      <c r="RIC39" s="22"/>
      <c r="RID39" s="22"/>
      <c r="RIE39" s="22"/>
      <c r="RIF39" s="22"/>
      <c r="RIG39" s="22"/>
      <c r="RIH39" s="22"/>
      <c r="RII39" s="22"/>
      <c r="RIJ39" s="22"/>
      <c r="RIK39" s="22"/>
      <c r="RIL39" s="22"/>
      <c r="RIM39" s="22"/>
      <c r="RIN39" s="22"/>
      <c r="RIO39" s="22"/>
      <c r="RIP39" s="22"/>
      <c r="RIQ39" s="22"/>
      <c r="RIR39" s="22"/>
      <c r="RIS39" s="22"/>
      <c r="RIT39" s="22"/>
      <c r="RIU39" s="22"/>
      <c r="RIV39" s="22"/>
      <c r="RIW39" s="22"/>
      <c r="RIX39" s="22"/>
      <c r="RIY39" s="22"/>
      <c r="RIZ39" s="22"/>
      <c r="RJA39" s="22"/>
      <c r="RJB39" s="22"/>
      <c r="RJC39" s="22"/>
      <c r="RJD39" s="22"/>
      <c r="RJE39" s="22"/>
      <c r="RJF39" s="22"/>
      <c r="RJG39" s="22"/>
      <c r="RJH39" s="22"/>
      <c r="RJI39" s="22"/>
      <c r="RJJ39" s="22"/>
      <c r="RJK39" s="22"/>
      <c r="RJL39" s="22"/>
      <c r="RJM39" s="22"/>
      <c r="RJN39" s="22"/>
      <c r="RJO39" s="22"/>
      <c r="RJP39" s="22"/>
      <c r="RJQ39" s="30"/>
      <c r="RJR39" s="22"/>
      <c r="RJS39" s="22"/>
      <c r="RJT39" s="22"/>
      <c r="RJU39" s="22"/>
      <c r="RJV39" s="22"/>
      <c r="RJW39" s="22"/>
      <c r="RJX39" s="22"/>
      <c r="RJY39" s="22"/>
      <c r="RJZ39" s="22"/>
      <c r="RKA39" s="22"/>
      <c r="RKB39" s="22"/>
      <c r="RKC39" s="22"/>
      <c r="RKD39" s="22"/>
      <c r="RKE39" s="22"/>
      <c r="RKF39" s="22"/>
      <c r="RKG39" s="22"/>
      <c r="RKH39" s="22"/>
      <c r="RKI39" s="22"/>
      <c r="RKJ39" s="22"/>
      <c r="RKK39" s="22"/>
      <c r="RKL39" s="22"/>
      <c r="RKM39" s="22"/>
      <c r="RKN39" s="22"/>
      <c r="RKO39" s="22"/>
      <c r="RKP39" s="22"/>
      <c r="RKQ39" s="22"/>
      <c r="RKR39" s="22"/>
      <c r="RKS39" s="22"/>
      <c r="RKT39" s="22"/>
      <c r="RKU39" s="22"/>
      <c r="RKV39" s="22"/>
      <c r="RKW39" s="22"/>
      <c r="RKX39" s="22"/>
      <c r="RKY39" s="22"/>
      <c r="RKZ39" s="22"/>
      <c r="RLA39" s="22"/>
      <c r="RLB39" s="22"/>
      <c r="RLC39" s="22"/>
      <c r="RLD39" s="22"/>
      <c r="RLE39" s="22"/>
      <c r="RLF39" s="22"/>
      <c r="RLG39" s="22"/>
      <c r="RLH39" s="22"/>
      <c r="RLI39" s="22"/>
      <c r="RLJ39" s="22"/>
      <c r="RLK39" s="22"/>
      <c r="RLL39" s="22"/>
      <c r="RLM39" s="22"/>
      <c r="RLN39" s="22"/>
      <c r="RLO39" s="22"/>
      <c r="RLP39" s="22"/>
      <c r="RLQ39" s="22"/>
      <c r="RLR39" s="22"/>
      <c r="RLS39" s="22"/>
      <c r="RLT39" s="22"/>
      <c r="RLU39" s="22"/>
      <c r="RLV39" s="22"/>
      <c r="RLW39" s="22"/>
      <c r="RLX39" s="22"/>
      <c r="RLY39" s="22"/>
      <c r="RLZ39" s="22"/>
      <c r="RMA39" s="22"/>
      <c r="RMB39" s="22"/>
      <c r="RMC39" s="22"/>
      <c r="RMD39" s="22"/>
      <c r="RME39" s="22"/>
      <c r="RMF39" s="22"/>
      <c r="RMG39" s="22"/>
      <c r="RMH39" s="22"/>
      <c r="RMI39" s="22"/>
      <c r="RMJ39" s="22"/>
      <c r="RMK39" s="22"/>
      <c r="RML39" s="22"/>
      <c r="RMM39" s="22"/>
      <c r="RMN39" s="22"/>
      <c r="RMO39" s="22"/>
      <c r="RMP39" s="22"/>
      <c r="RMQ39" s="22"/>
      <c r="RMR39" s="22"/>
      <c r="RMS39" s="22"/>
      <c r="RMT39" s="22"/>
      <c r="RMU39" s="22"/>
      <c r="RMV39" s="22"/>
      <c r="RMW39" s="22"/>
      <c r="RMX39" s="22"/>
      <c r="RMY39" s="22"/>
      <c r="RMZ39" s="22"/>
      <c r="RNA39" s="22"/>
      <c r="RNB39" s="22"/>
      <c r="RNC39" s="22"/>
      <c r="RND39" s="22"/>
      <c r="RNE39" s="22"/>
      <c r="RNF39" s="22"/>
      <c r="RNG39" s="22"/>
      <c r="RNH39" s="22"/>
      <c r="RNI39" s="22"/>
      <c r="RNJ39" s="22"/>
      <c r="RNK39" s="22"/>
      <c r="RNL39" s="22"/>
      <c r="RNM39" s="22"/>
      <c r="RNN39" s="22"/>
      <c r="RNO39" s="22"/>
      <c r="RNP39" s="22"/>
      <c r="RNQ39" s="22"/>
      <c r="RNR39" s="22"/>
      <c r="RNS39" s="22"/>
      <c r="RNT39" s="22"/>
      <c r="RNU39" s="22"/>
      <c r="RNV39" s="22"/>
      <c r="RNW39" s="22"/>
      <c r="RNX39" s="22"/>
      <c r="RNY39" s="22"/>
      <c r="RNZ39" s="22"/>
      <c r="ROA39" s="22"/>
      <c r="ROB39" s="22"/>
      <c r="ROC39" s="22"/>
      <c r="ROD39" s="22"/>
      <c r="ROE39" s="22"/>
      <c r="ROF39" s="22"/>
      <c r="ROG39" s="22"/>
      <c r="ROH39" s="22"/>
      <c r="ROI39" s="22"/>
      <c r="ROJ39" s="22"/>
      <c r="ROK39" s="22"/>
      <c r="ROL39" s="22"/>
      <c r="ROM39" s="22"/>
      <c r="RON39" s="22"/>
      <c r="ROO39" s="22"/>
      <c r="ROP39" s="22"/>
      <c r="ROQ39" s="22"/>
      <c r="ROR39" s="22"/>
      <c r="ROS39" s="22"/>
      <c r="ROT39" s="22"/>
      <c r="ROU39" s="22"/>
      <c r="ROV39" s="22"/>
      <c r="ROW39" s="22"/>
      <c r="ROX39" s="22"/>
      <c r="ROY39" s="22"/>
      <c r="ROZ39" s="22"/>
      <c r="RPA39" s="22"/>
      <c r="RPB39" s="22"/>
      <c r="RPC39" s="22"/>
      <c r="RPD39" s="22"/>
      <c r="RPE39" s="22"/>
      <c r="RPF39" s="22"/>
      <c r="RPG39" s="22"/>
      <c r="RPH39" s="22"/>
      <c r="RPI39" s="22"/>
      <c r="RPJ39" s="22"/>
      <c r="RPK39" s="22"/>
      <c r="RPL39" s="22"/>
      <c r="RPM39" s="22"/>
      <c r="RPN39" s="22"/>
      <c r="RPO39" s="22"/>
      <c r="RPP39" s="22"/>
      <c r="RPQ39" s="22"/>
      <c r="RPR39" s="22"/>
      <c r="RPS39" s="22"/>
      <c r="RPT39" s="22"/>
      <c r="RPU39" s="22"/>
      <c r="RPV39" s="22"/>
      <c r="RPW39" s="22"/>
      <c r="RPX39" s="22"/>
      <c r="RPY39" s="22"/>
      <c r="RPZ39" s="22"/>
      <c r="RQA39" s="22"/>
      <c r="RQB39" s="22"/>
      <c r="RQC39" s="22"/>
      <c r="RQD39" s="22"/>
      <c r="RQE39" s="22"/>
      <c r="RQF39" s="22"/>
      <c r="RQG39" s="22"/>
      <c r="RQH39" s="22"/>
      <c r="RQI39" s="22"/>
      <c r="RQJ39" s="22"/>
      <c r="RQK39" s="22"/>
      <c r="RQL39" s="22"/>
      <c r="RQM39" s="22"/>
      <c r="RQN39" s="22"/>
      <c r="RQO39" s="22"/>
      <c r="RQP39" s="22"/>
      <c r="RQQ39" s="22"/>
      <c r="RQR39" s="22"/>
      <c r="RQS39" s="22"/>
      <c r="RQT39" s="22"/>
      <c r="RQU39" s="22"/>
      <c r="RQV39" s="22"/>
      <c r="RQW39" s="22"/>
      <c r="RQX39" s="22"/>
      <c r="RQY39" s="22"/>
      <c r="RQZ39" s="22"/>
      <c r="RRA39" s="22"/>
      <c r="RRB39" s="22"/>
      <c r="RRC39" s="22"/>
      <c r="RRD39" s="22"/>
      <c r="RRE39" s="22"/>
      <c r="RRF39" s="22"/>
      <c r="RRG39" s="22"/>
      <c r="RRH39" s="22"/>
      <c r="RRI39" s="22"/>
      <c r="RRJ39" s="22"/>
      <c r="RRK39" s="22"/>
      <c r="RRL39" s="22"/>
      <c r="RRM39" s="22"/>
      <c r="RRN39" s="22"/>
      <c r="RRO39" s="22"/>
      <c r="RRP39" s="22"/>
      <c r="RRQ39" s="22"/>
      <c r="RRR39" s="22"/>
      <c r="RRS39" s="22"/>
      <c r="RRT39" s="22"/>
      <c r="RRU39" s="22"/>
      <c r="RRV39" s="22"/>
      <c r="RRW39" s="22"/>
      <c r="RRX39" s="22"/>
      <c r="RRY39" s="22"/>
      <c r="RRZ39" s="22"/>
      <c r="RSA39" s="22"/>
      <c r="RSB39" s="22"/>
      <c r="RSC39" s="22"/>
      <c r="RSD39" s="22"/>
      <c r="RSE39" s="22"/>
      <c r="RSF39" s="22"/>
      <c r="RSG39" s="22"/>
      <c r="RSH39" s="22"/>
      <c r="RSI39" s="22"/>
      <c r="RSJ39" s="22"/>
      <c r="RSK39" s="22"/>
      <c r="RSL39" s="22"/>
      <c r="RSM39" s="22"/>
      <c r="RSN39" s="22"/>
      <c r="RSO39" s="22"/>
      <c r="RSP39" s="22"/>
      <c r="RSQ39" s="22"/>
      <c r="RSR39" s="22"/>
      <c r="RSS39" s="22"/>
      <c r="RST39" s="22"/>
      <c r="RSU39" s="22"/>
      <c r="RSV39" s="22"/>
      <c r="RSW39" s="22"/>
      <c r="RSX39" s="22"/>
      <c r="RSY39" s="22"/>
      <c r="RSZ39" s="22"/>
      <c r="RTA39" s="22"/>
      <c r="RTB39" s="22"/>
      <c r="RTC39" s="22"/>
      <c r="RTD39" s="22"/>
      <c r="RTE39" s="22"/>
      <c r="RTF39" s="22"/>
      <c r="RTG39" s="22"/>
      <c r="RTH39" s="22"/>
      <c r="RTI39" s="22"/>
      <c r="RTJ39" s="22"/>
      <c r="RTK39" s="22"/>
      <c r="RTL39" s="22"/>
      <c r="RTM39" s="22"/>
      <c r="RTN39" s="22"/>
      <c r="RTO39" s="22"/>
      <c r="RTP39" s="22"/>
      <c r="RTQ39" s="22"/>
      <c r="RTR39" s="22"/>
      <c r="RTS39" s="22"/>
      <c r="RTT39" s="22"/>
      <c r="RTU39" s="22"/>
      <c r="RTV39" s="22"/>
      <c r="RTW39" s="22"/>
      <c r="RTX39" s="22"/>
      <c r="RTY39" s="22"/>
      <c r="RTZ39" s="22"/>
      <c r="RUA39" s="22"/>
      <c r="RUB39" s="22"/>
      <c r="RUC39" s="22"/>
      <c r="RUD39" s="22"/>
      <c r="RUE39" s="22"/>
      <c r="RUF39" s="22"/>
      <c r="RUG39" s="22"/>
      <c r="RUH39" s="22"/>
      <c r="RUI39" s="22"/>
      <c r="RUJ39" s="22"/>
      <c r="RUK39" s="22"/>
      <c r="RUL39" s="22"/>
      <c r="RUM39" s="22"/>
      <c r="RUN39" s="22"/>
      <c r="RUO39" s="22"/>
      <c r="RUP39" s="22"/>
      <c r="RUQ39" s="22"/>
      <c r="RUR39" s="22"/>
      <c r="RUS39" s="22"/>
      <c r="RUT39" s="22"/>
      <c r="RUU39" s="22"/>
      <c r="RUV39" s="22"/>
      <c r="RUW39" s="22"/>
      <c r="RUX39" s="22"/>
      <c r="RUY39" s="22"/>
      <c r="RUZ39" s="22"/>
      <c r="RVA39" s="22"/>
      <c r="RVB39" s="22"/>
      <c r="RVC39" s="22"/>
      <c r="RVD39" s="22"/>
      <c r="RVE39" s="22"/>
      <c r="RVF39" s="22"/>
      <c r="RVG39" s="22"/>
      <c r="RVH39" s="22"/>
      <c r="RVI39" s="22"/>
      <c r="RVJ39" s="22"/>
      <c r="RVK39" s="22"/>
      <c r="RVL39" s="22"/>
      <c r="RVM39" s="22"/>
      <c r="RVN39" s="22"/>
      <c r="RVO39" s="22"/>
      <c r="RVP39" s="22"/>
      <c r="RVQ39" s="22"/>
      <c r="RVR39" s="22"/>
      <c r="RVS39" s="22"/>
      <c r="RVT39" s="22"/>
      <c r="RVU39" s="22"/>
      <c r="RVV39" s="22"/>
      <c r="RVW39" s="22"/>
      <c r="RVX39" s="22"/>
      <c r="RVY39" s="22"/>
      <c r="RVZ39" s="22"/>
      <c r="RWA39" s="22"/>
      <c r="RWB39" s="22"/>
      <c r="RWC39" s="22"/>
      <c r="RWD39" s="22"/>
      <c r="RWE39" s="22"/>
      <c r="RWF39" s="22"/>
      <c r="RWG39" s="22"/>
      <c r="RWH39" s="22"/>
      <c r="RWI39" s="22"/>
      <c r="RWJ39" s="22"/>
      <c r="RWK39" s="22"/>
      <c r="RWL39" s="22"/>
      <c r="RWM39" s="22"/>
      <c r="RWN39" s="22"/>
      <c r="RWO39" s="22"/>
      <c r="RWP39" s="22"/>
      <c r="RWQ39" s="22"/>
      <c r="RWR39" s="22"/>
      <c r="RWS39" s="22"/>
      <c r="RWT39" s="22"/>
      <c r="RWU39" s="22"/>
      <c r="RWV39" s="22"/>
      <c r="RWW39" s="22"/>
      <c r="RWX39" s="22"/>
      <c r="RWY39" s="22"/>
      <c r="RWZ39" s="22"/>
      <c r="RXA39" s="22"/>
      <c r="RXB39" s="22"/>
      <c r="RXC39" s="22"/>
      <c r="RXD39" s="22"/>
      <c r="RXE39" s="22"/>
      <c r="RXF39" s="22"/>
      <c r="RXG39" s="22"/>
      <c r="RXH39" s="22"/>
      <c r="RXI39" s="22"/>
      <c r="RXJ39" s="22"/>
      <c r="RXK39" s="22"/>
      <c r="RXL39" s="22"/>
      <c r="RXM39" s="22"/>
      <c r="RXN39" s="22"/>
      <c r="RXO39" s="22"/>
      <c r="RXP39" s="22"/>
      <c r="RXQ39" s="22"/>
      <c r="RXR39" s="22"/>
      <c r="RXS39" s="30"/>
      <c r="RXT39" s="22"/>
      <c r="RXU39" s="22"/>
      <c r="RXV39" s="22"/>
      <c r="RXW39" s="22"/>
      <c r="RXX39" s="22"/>
      <c r="RXY39" s="22"/>
      <c r="RXZ39" s="22"/>
      <c r="RYA39" s="22"/>
      <c r="RYB39" s="22"/>
      <c r="RYC39" s="22"/>
      <c r="RYD39" s="22"/>
      <c r="RYE39" s="22"/>
      <c r="RYF39" s="22"/>
      <c r="RYG39" s="22"/>
      <c r="RYH39" s="22"/>
      <c r="RYI39" s="22"/>
      <c r="RYJ39" s="22"/>
      <c r="RYK39" s="22"/>
      <c r="RYL39" s="22"/>
      <c r="RYM39" s="22"/>
      <c r="RYN39" s="22"/>
      <c r="RYO39" s="22"/>
      <c r="RYP39" s="22"/>
      <c r="RYQ39" s="22"/>
      <c r="RYR39" s="22"/>
      <c r="RYS39" s="22"/>
      <c r="RYT39" s="22"/>
      <c r="RYU39" s="22"/>
      <c r="RYV39" s="22"/>
      <c r="RYW39" s="22"/>
      <c r="RYX39" s="22"/>
      <c r="RYY39" s="22"/>
      <c r="RYZ39" s="22"/>
      <c r="RZA39" s="22"/>
      <c r="RZB39" s="22"/>
      <c r="RZC39" s="22"/>
      <c r="RZD39" s="22"/>
      <c r="RZE39" s="22"/>
      <c r="RZF39" s="22"/>
      <c r="RZG39" s="22"/>
      <c r="RZH39" s="22"/>
      <c r="RZI39" s="22"/>
      <c r="RZJ39" s="22"/>
      <c r="RZK39" s="22"/>
      <c r="RZL39" s="22"/>
      <c r="RZM39" s="22"/>
      <c r="RZN39" s="22"/>
      <c r="RZO39" s="22"/>
      <c r="RZP39" s="22"/>
      <c r="RZQ39" s="22"/>
      <c r="RZR39" s="22"/>
      <c r="RZS39" s="22"/>
      <c r="RZT39" s="22"/>
      <c r="RZU39" s="22"/>
      <c r="RZV39" s="22"/>
      <c r="RZW39" s="22"/>
      <c r="RZX39" s="22"/>
      <c r="RZY39" s="22"/>
      <c r="RZZ39" s="22"/>
      <c r="SAA39" s="22"/>
      <c r="SAB39" s="22"/>
      <c r="SAC39" s="22"/>
      <c r="SAD39" s="22"/>
      <c r="SAE39" s="22"/>
      <c r="SAF39" s="22"/>
      <c r="SAG39" s="22"/>
      <c r="SAH39" s="22"/>
      <c r="SAI39" s="22"/>
      <c r="SAJ39" s="22"/>
      <c r="SAK39" s="22"/>
      <c r="SAL39" s="22"/>
      <c r="SAM39" s="22"/>
      <c r="SAN39" s="22"/>
      <c r="SAO39" s="22"/>
      <c r="SAP39" s="22"/>
      <c r="SAQ39" s="22"/>
      <c r="SAR39" s="22"/>
      <c r="SAS39" s="22"/>
      <c r="SAT39" s="22"/>
      <c r="SAU39" s="22"/>
      <c r="SAV39" s="22"/>
      <c r="SAW39" s="22"/>
      <c r="SAX39" s="22"/>
      <c r="SAY39" s="22"/>
      <c r="SAZ39" s="22"/>
      <c r="SBA39" s="22"/>
      <c r="SBB39" s="22"/>
      <c r="SBC39" s="22"/>
      <c r="SBD39" s="22"/>
      <c r="SBE39" s="22"/>
      <c r="SBF39" s="22"/>
      <c r="SBG39" s="22"/>
      <c r="SBH39" s="22"/>
      <c r="SBI39" s="22"/>
      <c r="SBJ39" s="22"/>
      <c r="SBK39" s="22"/>
      <c r="SBL39" s="22"/>
      <c r="SBM39" s="22"/>
      <c r="SBN39" s="22"/>
      <c r="SBO39" s="22"/>
      <c r="SBP39" s="22"/>
      <c r="SBQ39" s="22"/>
      <c r="SBR39" s="22"/>
      <c r="SBS39" s="22"/>
      <c r="SBT39" s="22"/>
      <c r="SBU39" s="22"/>
      <c r="SBV39" s="22"/>
      <c r="SBW39" s="22"/>
      <c r="SBX39" s="22"/>
      <c r="SBY39" s="22"/>
      <c r="SBZ39" s="22"/>
      <c r="SCA39" s="22"/>
      <c r="SCB39" s="22"/>
      <c r="SCC39" s="22"/>
      <c r="SCD39" s="22"/>
      <c r="SCE39" s="22"/>
      <c r="SCF39" s="22"/>
      <c r="SCG39" s="22"/>
      <c r="SCH39" s="22"/>
      <c r="SCI39" s="22"/>
      <c r="SCJ39" s="22"/>
      <c r="SCK39" s="22"/>
      <c r="SCL39" s="22"/>
      <c r="SCM39" s="22"/>
      <c r="SCN39" s="22"/>
      <c r="SCO39" s="22"/>
      <c r="SCP39" s="22"/>
      <c r="SCQ39" s="22"/>
      <c r="SCR39" s="22"/>
      <c r="SCS39" s="22"/>
      <c r="SCT39" s="22"/>
      <c r="SCU39" s="22"/>
      <c r="SCV39" s="22"/>
      <c r="SCW39" s="22"/>
      <c r="SCX39" s="22"/>
      <c r="SCY39" s="22"/>
      <c r="SCZ39" s="22"/>
      <c r="SDA39" s="22"/>
      <c r="SDB39" s="22"/>
      <c r="SDC39" s="22"/>
      <c r="SDD39" s="22"/>
      <c r="SDE39" s="22"/>
      <c r="SDF39" s="22"/>
      <c r="SDG39" s="22"/>
      <c r="SDH39" s="22"/>
      <c r="SDI39" s="22"/>
      <c r="SDJ39" s="22"/>
      <c r="SDK39" s="22"/>
      <c r="SDL39" s="22"/>
      <c r="SDM39" s="22"/>
      <c r="SDN39" s="22"/>
      <c r="SDO39" s="22"/>
      <c r="SDP39" s="22"/>
      <c r="SDQ39" s="22"/>
      <c r="SDR39" s="22"/>
      <c r="SDS39" s="22"/>
      <c r="SDT39" s="22"/>
      <c r="SDU39" s="22"/>
      <c r="SDV39" s="22"/>
      <c r="SDW39" s="22"/>
      <c r="SDX39" s="22"/>
      <c r="SDY39" s="22"/>
      <c r="SDZ39" s="22"/>
      <c r="SEA39" s="22"/>
      <c r="SEB39" s="22"/>
      <c r="SEC39" s="22"/>
      <c r="SED39" s="22"/>
      <c r="SEE39" s="22"/>
      <c r="SEF39" s="22"/>
      <c r="SEG39" s="22"/>
      <c r="SEH39" s="22"/>
      <c r="SEI39" s="22"/>
      <c r="SEJ39" s="22"/>
      <c r="SEK39" s="22"/>
      <c r="SEL39" s="22"/>
      <c r="SEM39" s="22"/>
      <c r="SEN39" s="22"/>
      <c r="SEO39" s="22"/>
      <c r="SEP39" s="22"/>
      <c r="SEQ39" s="22"/>
      <c r="SER39" s="22"/>
      <c r="SES39" s="22"/>
      <c r="SET39" s="22"/>
      <c r="SEU39" s="22"/>
      <c r="SEV39" s="22"/>
      <c r="SEW39" s="22"/>
      <c r="SEX39" s="22"/>
      <c r="SEY39" s="22"/>
      <c r="SEZ39" s="22"/>
      <c r="SFA39" s="22"/>
      <c r="SFB39" s="22"/>
      <c r="SFC39" s="22"/>
      <c r="SFD39" s="22"/>
      <c r="SFE39" s="22"/>
      <c r="SFF39" s="22"/>
      <c r="SFG39" s="22"/>
      <c r="SFH39" s="22"/>
      <c r="SFI39" s="22"/>
      <c r="SFJ39" s="22"/>
      <c r="SFK39" s="22"/>
      <c r="SFL39" s="22"/>
      <c r="SFM39" s="22"/>
      <c r="SFN39" s="22"/>
      <c r="SFO39" s="22"/>
      <c r="SFP39" s="22"/>
      <c r="SFQ39" s="22"/>
      <c r="SFR39" s="22"/>
      <c r="SFS39" s="22"/>
      <c r="SFT39" s="22"/>
      <c r="SFU39" s="22"/>
      <c r="SFV39" s="22"/>
      <c r="SFW39" s="22"/>
      <c r="SFX39" s="22"/>
      <c r="SFY39" s="22"/>
      <c r="SFZ39" s="22"/>
      <c r="SGA39" s="22"/>
      <c r="SGB39" s="22"/>
      <c r="SGC39" s="22"/>
      <c r="SGD39" s="22"/>
      <c r="SGE39" s="22"/>
      <c r="SGF39" s="22"/>
      <c r="SGG39" s="22"/>
      <c r="SGH39" s="22"/>
      <c r="SGI39" s="22"/>
      <c r="SGJ39" s="22"/>
      <c r="SGK39" s="22"/>
      <c r="SGL39" s="22"/>
      <c r="SGM39" s="22"/>
      <c r="SGN39" s="22"/>
      <c r="SGO39" s="22"/>
      <c r="SGP39" s="22"/>
      <c r="SGQ39" s="22"/>
      <c r="SGR39" s="22"/>
      <c r="SGS39" s="22"/>
      <c r="SGT39" s="22"/>
      <c r="SGU39" s="22"/>
      <c r="SGV39" s="22"/>
      <c r="SGW39" s="22"/>
      <c r="SGX39" s="22"/>
      <c r="SGY39" s="22"/>
      <c r="SGZ39" s="22"/>
      <c r="SHA39" s="22"/>
      <c r="SHB39" s="22"/>
      <c r="SHC39" s="22"/>
      <c r="SHD39" s="22"/>
      <c r="SHE39" s="22"/>
      <c r="SHF39" s="22"/>
      <c r="SHG39" s="22"/>
      <c r="SHH39" s="22"/>
      <c r="SHI39" s="22"/>
      <c r="SHJ39" s="22"/>
      <c r="SHK39" s="22"/>
      <c r="SHL39" s="22"/>
      <c r="SHM39" s="22"/>
      <c r="SHN39" s="22"/>
      <c r="SHO39" s="22"/>
      <c r="SHP39" s="22"/>
      <c r="SHQ39" s="22"/>
      <c r="SHR39" s="22"/>
      <c r="SHS39" s="22"/>
      <c r="SHT39" s="22"/>
      <c r="SHU39" s="22"/>
      <c r="SHV39" s="22"/>
      <c r="SHW39" s="22"/>
      <c r="SHX39" s="22"/>
      <c r="SHY39" s="22"/>
      <c r="SHZ39" s="22"/>
      <c r="SIA39" s="22"/>
      <c r="SIB39" s="22"/>
      <c r="SIC39" s="22"/>
      <c r="SID39" s="22"/>
      <c r="SIE39" s="22"/>
      <c r="SIF39" s="22"/>
      <c r="SIG39" s="22"/>
      <c r="SIH39" s="22"/>
      <c r="SII39" s="22"/>
      <c r="SIJ39" s="22"/>
      <c r="SIK39" s="22"/>
      <c r="SIL39" s="22"/>
      <c r="SIM39" s="22"/>
      <c r="SIN39" s="22"/>
      <c r="SIO39" s="22"/>
      <c r="SIP39" s="22"/>
      <c r="SIQ39" s="22"/>
      <c r="SIR39" s="22"/>
      <c r="SIS39" s="22"/>
      <c r="SIT39" s="22"/>
      <c r="SIU39" s="22"/>
      <c r="SIV39" s="22"/>
      <c r="SIW39" s="22"/>
      <c r="SIX39" s="22"/>
      <c r="SIY39" s="22"/>
      <c r="SIZ39" s="22"/>
      <c r="SJA39" s="22"/>
      <c r="SJB39" s="22"/>
      <c r="SJC39" s="22"/>
      <c r="SJD39" s="22"/>
      <c r="SJE39" s="22"/>
      <c r="SJF39" s="22"/>
      <c r="SJG39" s="22"/>
      <c r="SJH39" s="22"/>
      <c r="SJI39" s="22"/>
      <c r="SJJ39" s="22"/>
      <c r="SJK39" s="22"/>
      <c r="SJL39" s="22"/>
      <c r="SJM39" s="22"/>
      <c r="SJN39" s="22"/>
      <c r="SJO39" s="22"/>
      <c r="SJP39" s="22"/>
      <c r="SJQ39" s="22"/>
      <c r="SJR39" s="22"/>
      <c r="SJS39" s="22"/>
      <c r="SJT39" s="22"/>
      <c r="SJU39" s="22"/>
      <c r="SJV39" s="22"/>
      <c r="SJW39" s="22"/>
      <c r="SJX39" s="22"/>
      <c r="SJY39" s="22"/>
      <c r="SJZ39" s="22"/>
      <c r="SKA39" s="22"/>
      <c r="SKB39" s="22"/>
      <c r="SKC39" s="22"/>
      <c r="SKD39" s="22"/>
      <c r="SKE39" s="22"/>
      <c r="SKF39" s="22"/>
      <c r="SKG39" s="22"/>
      <c r="SKH39" s="22"/>
      <c r="SKI39" s="22"/>
      <c r="SKJ39" s="22"/>
      <c r="SKK39" s="22"/>
      <c r="SKL39" s="22"/>
      <c r="SKM39" s="22"/>
      <c r="SKN39" s="22"/>
      <c r="SKO39" s="22"/>
      <c r="SKP39" s="22"/>
      <c r="SKQ39" s="22"/>
      <c r="SKR39" s="22"/>
      <c r="SKS39" s="22"/>
      <c r="SKT39" s="22"/>
      <c r="SKU39" s="22"/>
      <c r="SKV39" s="22"/>
      <c r="SKW39" s="22"/>
      <c r="SKX39" s="22"/>
      <c r="SKY39" s="22"/>
      <c r="SKZ39" s="22"/>
      <c r="SLA39" s="22"/>
      <c r="SLB39" s="22"/>
      <c r="SLC39" s="22"/>
      <c r="SLD39" s="22"/>
      <c r="SLE39" s="22"/>
      <c r="SLF39" s="22"/>
      <c r="SLG39" s="22"/>
      <c r="SLH39" s="22"/>
      <c r="SLI39" s="22"/>
      <c r="SLJ39" s="22"/>
      <c r="SLK39" s="22"/>
      <c r="SLL39" s="22"/>
      <c r="SLM39" s="22"/>
      <c r="SLN39" s="22"/>
      <c r="SLO39" s="22"/>
      <c r="SLP39" s="22"/>
      <c r="SLQ39" s="22"/>
      <c r="SLR39" s="22"/>
      <c r="SLS39" s="22"/>
      <c r="SLT39" s="22"/>
      <c r="SLU39" s="30"/>
      <c r="SLV39" s="22"/>
      <c r="SLW39" s="22"/>
      <c r="SLX39" s="22"/>
      <c r="SLY39" s="22"/>
      <c r="SLZ39" s="22"/>
      <c r="SMA39" s="22"/>
      <c r="SMB39" s="22"/>
      <c r="SMC39" s="22"/>
      <c r="SMD39" s="22"/>
      <c r="SME39" s="22"/>
      <c r="SMF39" s="22"/>
      <c r="SMG39" s="22"/>
      <c r="SMH39" s="22"/>
      <c r="SMI39" s="22"/>
      <c r="SMJ39" s="22"/>
      <c r="SMK39" s="22"/>
      <c r="SML39" s="22"/>
      <c r="SMM39" s="22"/>
      <c r="SMN39" s="22"/>
      <c r="SMO39" s="22"/>
      <c r="SMP39" s="22"/>
      <c r="SMQ39" s="22"/>
      <c r="SMR39" s="22"/>
      <c r="SMS39" s="22"/>
      <c r="SMT39" s="22"/>
      <c r="SMU39" s="22"/>
      <c r="SMV39" s="22"/>
      <c r="SMW39" s="22"/>
      <c r="SMX39" s="22"/>
      <c r="SMY39" s="22"/>
      <c r="SMZ39" s="22"/>
      <c r="SNA39" s="22"/>
      <c r="SNB39" s="22"/>
      <c r="SNC39" s="22"/>
      <c r="SND39" s="22"/>
      <c r="SNE39" s="22"/>
      <c r="SNF39" s="22"/>
      <c r="SNG39" s="22"/>
      <c r="SNH39" s="22"/>
      <c r="SNI39" s="22"/>
      <c r="SNJ39" s="22"/>
      <c r="SNK39" s="22"/>
      <c r="SNL39" s="22"/>
      <c r="SNM39" s="22"/>
      <c r="SNN39" s="22"/>
      <c r="SNO39" s="22"/>
      <c r="SNP39" s="22"/>
      <c r="SNQ39" s="22"/>
      <c r="SNR39" s="22"/>
      <c r="SNS39" s="22"/>
      <c r="SNT39" s="22"/>
      <c r="SNU39" s="22"/>
      <c r="SNV39" s="22"/>
      <c r="SNW39" s="22"/>
      <c r="SNX39" s="22"/>
      <c r="SNY39" s="22"/>
      <c r="SNZ39" s="22"/>
      <c r="SOA39" s="22"/>
      <c r="SOB39" s="22"/>
      <c r="SOC39" s="22"/>
      <c r="SOD39" s="22"/>
      <c r="SOE39" s="22"/>
      <c r="SOF39" s="22"/>
      <c r="SOG39" s="22"/>
      <c r="SOH39" s="22"/>
      <c r="SOI39" s="22"/>
      <c r="SOJ39" s="22"/>
      <c r="SOK39" s="22"/>
      <c r="SOL39" s="22"/>
      <c r="SOM39" s="22"/>
      <c r="SON39" s="22"/>
      <c r="SOO39" s="22"/>
      <c r="SOP39" s="22"/>
      <c r="SOQ39" s="22"/>
      <c r="SOR39" s="22"/>
      <c r="SOS39" s="22"/>
      <c r="SOT39" s="22"/>
      <c r="SOU39" s="22"/>
      <c r="SOV39" s="22"/>
      <c r="SOW39" s="22"/>
      <c r="SOX39" s="22"/>
      <c r="SOY39" s="22"/>
      <c r="SOZ39" s="22"/>
      <c r="SPA39" s="22"/>
      <c r="SPB39" s="22"/>
      <c r="SPC39" s="22"/>
      <c r="SPD39" s="22"/>
      <c r="SPE39" s="22"/>
      <c r="SPF39" s="22"/>
      <c r="SPG39" s="22"/>
      <c r="SPH39" s="22"/>
      <c r="SPI39" s="22"/>
      <c r="SPJ39" s="22"/>
      <c r="SPK39" s="22"/>
      <c r="SPL39" s="22"/>
      <c r="SPM39" s="22"/>
      <c r="SPN39" s="22"/>
      <c r="SPO39" s="22"/>
      <c r="SPP39" s="22"/>
      <c r="SPQ39" s="22"/>
      <c r="SPR39" s="22"/>
      <c r="SPS39" s="22"/>
      <c r="SPT39" s="22"/>
      <c r="SPU39" s="22"/>
      <c r="SPV39" s="22"/>
      <c r="SPW39" s="22"/>
      <c r="SPX39" s="22"/>
      <c r="SPY39" s="22"/>
      <c r="SPZ39" s="22"/>
      <c r="SQA39" s="22"/>
      <c r="SQB39" s="22"/>
      <c r="SQC39" s="22"/>
      <c r="SQD39" s="22"/>
      <c r="SQE39" s="22"/>
      <c r="SQF39" s="22"/>
      <c r="SQG39" s="22"/>
      <c r="SQH39" s="22"/>
      <c r="SQI39" s="22"/>
      <c r="SQJ39" s="22"/>
      <c r="SQK39" s="22"/>
      <c r="SQL39" s="22"/>
      <c r="SQM39" s="22"/>
      <c r="SQN39" s="22"/>
      <c r="SQO39" s="22"/>
      <c r="SQP39" s="22"/>
      <c r="SQQ39" s="22"/>
      <c r="SQR39" s="22"/>
      <c r="SQS39" s="22"/>
      <c r="SQT39" s="22"/>
      <c r="SQU39" s="22"/>
      <c r="SQV39" s="22"/>
      <c r="SQW39" s="22"/>
      <c r="SQX39" s="22"/>
      <c r="SQY39" s="22"/>
      <c r="SQZ39" s="22"/>
      <c r="SRA39" s="22"/>
      <c r="SRB39" s="22"/>
      <c r="SRC39" s="22"/>
      <c r="SRD39" s="22"/>
      <c r="SRE39" s="22"/>
      <c r="SRF39" s="22"/>
      <c r="SRG39" s="22"/>
      <c r="SRH39" s="22"/>
      <c r="SRI39" s="22"/>
      <c r="SRJ39" s="22"/>
      <c r="SRK39" s="22"/>
      <c r="SRL39" s="22"/>
      <c r="SRM39" s="22"/>
      <c r="SRN39" s="22"/>
      <c r="SRO39" s="22"/>
      <c r="SRP39" s="22"/>
      <c r="SRQ39" s="22"/>
      <c r="SRR39" s="22"/>
      <c r="SRS39" s="22"/>
      <c r="SRT39" s="22"/>
      <c r="SRU39" s="22"/>
      <c r="SRV39" s="22"/>
      <c r="SRW39" s="22"/>
      <c r="SRX39" s="22"/>
      <c r="SRY39" s="22"/>
      <c r="SRZ39" s="22"/>
      <c r="SSA39" s="22"/>
      <c r="SSB39" s="22"/>
      <c r="SSC39" s="22"/>
      <c r="SSD39" s="22"/>
      <c r="SSE39" s="22"/>
      <c r="SSF39" s="22"/>
      <c r="SSG39" s="22"/>
      <c r="SSH39" s="22"/>
      <c r="SSI39" s="22"/>
      <c r="SSJ39" s="22"/>
      <c r="SSK39" s="22"/>
      <c r="SSL39" s="22"/>
      <c r="SSM39" s="22"/>
      <c r="SSN39" s="22"/>
      <c r="SSO39" s="22"/>
      <c r="SSP39" s="22"/>
      <c r="SSQ39" s="22"/>
      <c r="SSR39" s="22"/>
      <c r="SSS39" s="22"/>
      <c r="SST39" s="22"/>
      <c r="SSU39" s="22"/>
      <c r="SSV39" s="22"/>
      <c r="SSW39" s="22"/>
      <c r="SSX39" s="22"/>
      <c r="SSY39" s="22"/>
      <c r="SSZ39" s="22"/>
      <c r="STA39" s="22"/>
      <c r="STB39" s="22"/>
      <c r="STC39" s="22"/>
      <c r="STD39" s="22"/>
      <c r="STE39" s="22"/>
      <c r="STF39" s="22"/>
      <c r="STG39" s="22"/>
      <c r="STH39" s="22"/>
      <c r="STI39" s="22"/>
      <c r="STJ39" s="22"/>
      <c r="STK39" s="22"/>
      <c r="STL39" s="22"/>
      <c r="STM39" s="22"/>
      <c r="STN39" s="22"/>
      <c r="STO39" s="22"/>
      <c r="STP39" s="22"/>
      <c r="STQ39" s="22"/>
      <c r="STR39" s="22"/>
      <c r="STS39" s="22"/>
      <c r="STT39" s="22"/>
      <c r="STU39" s="22"/>
      <c r="STV39" s="22"/>
      <c r="STW39" s="22"/>
      <c r="STX39" s="22"/>
      <c r="STY39" s="22"/>
      <c r="STZ39" s="22"/>
      <c r="SUA39" s="22"/>
      <c r="SUB39" s="22"/>
      <c r="SUC39" s="22"/>
      <c r="SUD39" s="22"/>
      <c r="SUE39" s="22"/>
      <c r="SUF39" s="22"/>
      <c r="SUG39" s="22"/>
      <c r="SUH39" s="22"/>
      <c r="SUI39" s="22"/>
      <c r="SUJ39" s="22"/>
      <c r="SUK39" s="22"/>
      <c r="SUL39" s="22"/>
      <c r="SUM39" s="22"/>
      <c r="SUN39" s="22"/>
      <c r="SUO39" s="22"/>
      <c r="SUP39" s="22"/>
      <c r="SUQ39" s="22"/>
      <c r="SUR39" s="22"/>
      <c r="SUS39" s="22"/>
      <c r="SUT39" s="22"/>
      <c r="SUU39" s="22"/>
      <c r="SUV39" s="22"/>
      <c r="SUW39" s="22"/>
      <c r="SUX39" s="22"/>
      <c r="SUY39" s="22"/>
      <c r="SUZ39" s="22"/>
      <c r="SVA39" s="22"/>
      <c r="SVB39" s="22"/>
      <c r="SVC39" s="22"/>
      <c r="SVD39" s="22"/>
      <c r="SVE39" s="22"/>
      <c r="SVF39" s="22"/>
      <c r="SVG39" s="22"/>
      <c r="SVH39" s="22"/>
      <c r="SVI39" s="22"/>
      <c r="SVJ39" s="22"/>
      <c r="SVK39" s="22"/>
      <c r="SVL39" s="22"/>
      <c r="SVM39" s="22"/>
      <c r="SVN39" s="22"/>
      <c r="SVO39" s="22"/>
      <c r="SVP39" s="22"/>
      <c r="SVQ39" s="22"/>
      <c r="SVR39" s="22"/>
      <c r="SVS39" s="22"/>
      <c r="SVT39" s="22"/>
      <c r="SVU39" s="22"/>
      <c r="SVV39" s="22"/>
      <c r="SVW39" s="22"/>
      <c r="SVX39" s="22"/>
      <c r="SVY39" s="22"/>
      <c r="SVZ39" s="22"/>
      <c r="SWA39" s="22"/>
      <c r="SWB39" s="22"/>
      <c r="SWC39" s="22"/>
      <c r="SWD39" s="22"/>
      <c r="SWE39" s="22"/>
      <c r="SWF39" s="22"/>
      <c r="SWG39" s="22"/>
      <c r="SWH39" s="22"/>
      <c r="SWI39" s="22"/>
      <c r="SWJ39" s="22"/>
      <c r="SWK39" s="22"/>
      <c r="SWL39" s="22"/>
      <c r="SWM39" s="22"/>
      <c r="SWN39" s="22"/>
      <c r="SWO39" s="22"/>
      <c r="SWP39" s="22"/>
      <c r="SWQ39" s="22"/>
      <c r="SWR39" s="22"/>
      <c r="SWS39" s="22"/>
      <c r="SWT39" s="22"/>
      <c r="SWU39" s="22"/>
      <c r="SWV39" s="22"/>
      <c r="SWW39" s="22"/>
      <c r="SWX39" s="22"/>
      <c r="SWY39" s="22"/>
      <c r="SWZ39" s="22"/>
      <c r="SXA39" s="22"/>
      <c r="SXB39" s="22"/>
      <c r="SXC39" s="22"/>
      <c r="SXD39" s="22"/>
      <c r="SXE39" s="22"/>
      <c r="SXF39" s="22"/>
      <c r="SXG39" s="22"/>
      <c r="SXH39" s="22"/>
      <c r="SXI39" s="22"/>
      <c r="SXJ39" s="22"/>
      <c r="SXK39" s="22"/>
      <c r="SXL39" s="22"/>
      <c r="SXM39" s="22"/>
      <c r="SXN39" s="22"/>
      <c r="SXO39" s="22"/>
      <c r="SXP39" s="22"/>
      <c r="SXQ39" s="22"/>
      <c r="SXR39" s="22"/>
      <c r="SXS39" s="22"/>
      <c r="SXT39" s="22"/>
      <c r="SXU39" s="22"/>
      <c r="SXV39" s="22"/>
      <c r="SXW39" s="22"/>
      <c r="SXX39" s="22"/>
      <c r="SXY39" s="22"/>
      <c r="SXZ39" s="22"/>
      <c r="SYA39" s="22"/>
      <c r="SYB39" s="22"/>
      <c r="SYC39" s="22"/>
      <c r="SYD39" s="22"/>
      <c r="SYE39" s="22"/>
      <c r="SYF39" s="22"/>
      <c r="SYG39" s="22"/>
      <c r="SYH39" s="22"/>
      <c r="SYI39" s="22"/>
      <c r="SYJ39" s="22"/>
      <c r="SYK39" s="22"/>
      <c r="SYL39" s="22"/>
      <c r="SYM39" s="22"/>
      <c r="SYN39" s="22"/>
      <c r="SYO39" s="22"/>
      <c r="SYP39" s="22"/>
      <c r="SYQ39" s="22"/>
      <c r="SYR39" s="22"/>
      <c r="SYS39" s="22"/>
      <c r="SYT39" s="22"/>
      <c r="SYU39" s="22"/>
      <c r="SYV39" s="22"/>
      <c r="SYW39" s="22"/>
      <c r="SYX39" s="22"/>
      <c r="SYY39" s="22"/>
      <c r="SYZ39" s="22"/>
      <c r="SZA39" s="22"/>
      <c r="SZB39" s="22"/>
      <c r="SZC39" s="22"/>
      <c r="SZD39" s="22"/>
      <c r="SZE39" s="22"/>
      <c r="SZF39" s="22"/>
      <c r="SZG39" s="22"/>
      <c r="SZH39" s="22"/>
      <c r="SZI39" s="22"/>
      <c r="SZJ39" s="22"/>
      <c r="SZK39" s="22"/>
      <c r="SZL39" s="22"/>
      <c r="SZM39" s="22"/>
      <c r="SZN39" s="22"/>
      <c r="SZO39" s="22"/>
      <c r="SZP39" s="22"/>
      <c r="SZQ39" s="22"/>
      <c r="SZR39" s="22"/>
      <c r="SZS39" s="22"/>
      <c r="SZT39" s="22"/>
      <c r="SZU39" s="22"/>
      <c r="SZV39" s="22"/>
      <c r="SZW39" s="30"/>
      <c r="SZX39" s="22"/>
      <c r="SZY39" s="22"/>
      <c r="SZZ39" s="22"/>
      <c r="TAA39" s="22"/>
      <c r="TAB39" s="22"/>
      <c r="TAC39" s="22"/>
      <c r="TAD39" s="22"/>
      <c r="TAE39" s="22"/>
      <c r="TAF39" s="22"/>
      <c r="TAG39" s="22"/>
      <c r="TAH39" s="22"/>
      <c r="TAI39" s="22"/>
      <c r="TAJ39" s="22"/>
      <c r="TAK39" s="22"/>
      <c r="TAL39" s="22"/>
      <c r="TAM39" s="22"/>
      <c r="TAN39" s="22"/>
      <c r="TAO39" s="22"/>
      <c r="TAP39" s="22"/>
      <c r="TAQ39" s="22"/>
      <c r="TAR39" s="22"/>
      <c r="TAS39" s="22"/>
      <c r="TAT39" s="22"/>
      <c r="TAU39" s="22"/>
      <c r="TAV39" s="22"/>
      <c r="TAW39" s="22"/>
      <c r="TAX39" s="22"/>
      <c r="TAY39" s="22"/>
      <c r="TAZ39" s="22"/>
      <c r="TBA39" s="22"/>
      <c r="TBB39" s="22"/>
      <c r="TBC39" s="22"/>
      <c r="TBD39" s="22"/>
      <c r="TBE39" s="22"/>
      <c r="TBF39" s="22"/>
      <c r="TBG39" s="22"/>
      <c r="TBH39" s="22"/>
      <c r="TBI39" s="22"/>
      <c r="TBJ39" s="22"/>
      <c r="TBK39" s="22"/>
      <c r="TBL39" s="22"/>
      <c r="TBM39" s="22"/>
      <c r="TBN39" s="22"/>
      <c r="TBO39" s="22"/>
      <c r="TBP39" s="22"/>
      <c r="TBQ39" s="22"/>
      <c r="TBR39" s="22"/>
      <c r="TBS39" s="22"/>
      <c r="TBT39" s="22"/>
      <c r="TBU39" s="22"/>
      <c r="TBV39" s="22"/>
      <c r="TBW39" s="22"/>
      <c r="TBX39" s="22"/>
      <c r="TBY39" s="22"/>
      <c r="TBZ39" s="22"/>
      <c r="TCA39" s="22"/>
      <c r="TCB39" s="22"/>
      <c r="TCC39" s="22"/>
      <c r="TCD39" s="22"/>
      <c r="TCE39" s="22"/>
      <c r="TCF39" s="22"/>
      <c r="TCG39" s="22"/>
      <c r="TCH39" s="22"/>
      <c r="TCI39" s="22"/>
      <c r="TCJ39" s="22"/>
      <c r="TCK39" s="22"/>
      <c r="TCL39" s="22"/>
      <c r="TCM39" s="22"/>
      <c r="TCN39" s="22"/>
      <c r="TCO39" s="22"/>
      <c r="TCP39" s="22"/>
      <c r="TCQ39" s="22"/>
      <c r="TCR39" s="22"/>
      <c r="TCS39" s="22"/>
      <c r="TCT39" s="22"/>
      <c r="TCU39" s="22"/>
      <c r="TCV39" s="22"/>
      <c r="TCW39" s="22"/>
      <c r="TCX39" s="22"/>
      <c r="TCY39" s="22"/>
      <c r="TCZ39" s="22"/>
      <c r="TDA39" s="22"/>
      <c r="TDB39" s="22"/>
      <c r="TDC39" s="22"/>
      <c r="TDD39" s="22"/>
      <c r="TDE39" s="22"/>
      <c r="TDF39" s="22"/>
      <c r="TDG39" s="22"/>
      <c r="TDH39" s="22"/>
      <c r="TDI39" s="22"/>
      <c r="TDJ39" s="22"/>
      <c r="TDK39" s="22"/>
      <c r="TDL39" s="22"/>
      <c r="TDM39" s="22"/>
      <c r="TDN39" s="22"/>
      <c r="TDO39" s="22"/>
      <c r="TDP39" s="22"/>
      <c r="TDQ39" s="22"/>
      <c r="TDR39" s="22"/>
      <c r="TDS39" s="22"/>
      <c r="TDT39" s="22"/>
      <c r="TDU39" s="22"/>
      <c r="TDV39" s="22"/>
      <c r="TDW39" s="22"/>
      <c r="TDX39" s="22"/>
      <c r="TDY39" s="22"/>
      <c r="TDZ39" s="22"/>
      <c r="TEA39" s="22"/>
      <c r="TEB39" s="22"/>
      <c r="TEC39" s="22"/>
      <c r="TED39" s="22"/>
      <c r="TEE39" s="22"/>
      <c r="TEF39" s="22"/>
      <c r="TEG39" s="22"/>
      <c r="TEH39" s="22"/>
      <c r="TEI39" s="22"/>
      <c r="TEJ39" s="22"/>
      <c r="TEK39" s="22"/>
      <c r="TEL39" s="22"/>
      <c r="TEM39" s="22"/>
      <c r="TEN39" s="22"/>
      <c r="TEO39" s="22"/>
      <c r="TEP39" s="22"/>
      <c r="TEQ39" s="22"/>
      <c r="TER39" s="22"/>
      <c r="TES39" s="22"/>
      <c r="TET39" s="22"/>
      <c r="TEU39" s="22"/>
      <c r="TEV39" s="22"/>
      <c r="TEW39" s="22"/>
      <c r="TEX39" s="22"/>
      <c r="TEY39" s="22"/>
      <c r="TEZ39" s="22"/>
      <c r="TFA39" s="22"/>
      <c r="TFB39" s="22"/>
      <c r="TFC39" s="22"/>
      <c r="TFD39" s="22"/>
      <c r="TFE39" s="22"/>
      <c r="TFF39" s="22"/>
      <c r="TFG39" s="22"/>
      <c r="TFH39" s="22"/>
      <c r="TFI39" s="22"/>
      <c r="TFJ39" s="22"/>
      <c r="TFK39" s="22"/>
      <c r="TFL39" s="22"/>
      <c r="TFM39" s="22"/>
      <c r="TFN39" s="22"/>
      <c r="TFO39" s="22"/>
      <c r="TFP39" s="22"/>
      <c r="TFQ39" s="22"/>
      <c r="TFR39" s="22"/>
      <c r="TFS39" s="22"/>
      <c r="TFT39" s="22"/>
      <c r="TFU39" s="22"/>
      <c r="TFV39" s="22"/>
      <c r="TFW39" s="22"/>
      <c r="TFX39" s="22"/>
      <c r="TFY39" s="22"/>
      <c r="TFZ39" s="22"/>
      <c r="TGA39" s="22"/>
      <c r="TGB39" s="22"/>
      <c r="TGC39" s="22"/>
      <c r="TGD39" s="22"/>
      <c r="TGE39" s="22"/>
      <c r="TGF39" s="22"/>
      <c r="TGG39" s="22"/>
      <c r="TGH39" s="22"/>
      <c r="TGI39" s="22"/>
      <c r="TGJ39" s="22"/>
      <c r="TGK39" s="22"/>
      <c r="TGL39" s="22"/>
      <c r="TGM39" s="22"/>
      <c r="TGN39" s="22"/>
      <c r="TGO39" s="22"/>
      <c r="TGP39" s="22"/>
      <c r="TGQ39" s="22"/>
      <c r="TGR39" s="22"/>
      <c r="TGS39" s="22"/>
      <c r="TGT39" s="22"/>
      <c r="TGU39" s="22"/>
      <c r="TGV39" s="22"/>
      <c r="TGW39" s="22"/>
      <c r="TGX39" s="22"/>
      <c r="TGY39" s="22"/>
      <c r="TGZ39" s="22"/>
      <c r="THA39" s="22"/>
      <c r="THB39" s="22"/>
      <c r="THC39" s="22"/>
      <c r="THD39" s="22"/>
      <c r="THE39" s="22"/>
      <c r="THF39" s="22"/>
      <c r="THG39" s="22"/>
      <c r="THH39" s="22"/>
      <c r="THI39" s="22"/>
      <c r="THJ39" s="22"/>
      <c r="THK39" s="22"/>
      <c r="THL39" s="22"/>
      <c r="THM39" s="22"/>
      <c r="THN39" s="22"/>
      <c r="THO39" s="22"/>
      <c r="THP39" s="22"/>
      <c r="THQ39" s="22"/>
      <c r="THR39" s="22"/>
      <c r="THS39" s="22"/>
      <c r="THT39" s="22"/>
      <c r="THU39" s="22"/>
      <c r="THV39" s="22"/>
      <c r="THW39" s="22"/>
      <c r="THX39" s="22"/>
      <c r="THY39" s="22"/>
      <c r="THZ39" s="22"/>
      <c r="TIA39" s="22"/>
      <c r="TIB39" s="22"/>
      <c r="TIC39" s="22"/>
      <c r="TID39" s="22"/>
      <c r="TIE39" s="22"/>
      <c r="TIF39" s="22"/>
      <c r="TIG39" s="22"/>
      <c r="TIH39" s="22"/>
      <c r="TII39" s="22"/>
      <c r="TIJ39" s="22"/>
      <c r="TIK39" s="22"/>
      <c r="TIL39" s="22"/>
      <c r="TIM39" s="22"/>
      <c r="TIN39" s="22"/>
      <c r="TIO39" s="22"/>
      <c r="TIP39" s="22"/>
      <c r="TIQ39" s="22"/>
      <c r="TIR39" s="22"/>
      <c r="TIS39" s="22"/>
      <c r="TIT39" s="22"/>
      <c r="TIU39" s="22"/>
      <c r="TIV39" s="22"/>
      <c r="TIW39" s="22"/>
      <c r="TIX39" s="22"/>
      <c r="TIY39" s="22"/>
      <c r="TIZ39" s="22"/>
      <c r="TJA39" s="22"/>
      <c r="TJB39" s="22"/>
      <c r="TJC39" s="22"/>
      <c r="TJD39" s="22"/>
      <c r="TJE39" s="22"/>
      <c r="TJF39" s="22"/>
      <c r="TJG39" s="22"/>
      <c r="TJH39" s="22"/>
      <c r="TJI39" s="22"/>
      <c r="TJJ39" s="22"/>
      <c r="TJK39" s="22"/>
      <c r="TJL39" s="22"/>
      <c r="TJM39" s="22"/>
      <c r="TJN39" s="22"/>
      <c r="TJO39" s="22"/>
      <c r="TJP39" s="22"/>
      <c r="TJQ39" s="22"/>
      <c r="TJR39" s="22"/>
      <c r="TJS39" s="22"/>
      <c r="TJT39" s="22"/>
      <c r="TJU39" s="22"/>
      <c r="TJV39" s="22"/>
      <c r="TJW39" s="22"/>
      <c r="TJX39" s="22"/>
      <c r="TJY39" s="22"/>
      <c r="TJZ39" s="22"/>
      <c r="TKA39" s="22"/>
      <c r="TKB39" s="22"/>
      <c r="TKC39" s="22"/>
      <c r="TKD39" s="22"/>
      <c r="TKE39" s="22"/>
      <c r="TKF39" s="22"/>
      <c r="TKG39" s="22"/>
      <c r="TKH39" s="22"/>
      <c r="TKI39" s="22"/>
      <c r="TKJ39" s="22"/>
      <c r="TKK39" s="22"/>
      <c r="TKL39" s="22"/>
      <c r="TKM39" s="22"/>
      <c r="TKN39" s="22"/>
      <c r="TKO39" s="22"/>
      <c r="TKP39" s="22"/>
      <c r="TKQ39" s="22"/>
      <c r="TKR39" s="22"/>
      <c r="TKS39" s="22"/>
      <c r="TKT39" s="22"/>
      <c r="TKU39" s="22"/>
      <c r="TKV39" s="22"/>
      <c r="TKW39" s="22"/>
      <c r="TKX39" s="22"/>
      <c r="TKY39" s="22"/>
      <c r="TKZ39" s="22"/>
      <c r="TLA39" s="22"/>
      <c r="TLB39" s="22"/>
      <c r="TLC39" s="22"/>
      <c r="TLD39" s="22"/>
      <c r="TLE39" s="22"/>
      <c r="TLF39" s="22"/>
      <c r="TLG39" s="22"/>
      <c r="TLH39" s="22"/>
      <c r="TLI39" s="22"/>
      <c r="TLJ39" s="22"/>
      <c r="TLK39" s="22"/>
      <c r="TLL39" s="22"/>
      <c r="TLM39" s="22"/>
      <c r="TLN39" s="22"/>
      <c r="TLO39" s="22"/>
      <c r="TLP39" s="22"/>
      <c r="TLQ39" s="22"/>
      <c r="TLR39" s="22"/>
      <c r="TLS39" s="22"/>
      <c r="TLT39" s="22"/>
      <c r="TLU39" s="22"/>
      <c r="TLV39" s="22"/>
      <c r="TLW39" s="22"/>
      <c r="TLX39" s="22"/>
      <c r="TLY39" s="22"/>
      <c r="TLZ39" s="22"/>
      <c r="TMA39" s="22"/>
      <c r="TMB39" s="22"/>
      <c r="TMC39" s="22"/>
      <c r="TMD39" s="22"/>
      <c r="TME39" s="22"/>
      <c r="TMF39" s="22"/>
      <c r="TMG39" s="22"/>
      <c r="TMH39" s="22"/>
      <c r="TMI39" s="22"/>
      <c r="TMJ39" s="22"/>
      <c r="TMK39" s="22"/>
      <c r="TML39" s="22"/>
      <c r="TMM39" s="22"/>
      <c r="TMN39" s="22"/>
      <c r="TMO39" s="22"/>
      <c r="TMP39" s="22"/>
      <c r="TMQ39" s="22"/>
      <c r="TMR39" s="22"/>
      <c r="TMS39" s="22"/>
      <c r="TMT39" s="22"/>
      <c r="TMU39" s="22"/>
      <c r="TMV39" s="22"/>
      <c r="TMW39" s="22"/>
      <c r="TMX39" s="22"/>
      <c r="TMY39" s="22"/>
      <c r="TMZ39" s="22"/>
      <c r="TNA39" s="22"/>
      <c r="TNB39" s="22"/>
      <c r="TNC39" s="22"/>
      <c r="TND39" s="22"/>
      <c r="TNE39" s="22"/>
      <c r="TNF39" s="22"/>
      <c r="TNG39" s="22"/>
      <c r="TNH39" s="22"/>
      <c r="TNI39" s="22"/>
      <c r="TNJ39" s="22"/>
      <c r="TNK39" s="22"/>
      <c r="TNL39" s="22"/>
      <c r="TNM39" s="22"/>
      <c r="TNN39" s="22"/>
      <c r="TNO39" s="22"/>
      <c r="TNP39" s="22"/>
      <c r="TNQ39" s="22"/>
      <c r="TNR39" s="22"/>
      <c r="TNS39" s="22"/>
      <c r="TNT39" s="22"/>
      <c r="TNU39" s="22"/>
      <c r="TNV39" s="22"/>
      <c r="TNW39" s="22"/>
      <c r="TNX39" s="22"/>
      <c r="TNY39" s="30"/>
      <c r="TNZ39" s="22"/>
      <c r="TOA39" s="22"/>
      <c r="TOB39" s="22"/>
      <c r="TOC39" s="22"/>
      <c r="TOD39" s="22"/>
      <c r="TOE39" s="22"/>
      <c r="TOF39" s="22"/>
      <c r="TOG39" s="22"/>
      <c r="TOH39" s="22"/>
      <c r="TOI39" s="22"/>
      <c r="TOJ39" s="22"/>
      <c r="TOK39" s="22"/>
      <c r="TOL39" s="22"/>
      <c r="TOM39" s="22"/>
      <c r="TON39" s="22"/>
      <c r="TOO39" s="22"/>
      <c r="TOP39" s="22"/>
      <c r="TOQ39" s="22"/>
      <c r="TOR39" s="22"/>
      <c r="TOS39" s="22"/>
      <c r="TOT39" s="22"/>
      <c r="TOU39" s="22"/>
      <c r="TOV39" s="22"/>
      <c r="TOW39" s="22"/>
      <c r="TOX39" s="22"/>
      <c r="TOY39" s="22"/>
      <c r="TOZ39" s="22"/>
      <c r="TPA39" s="22"/>
      <c r="TPB39" s="22"/>
      <c r="TPC39" s="22"/>
      <c r="TPD39" s="22"/>
      <c r="TPE39" s="22"/>
      <c r="TPF39" s="22"/>
      <c r="TPG39" s="22"/>
      <c r="TPH39" s="22"/>
      <c r="TPI39" s="22"/>
      <c r="TPJ39" s="22"/>
      <c r="TPK39" s="22"/>
      <c r="TPL39" s="22"/>
      <c r="TPM39" s="22"/>
      <c r="TPN39" s="22"/>
      <c r="TPO39" s="22"/>
      <c r="TPP39" s="22"/>
      <c r="TPQ39" s="22"/>
      <c r="TPR39" s="22"/>
      <c r="TPS39" s="22"/>
      <c r="TPT39" s="22"/>
      <c r="TPU39" s="22"/>
      <c r="TPV39" s="22"/>
      <c r="TPW39" s="22"/>
      <c r="TPX39" s="22"/>
      <c r="TPY39" s="22"/>
      <c r="TPZ39" s="22"/>
      <c r="TQA39" s="22"/>
      <c r="TQB39" s="22"/>
      <c r="TQC39" s="22"/>
      <c r="TQD39" s="22"/>
      <c r="TQE39" s="22"/>
      <c r="TQF39" s="22"/>
      <c r="TQG39" s="22"/>
      <c r="TQH39" s="22"/>
      <c r="TQI39" s="22"/>
      <c r="TQJ39" s="22"/>
      <c r="TQK39" s="22"/>
      <c r="TQL39" s="22"/>
      <c r="TQM39" s="22"/>
      <c r="TQN39" s="22"/>
      <c r="TQO39" s="22"/>
      <c r="TQP39" s="22"/>
      <c r="TQQ39" s="22"/>
      <c r="TQR39" s="22"/>
      <c r="TQS39" s="22"/>
      <c r="TQT39" s="22"/>
      <c r="TQU39" s="22"/>
      <c r="TQV39" s="22"/>
      <c r="TQW39" s="22"/>
      <c r="TQX39" s="22"/>
      <c r="TQY39" s="22"/>
      <c r="TQZ39" s="22"/>
      <c r="TRA39" s="22"/>
      <c r="TRB39" s="22"/>
      <c r="TRC39" s="22"/>
      <c r="TRD39" s="22"/>
      <c r="TRE39" s="22"/>
      <c r="TRF39" s="22"/>
      <c r="TRG39" s="22"/>
      <c r="TRH39" s="22"/>
      <c r="TRI39" s="22"/>
      <c r="TRJ39" s="22"/>
      <c r="TRK39" s="22"/>
      <c r="TRL39" s="22"/>
      <c r="TRM39" s="22"/>
      <c r="TRN39" s="22"/>
      <c r="TRO39" s="22"/>
      <c r="TRP39" s="22"/>
      <c r="TRQ39" s="22"/>
      <c r="TRR39" s="22"/>
      <c r="TRS39" s="22"/>
      <c r="TRT39" s="22"/>
      <c r="TRU39" s="22"/>
      <c r="TRV39" s="22"/>
      <c r="TRW39" s="22"/>
      <c r="TRX39" s="22"/>
      <c r="TRY39" s="22"/>
      <c r="TRZ39" s="22"/>
      <c r="TSA39" s="22"/>
      <c r="TSB39" s="22"/>
      <c r="TSC39" s="22"/>
      <c r="TSD39" s="22"/>
      <c r="TSE39" s="22"/>
      <c r="TSF39" s="22"/>
      <c r="TSG39" s="22"/>
      <c r="TSH39" s="22"/>
      <c r="TSI39" s="22"/>
      <c r="TSJ39" s="22"/>
      <c r="TSK39" s="22"/>
      <c r="TSL39" s="22"/>
      <c r="TSM39" s="22"/>
      <c r="TSN39" s="22"/>
      <c r="TSO39" s="22"/>
      <c r="TSP39" s="22"/>
      <c r="TSQ39" s="22"/>
      <c r="TSR39" s="22"/>
      <c r="TSS39" s="22"/>
      <c r="TST39" s="22"/>
      <c r="TSU39" s="22"/>
      <c r="TSV39" s="22"/>
      <c r="TSW39" s="22"/>
      <c r="TSX39" s="22"/>
      <c r="TSY39" s="22"/>
      <c r="TSZ39" s="22"/>
      <c r="TTA39" s="22"/>
      <c r="TTB39" s="22"/>
      <c r="TTC39" s="22"/>
      <c r="TTD39" s="22"/>
      <c r="TTE39" s="22"/>
      <c r="TTF39" s="22"/>
      <c r="TTG39" s="22"/>
      <c r="TTH39" s="22"/>
      <c r="TTI39" s="22"/>
      <c r="TTJ39" s="22"/>
      <c r="TTK39" s="22"/>
      <c r="TTL39" s="22"/>
      <c r="TTM39" s="22"/>
      <c r="TTN39" s="22"/>
      <c r="TTO39" s="22"/>
      <c r="TTP39" s="22"/>
      <c r="TTQ39" s="22"/>
      <c r="TTR39" s="22"/>
      <c r="TTS39" s="22"/>
      <c r="TTT39" s="22"/>
      <c r="TTU39" s="22"/>
      <c r="TTV39" s="22"/>
      <c r="TTW39" s="22"/>
      <c r="TTX39" s="22"/>
      <c r="TTY39" s="22"/>
      <c r="TTZ39" s="22"/>
      <c r="TUA39" s="22"/>
      <c r="TUB39" s="22"/>
      <c r="TUC39" s="22"/>
      <c r="TUD39" s="22"/>
      <c r="TUE39" s="22"/>
      <c r="TUF39" s="22"/>
      <c r="TUG39" s="22"/>
      <c r="TUH39" s="22"/>
      <c r="TUI39" s="22"/>
      <c r="TUJ39" s="22"/>
      <c r="TUK39" s="22"/>
      <c r="TUL39" s="22"/>
      <c r="TUM39" s="22"/>
      <c r="TUN39" s="22"/>
      <c r="TUO39" s="22"/>
      <c r="TUP39" s="22"/>
      <c r="TUQ39" s="22"/>
      <c r="TUR39" s="22"/>
      <c r="TUS39" s="22"/>
      <c r="TUT39" s="22"/>
      <c r="TUU39" s="22"/>
      <c r="TUV39" s="22"/>
      <c r="TUW39" s="22"/>
      <c r="TUX39" s="22"/>
      <c r="TUY39" s="22"/>
      <c r="TUZ39" s="22"/>
      <c r="TVA39" s="22"/>
      <c r="TVB39" s="22"/>
      <c r="TVC39" s="22"/>
      <c r="TVD39" s="22"/>
      <c r="TVE39" s="22"/>
      <c r="TVF39" s="22"/>
      <c r="TVG39" s="22"/>
      <c r="TVH39" s="22"/>
      <c r="TVI39" s="22"/>
      <c r="TVJ39" s="22"/>
      <c r="TVK39" s="22"/>
      <c r="TVL39" s="22"/>
      <c r="TVM39" s="22"/>
      <c r="TVN39" s="22"/>
      <c r="TVO39" s="22"/>
      <c r="TVP39" s="22"/>
      <c r="TVQ39" s="22"/>
      <c r="TVR39" s="22"/>
      <c r="TVS39" s="22"/>
      <c r="TVT39" s="22"/>
      <c r="TVU39" s="22"/>
      <c r="TVV39" s="22"/>
      <c r="TVW39" s="22"/>
      <c r="TVX39" s="22"/>
      <c r="TVY39" s="22"/>
      <c r="TVZ39" s="22"/>
      <c r="TWA39" s="22"/>
      <c r="TWB39" s="22"/>
      <c r="TWC39" s="22"/>
      <c r="TWD39" s="22"/>
      <c r="TWE39" s="22"/>
      <c r="TWF39" s="22"/>
      <c r="TWG39" s="22"/>
      <c r="TWH39" s="22"/>
      <c r="TWI39" s="22"/>
      <c r="TWJ39" s="22"/>
      <c r="TWK39" s="22"/>
      <c r="TWL39" s="22"/>
      <c r="TWM39" s="22"/>
      <c r="TWN39" s="22"/>
      <c r="TWO39" s="22"/>
      <c r="TWP39" s="22"/>
      <c r="TWQ39" s="22"/>
      <c r="TWR39" s="22"/>
      <c r="TWS39" s="22"/>
      <c r="TWT39" s="22"/>
      <c r="TWU39" s="22"/>
      <c r="TWV39" s="22"/>
      <c r="TWW39" s="22"/>
      <c r="TWX39" s="22"/>
      <c r="TWY39" s="22"/>
      <c r="TWZ39" s="22"/>
      <c r="TXA39" s="22"/>
      <c r="TXB39" s="22"/>
      <c r="TXC39" s="22"/>
      <c r="TXD39" s="22"/>
      <c r="TXE39" s="22"/>
      <c r="TXF39" s="22"/>
      <c r="TXG39" s="22"/>
      <c r="TXH39" s="22"/>
      <c r="TXI39" s="22"/>
      <c r="TXJ39" s="22"/>
      <c r="TXK39" s="22"/>
      <c r="TXL39" s="22"/>
      <c r="TXM39" s="22"/>
      <c r="TXN39" s="22"/>
      <c r="TXO39" s="22"/>
      <c r="TXP39" s="22"/>
      <c r="TXQ39" s="22"/>
      <c r="TXR39" s="22"/>
      <c r="TXS39" s="22"/>
      <c r="TXT39" s="22"/>
      <c r="TXU39" s="22"/>
      <c r="TXV39" s="22"/>
      <c r="TXW39" s="22"/>
      <c r="TXX39" s="22"/>
      <c r="TXY39" s="22"/>
      <c r="TXZ39" s="22"/>
      <c r="TYA39" s="22"/>
      <c r="TYB39" s="22"/>
      <c r="TYC39" s="22"/>
      <c r="TYD39" s="22"/>
      <c r="TYE39" s="22"/>
      <c r="TYF39" s="22"/>
      <c r="TYG39" s="22"/>
      <c r="TYH39" s="22"/>
      <c r="TYI39" s="22"/>
      <c r="TYJ39" s="22"/>
      <c r="TYK39" s="22"/>
      <c r="TYL39" s="22"/>
      <c r="TYM39" s="22"/>
      <c r="TYN39" s="22"/>
      <c r="TYO39" s="22"/>
      <c r="TYP39" s="22"/>
      <c r="TYQ39" s="22"/>
      <c r="TYR39" s="22"/>
      <c r="TYS39" s="22"/>
      <c r="TYT39" s="22"/>
      <c r="TYU39" s="22"/>
      <c r="TYV39" s="22"/>
      <c r="TYW39" s="22"/>
      <c r="TYX39" s="22"/>
      <c r="TYY39" s="22"/>
      <c r="TYZ39" s="22"/>
      <c r="TZA39" s="22"/>
      <c r="TZB39" s="22"/>
      <c r="TZC39" s="22"/>
      <c r="TZD39" s="22"/>
      <c r="TZE39" s="22"/>
      <c r="TZF39" s="22"/>
      <c r="TZG39" s="22"/>
      <c r="TZH39" s="22"/>
      <c r="TZI39" s="22"/>
      <c r="TZJ39" s="22"/>
      <c r="TZK39" s="22"/>
      <c r="TZL39" s="22"/>
      <c r="TZM39" s="22"/>
      <c r="TZN39" s="22"/>
      <c r="TZO39" s="22"/>
      <c r="TZP39" s="22"/>
      <c r="TZQ39" s="22"/>
      <c r="TZR39" s="22"/>
      <c r="TZS39" s="22"/>
      <c r="TZT39" s="22"/>
      <c r="TZU39" s="22"/>
      <c r="TZV39" s="22"/>
      <c r="TZW39" s="22"/>
      <c r="TZX39" s="22"/>
      <c r="TZY39" s="22"/>
      <c r="TZZ39" s="22"/>
      <c r="UAA39" s="22"/>
      <c r="UAB39" s="22"/>
      <c r="UAC39" s="22"/>
      <c r="UAD39" s="22"/>
      <c r="UAE39" s="22"/>
      <c r="UAF39" s="22"/>
      <c r="UAG39" s="22"/>
      <c r="UAH39" s="22"/>
      <c r="UAI39" s="22"/>
      <c r="UAJ39" s="22"/>
      <c r="UAK39" s="22"/>
      <c r="UAL39" s="22"/>
      <c r="UAM39" s="22"/>
      <c r="UAN39" s="22"/>
      <c r="UAO39" s="22"/>
      <c r="UAP39" s="22"/>
      <c r="UAQ39" s="22"/>
      <c r="UAR39" s="22"/>
      <c r="UAS39" s="22"/>
      <c r="UAT39" s="22"/>
      <c r="UAU39" s="22"/>
      <c r="UAV39" s="22"/>
      <c r="UAW39" s="22"/>
      <c r="UAX39" s="22"/>
      <c r="UAY39" s="22"/>
      <c r="UAZ39" s="22"/>
      <c r="UBA39" s="22"/>
      <c r="UBB39" s="22"/>
      <c r="UBC39" s="22"/>
      <c r="UBD39" s="22"/>
      <c r="UBE39" s="22"/>
      <c r="UBF39" s="22"/>
      <c r="UBG39" s="22"/>
      <c r="UBH39" s="22"/>
      <c r="UBI39" s="22"/>
      <c r="UBJ39" s="22"/>
      <c r="UBK39" s="22"/>
      <c r="UBL39" s="22"/>
      <c r="UBM39" s="22"/>
      <c r="UBN39" s="22"/>
      <c r="UBO39" s="22"/>
      <c r="UBP39" s="22"/>
      <c r="UBQ39" s="22"/>
      <c r="UBR39" s="22"/>
      <c r="UBS39" s="22"/>
      <c r="UBT39" s="22"/>
      <c r="UBU39" s="22"/>
      <c r="UBV39" s="22"/>
      <c r="UBW39" s="22"/>
      <c r="UBX39" s="22"/>
      <c r="UBY39" s="22"/>
      <c r="UBZ39" s="22"/>
      <c r="UCA39" s="30"/>
      <c r="UCB39" s="22"/>
      <c r="UCC39" s="22"/>
      <c r="UCD39" s="22"/>
      <c r="UCE39" s="22"/>
      <c r="UCF39" s="22"/>
      <c r="UCG39" s="22"/>
      <c r="UCH39" s="22"/>
      <c r="UCI39" s="22"/>
      <c r="UCJ39" s="22"/>
      <c r="UCK39" s="22"/>
      <c r="UCL39" s="22"/>
      <c r="UCM39" s="22"/>
      <c r="UCN39" s="22"/>
      <c r="UCO39" s="22"/>
      <c r="UCP39" s="22"/>
      <c r="UCQ39" s="22"/>
      <c r="UCR39" s="22"/>
      <c r="UCS39" s="22"/>
      <c r="UCT39" s="22"/>
      <c r="UCU39" s="22"/>
      <c r="UCV39" s="22"/>
      <c r="UCW39" s="22"/>
      <c r="UCX39" s="22"/>
      <c r="UCY39" s="22"/>
      <c r="UCZ39" s="22"/>
      <c r="UDA39" s="22"/>
      <c r="UDB39" s="22"/>
      <c r="UDC39" s="22"/>
      <c r="UDD39" s="22"/>
      <c r="UDE39" s="22"/>
      <c r="UDF39" s="22"/>
      <c r="UDG39" s="22"/>
      <c r="UDH39" s="22"/>
      <c r="UDI39" s="22"/>
      <c r="UDJ39" s="22"/>
      <c r="UDK39" s="22"/>
      <c r="UDL39" s="22"/>
      <c r="UDM39" s="22"/>
      <c r="UDN39" s="22"/>
      <c r="UDO39" s="22"/>
      <c r="UDP39" s="22"/>
      <c r="UDQ39" s="22"/>
      <c r="UDR39" s="22"/>
      <c r="UDS39" s="22"/>
      <c r="UDT39" s="22"/>
      <c r="UDU39" s="22"/>
      <c r="UDV39" s="22"/>
      <c r="UDW39" s="22"/>
      <c r="UDX39" s="22"/>
      <c r="UDY39" s="22"/>
      <c r="UDZ39" s="22"/>
      <c r="UEA39" s="22"/>
      <c r="UEB39" s="22"/>
      <c r="UEC39" s="22"/>
      <c r="UED39" s="22"/>
      <c r="UEE39" s="22"/>
      <c r="UEF39" s="22"/>
      <c r="UEG39" s="22"/>
      <c r="UEH39" s="22"/>
      <c r="UEI39" s="22"/>
      <c r="UEJ39" s="22"/>
      <c r="UEK39" s="22"/>
      <c r="UEL39" s="22"/>
      <c r="UEM39" s="22"/>
      <c r="UEN39" s="22"/>
      <c r="UEO39" s="22"/>
      <c r="UEP39" s="22"/>
      <c r="UEQ39" s="22"/>
      <c r="UER39" s="22"/>
      <c r="UES39" s="22"/>
      <c r="UET39" s="22"/>
      <c r="UEU39" s="22"/>
      <c r="UEV39" s="22"/>
      <c r="UEW39" s="22"/>
      <c r="UEX39" s="22"/>
      <c r="UEY39" s="22"/>
      <c r="UEZ39" s="22"/>
      <c r="UFA39" s="22"/>
      <c r="UFB39" s="22"/>
      <c r="UFC39" s="22"/>
      <c r="UFD39" s="22"/>
      <c r="UFE39" s="22"/>
      <c r="UFF39" s="22"/>
      <c r="UFG39" s="22"/>
      <c r="UFH39" s="22"/>
      <c r="UFI39" s="22"/>
      <c r="UFJ39" s="22"/>
      <c r="UFK39" s="22"/>
      <c r="UFL39" s="22"/>
      <c r="UFM39" s="22"/>
      <c r="UFN39" s="22"/>
      <c r="UFO39" s="22"/>
      <c r="UFP39" s="22"/>
      <c r="UFQ39" s="22"/>
      <c r="UFR39" s="22"/>
      <c r="UFS39" s="22"/>
      <c r="UFT39" s="22"/>
      <c r="UFU39" s="22"/>
      <c r="UFV39" s="22"/>
      <c r="UFW39" s="22"/>
      <c r="UFX39" s="22"/>
      <c r="UFY39" s="22"/>
      <c r="UFZ39" s="22"/>
      <c r="UGA39" s="22"/>
      <c r="UGB39" s="22"/>
      <c r="UGC39" s="22"/>
      <c r="UGD39" s="22"/>
      <c r="UGE39" s="22"/>
      <c r="UGF39" s="22"/>
      <c r="UGG39" s="22"/>
      <c r="UGH39" s="22"/>
      <c r="UGI39" s="22"/>
      <c r="UGJ39" s="22"/>
      <c r="UGK39" s="22"/>
      <c r="UGL39" s="22"/>
      <c r="UGM39" s="22"/>
      <c r="UGN39" s="22"/>
      <c r="UGO39" s="22"/>
      <c r="UGP39" s="22"/>
      <c r="UGQ39" s="22"/>
      <c r="UGR39" s="22"/>
      <c r="UGS39" s="22"/>
      <c r="UGT39" s="22"/>
      <c r="UGU39" s="22"/>
      <c r="UGV39" s="22"/>
      <c r="UGW39" s="22"/>
      <c r="UGX39" s="22"/>
      <c r="UGY39" s="22"/>
      <c r="UGZ39" s="22"/>
      <c r="UHA39" s="22"/>
      <c r="UHB39" s="22"/>
      <c r="UHC39" s="22"/>
      <c r="UHD39" s="22"/>
      <c r="UHE39" s="22"/>
      <c r="UHF39" s="22"/>
      <c r="UHG39" s="22"/>
      <c r="UHH39" s="22"/>
      <c r="UHI39" s="22"/>
      <c r="UHJ39" s="22"/>
      <c r="UHK39" s="22"/>
      <c r="UHL39" s="22"/>
      <c r="UHM39" s="22"/>
      <c r="UHN39" s="22"/>
      <c r="UHO39" s="22"/>
      <c r="UHP39" s="22"/>
      <c r="UHQ39" s="22"/>
      <c r="UHR39" s="22"/>
      <c r="UHS39" s="22"/>
      <c r="UHT39" s="22"/>
      <c r="UHU39" s="22"/>
      <c r="UHV39" s="22"/>
      <c r="UHW39" s="22"/>
      <c r="UHX39" s="22"/>
      <c r="UHY39" s="22"/>
      <c r="UHZ39" s="22"/>
      <c r="UIA39" s="22"/>
      <c r="UIB39" s="22"/>
      <c r="UIC39" s="22"/>
      <c r="UID39" s="22"/>
      <c r="UIE39" s="22"/>
      <c r="UIF39" s="22"/>
      <c r="UIG39" s="22"/>
      <c r="UIH39" s="22"/>
      <c r="UII39" s="22"/>
      <c r="UIJ39" s="22"/>
      <c r="UIK39" s="22"/>
      <c r="UIL39" s="22"/>
      <c r="UIM39" s="22"/>
      <c r="UIN39" s="22"/>
      <c r="UIO39" s="22"/>
      <c r="UIP39" s="22"/>
      <c r="UIQ39" s="22"/>
      <c r="UIR39" s="22"/>
      <c r="UIS39" s="22"/>
      <c r="UIT39" s="22"/>
      <c r="UIU39" s="22"/>
      <c r="UIV39" s="22"/>
      <c r="UIW39" s="22"/>
      <c r="UIX39" s="22"/>
      <c r="UIY39" s="22"/>
      <c r="UIZ39" s="22"/>
      <c r="UJA39" s="22"/>
      <c r="UJB39" s="22"/>
      <c r="UJC39" s="22"/>
      <c r="UJD39" s="22"/>
      <c r="UJE39" s="22"/>
      <c r="UJF39" s="22"/>
      <c r="UJG39" s="22"/>
      <c r="UJH39" s="22"/>
      <c r="UJI39" s="22"/>
      <c r="UJJ39" s="22"/>
      <c r="UJK39" s="22"/>
      <c r="UJL39" s="22"/>
      <c r="UJM39" s="22"/>
      <c r="UJN39" s="22"/>
      <c r="UJO39" s="22"/>
      <c r="UJP39" s="22"/>
      <c r="UJQ39" s="22"/>
      <c r="UJR39" s="22"/>
      <c r="UJS39" s="22"/>
      <c r="UJT39" s="22"/>
      <c r="UJU39" s="22"/>
      <c r="UJV39" s="22"/>
      <c r="UJW39" s="22"/>
      <c r="UJX39" s="22"/>
      <c r="UJY39" s="22"/>
      <c r="UJZ39" s="22"/>
      <c r="UKA39" s="22"/>
      <c r="UKB39" s="22"/>
      <c r="UKC39" s="22"/>
      <c r="UKD39" s="22"/>
      <c r="UKE39" s="22"/>
      <c r="UKF39" s="22"/>
      <c r="UKG39" s="22"/>
      <c r="UKH39" s="22"/>
      <c r="UKI39" s="22"/>
      <c r="UKJ39" s="22"/>
      <c r="UKK39" s="22"/>
      <c r="UKL39" s="22"/>
      <c r="UKM39" s="22"/>
      <c r="UKN39" s="22"/>
      <c r="UKO39" s="22"/>
      <c r="UKP39" s="22"/>
      <c r="UKQ39" s="22"/>
      <c r="UKR39" s="22"/>
      <c r="UKS39" s="22"/>
      <c r="UKT39" s="22"/>
      <c r="UKU39" s="22"/>
      <c r="UKV39" s="22"/>
      <c r="UKW39" s="22"/>
      <c r="UKX39" s="22"/>
      <c r="UKY39" s="22"/>
      <c r="UKZ39" s="22"/>
      <c r="ULA39" s="22"/>
      <c r="ULB39" s="22"/>
      <c r="ULC39" s="22"/>
      <c r="ULD39" s="22"/>
      <c r="ULE39" s="22"/>
      <c r="ULF39" s="22"/>
      <c r="ULG39" s="22"/>
      <c r="ULH39" s="22"/>
      <c r="ULI39" s="22"/>
      <c r="ULJ39" s="22"/>
      <c r="ULK39" s="22"/>
      <c r="ULL39" s="22"/>
      <c r="ULM39" s="22"/>
      <c r="ULN39" s="22"/>
      <c r="ULO39" s="22"/>
      <c r="ULP39" s="22"/>
      <c r="ULQ39" s="22"/>
      <c r="ULR39" s="22"/>
      <c r="ULS39" s="22"/>
      <c r="ULT39" s="22"/>
      <c r="ULU39" s="22"/>
      <c r="ULV39" s="22"/>
      <c r="ULW39" s="22"/>
      <c r="ULX39" s="22"/>
      <c r="ULY39" s="22"/>
      <c r="ULZ39" s="22"/>
      <c r="UMA39" s="22"/>
      <c r="UMB39" s="22"/>
      <c r="UMC39" s="22"/>
      <c r="UMD39" s="22"/>
      <c r="UME39" s="22"/>
      <c r="UMF39" s="22"/>
      <c r="UMG39" s="22"/>
      <c r="UMH39" s="22"/>
      <c r="UMI39" s="22"/>
      <c r="UMJ39" s="22"/>
      <c r="UMK39" s="22"/>
      <c r="UML39" s="22"/>
      <c r="UMM39" s="22"/>
      <c r="UMN39" s="22"/>
      <c r="UMO39" s="22"/>
      <c r="UMP39" s="22"/>
      <c r="UMQ39" s="22"/>
      <c r="UMR39" s="22"/>
      <c r="UMS39" s="22"/>
      <c r="UMT39" s="22"/>
      <c r="UMU39" s="22"/>
      <c r="UMV39" s="22"/>
      <c r="UMW39" s="22"/>
      <c r="UMX39" s="22"/>
      <c r="UMY39" s="22"/>
      <c r="UMZ39" s="22"/>
      <c r="UNA39" s="22"/>
      <c r="UNB39" s="22"/>
      <c r="UNC39" s="22"/>
      <c r="UND39" s="22"/>
      <c r="UNE39" s="22"/>
      <c r="UNF39" s="22"/>
      <c r="UNG39" s="22"/>
      <c r="UNH39" s="22"/>
      <c r="UNI39" s="22"/>
      <c r="UNJ39" s="22"/>
      <c r="UNK39" s="22"/>
      <c r="UNL39" s="22"/>
      <c r="UNM39" s="22"/>
      <c r="UNN39" s="22"/>
      <c r="UNO39" s="22"/>
      <c r="UNP39" s="22"/>
      <c r="UNQ39" s="22"/>
      <c r="UNR39" s="22"/>
      <c r="UNS39" s="22"/>
      <c r="UNT39" s="22"/>
      <c r="UNU39" s="22"/>
      <c r="UNV39" s="22"/>
      <c r="UNW39" s="22"/>
      <c r="UNX39" s="22"/>
      <c r="UNY39" s="22"/>
      <c r="UNZ39" s="22"/>
      <c r="UOA39" s="22"/>
      <c r="UOB39" s="22"/>
      <c r="UOC39" s="22"/>
      <c r="UOD39" s="22"/>
      <c r="UOE39" s="22"/>
      <c r="UOF39" s="22"/>
      <c r="UOG39" s="22"/>
      <c r="UOH39" s="22"/>
      <c r="UOI39" s="22"/>
      <c r="UOJ39" s="22"/>
      <c r="UOK39" s="22"/>
      <c r="UOL39" s="22"/>
      <c r="UOM39" s="22"/>
      <c r="UON39" s="22"/>
      <c r="UOO39" s="22"/>
      <c r="UOP39" s="22"/>
      <c r="UOQ39" s="22"/>
      <c r="UOR39" s="22"/>
      <c r="UOS39" s="22"/>
      <c r="UOT39" s="22"/>
      <c r="UOU39" s="22"/>
      <c r="UOV39" s="22"/>
      <c r="UOW39" s="22"/>
      <c r="UOX39" s="22"/>
      <c r="UOY39" s="22"/>
      <c r="UOZ39" s="22"/>
      <c r="UPA39" s="22"/>
      <c r="UPB39" s="22"/>
      <c r="UPC39" s="22"/>
      <c r="UPD39" s="22"/>
      <c r="UPE39" s="22"/>
      <c r="UPF39" s="22"/>
      <c r="UPG39" s="22"/>
      <c r="UPH39" s="22"/>
      <c r="UPI39" s="22"/>
      <c r="UPJ39" s="22"/>
      <c r="UPK39" s="22"/>
      <c r="UPL39" s="22"/>
      <c r="UPM39" s="22"/>
      <c r="UPN39" s="22"/>
      <c r="UPO39" s="22"/>
      <c r="UPP39" s="22"/>
      <c r="UPQ39" s="22"/>
      <c r="UPR39" s="22"/>
      <c r="UPS39" s="22"/>
      <c r="UPT39" s="22"/>
      <c r="UPU39" s="22"/>
      <c r="UPV39" s="22"/>
      <c r="UPW39" s="22"/>
      <c r="UPX39" s="22"/>
      <c r="UPY39" s="22"/>
      <c r="UPZ39" s="22"/>
      <c r="UQA39" s="22"/>
      <c r="UQB39" s="22"/>
      <c r="UQC39" s="30"/>
      <c r="UQD39" s="22"/>
      <c r="UQE39" s="22"/>
      <c r="UQF39" s="22"/>
      <c r="UQG39" s="22"/>
      <c r="UQH39" s="22"/>
      <c r="UQI39" s="22"/>
      <c r="UQJ39" s="22"/>
      <c r="UQK39" s="22"/>
      <c r="UQL39" s="22"/>
      <c r="UQM39" s="22"/>
      <c r="UQN39" s="22"/>
      <c r="UQO39" s="22"/>
      <c r="UQP39" s="22"/>
      <c r="UQQ39" s="22"/>
      <c r="UQR39" s="22"/>
      <c r="UQS39" s="22"/>
      <c r="UQT39" s="22"/>
      <c r="UQU39" s="22"/>
      <c r="UQV39" s="22"/>
      <c r="UQW39" s="22"/>
      <c r="UQX39" s="22"/>
      <c r="UQY39" s="22"/>
      <c r="UQZ39" s="22"/>
      <c r="URA39" s="22"/>
      <c r="URB39" s="22"/>
      <c r="URC39" s="22"/>
      <c r="URD39" s="22"/>
      <c r="URE39" s="22"/>
      <c r="URF39" s="22"/>
      <c r="URG39" s="22"/>
      <c r="URH39" s="22"/>
      <c r="URI39" s="22"/>
      <c r="URJ39" s="22"/>
      <c r="URK39" s="22"/>
      <c r="URL39" s="22"/>
      <c r="URM39" s="22"/>
      <c r="URN39" s="22"/>
      <c r="URO39" s="22"/>
      <c r="URP39" s="22"/>
      <c r="URQ39" s="22"/>
      <c r="URR39" s="22"/>
      <c r="URS39" s="22"/>
      <c r="URT39" s="22"/>
      <c r="URU39" s="22"/>
      <c r="URV39" s="22"/>
      <c r="URW39" s="22"/>
      <c r="URX39" s="22"/>
      <c r="URY39" s="22"/>
      <c r="URZ39" s="22"/>
      <c r="USA39" s="22"/>
      <c r="USB39" s="22"/>
      <c r="USC39" s="22"/>
      <c r="USD39" s="22"/>
      <c r="USE39" s="22"/>
      <c r="USF39" s="22"/>
      <c r="USG39" s="22"/>
      <c r="USH39" s="22"/>
      <c r="USI39" s="22"/>
      <c r="USJ39" s="22"/>
      <c r="USK39" s="22"/>
      <c r="USL39" s="22"/>
      <c r="USM39" s="22"/>
      <c r="USN39" s="22"/>
      <c r="USO39" s="22"/>
      <c r="USP39" s="22"/>
      <c r="USQ39" s="22"/>
      <c r="USR39" s="22"/>
      <c r="USS39" s="22"/>
      <c r="UST39" s="22"/>
      <c r="USU39" s="22"/>
      <c r="USV39" s="22"/>
      <c r="USW39" s="22"/>
      <c r="USX39" s="22"/>
      <c r="USY39" s="22"/>
      <c r="USZ39" s="22"/>
      <c r="UTA39" s="22"/>
      <c r="UTB39" s="22"/>
      <c r="UTC39" s="22"/>
      <c r="UTD39" s="22"/>
      <c r="UTE39" s="22"/>
      <c r="UTF39" s="22"/>
      <c r="UTG39" s="22"/>
      <c r="UTH39" s="22"/>
      <c r="UTI39" s="22"/>
      <c r="UTJ39" s="22"/>
      <c r="UTK39" s="22"/>
      <c r="UTL39" s="22"/>
      <c r="UTM39" s="22"/>
      <c r="UTN39" s="22"/>
      <c r="UTO39" s="22"/>
      <c r="UTP39" s="22"/>
      <c r="UTQ39" s="22"/>
      <c r="UTR39" s="22"/>
      <c r="UTS39" s="22"/>
      <c r="UTT39" s="22"/>
      <c r="UTU39" s="22"/>
      <c r="UTV39" s="22"/>
      <c r="UTW39" s="22"/>
      <c r="UTX39" s="22"/>
      <c r="UTY39" s="22"/>
      <c r="UTZ39" s="22"/>
      <c r="UUA39" s="22"/>
      <c r="UUB39" s="22"/>
      <c r="UUC39" s="22"/>
      <c r="UUD39" s="22"/>
      <c r="UUE39" s="22"/>
      <c r="UUF39" s="22"/>
      <c r="UUG39" s="22"/>
      <c r="UUH39" s="22"/>
      <c r="UUI39" s="22"/>
      <c r="UUJ39" s="22"/>
      <c r="UUK39" s="22"/>
      <c r="UUL39" s="22"/>
      <c r="UUM39" s="22"/>
      <c r="UUN39" s="22"/>
      <c r="UUO39" s="22"/>
      <c r="UUP39" s="22"/>
      <c r="UUQ39" s="22"/>
      <c r="UUR39" s="22"/>
      <c r="UUS39" s="22"/>
      <c r="UUT39" s="22"/>
      <c r="UUU39" s="22"/>
      <c r="UUV39" s="22"/>
      <c r="UUW39" s="22"/>
      <c r="UUX39" s="22"/>
      <c r="UUY39" s="22"/>
      <c r="UUZ39" s="22"/>
      <c r="UVA39" s="22"/>
      <c r="UVB39" s="22"/>
      <c r="UVC39" s="22"/>
      <c r="UVD39" s="22"/>
      <c r="UVE39" s="22"/>
      <c r="UVF39" s="22"/>
      <c r="UVG39" s="22"/>
      <c r="UVH39" s="22"/>
      <c r="UVI39" s="22"/>
      <c r="UVJ39" s="22"/>
      <c r="UVK39" s="22"/>
      <c r="UVL39" s="22"/>
      <c r="UVM39" s="22"/>
      <c r="UVN39" s="22"/>
      <c r="UVO39" s="22"/>
      <c r="UVP39" s="22"/>
      <c r="UVQ39" s="22"/>
      <c r="UVR39" s="22"/>
      <c r="UVS39" s="22"/>
      <c r="UVT39" s="22"/>
      <c r="UVU39" s="22"/>
      <c r="UVV39" s="22"/>
      <c r="UVW39" s="22"/>
      <c r="UVX39" s="22"/>
      <c r="UVY39" s="22"/>
      <c r="UVZ39" s="22"/>
      <c r="UWA39" s="22"/>
      <c r="UWB39" s="22"/>
      <c r="UWC39" s="22"/>
      <c r="UWD39" s="22"/>
      <c r="UWE39" s="22"/>
      <c r="UWF39" s="22"/>
      <c r="UWG39" s="22"/>
      <c r="UWH39" s="22"/>
      <c r="UWI39" s="22"/>
      <c r="UWJ39" s="22"/>
      <c r="UWK39" s="22"/>
      <c r="UWL39" s="22"/>
      <c r="UWM39" s="22"/>
      <c r="UWN39" s="22"/>
      <c r="UWO39" s="22"/>
      <c r="UWP39" s="22"/>
      <c r="UWQ39" s="22"/>
      <c r="UWR39" s="22"/>
      <c r="UWS39" s="22"/>
      <c r="UWT39" s="22"/>
      <c r="UWU39" s="22"/>
      <c r="UWV39" s="22"/>
      <c r="UWW39" s="22"/>
      <c r="UWX39" s="22"/>
      <c r="UWY39" s="22"/>
      <c r="UWZ39" s="22"/>
      <c r="UXA39" s="22"/>
      <c r="UXB39" s="22"/>
      <c r="UXC39" s="22"/>
      <c r="UXD39" s="22"/>
      <c r="UXE39" s="22"/>
      <c r="UXF39" s="22"/>
      <c r="UXG39" s="22"/>
      <c r="UXH39" s="22"/>
      <c r="UXI39" s="22"/>
      <c r="UXJ39" s="22"/>
      <c r="UXK39" s="22"/>
      <c r="UXL39" s="22"/>
      <c r="UXM39" s="22"/>
      <c r="UXN39" s="22"/>
      <c r="UXO39" s="22"/>
      <c r="UXP39" s="22"/>
      <c r="UXQ39" s="22"/>
      <c r="UXR39" s="22"/>
      <c r="UXS39" s="22"/>
      <c r="UXT39" s="22"/>
      <c r="UXU39" s="22"/>
      <c r="UXV39" s="22"/>
      <c r="UXW39" s="22"/>
      <c r="UXX39" s="22"/>
      <c r="UXY39" s="22"/>
      <c r="UXZ39" s="22"/>
      <c r="UYA39" s="22"/>
      <c r="UYB39" s="22"/>
      <c r="UYC39" s="22"/>
      <c r="UYD39" s="22"/>
      <c r="UYE39" s="22"/>
      <c r="UYF39" s="22"/>
      <c r="UYG39" s="22"/>
      <c r="UYH39" s="22"/>
      <c r="UYI39" s="22"/>
      <c r="UYJ39" s="22"/>
      <c r="UYK39" s="22"/>
      <c r="UYL39" s="22"/>
      <c r="UYM39" s="22"/>
      <c r="UYN39" s="22"/>
      <c r="UYO39" s="22"/>
      <c r="UYP39" s="22"/>
      <c r="UYQ39" s="22"/>
      <c r="UYR39" s="22"/>
      <c r="UYS39" s="22"/>
      <c r="UYT39" s="22"/>
      <c r="UYU39" s="22"/>
      <c r="UYV39" s="22"/>
      <c r="UYW39" s="22"/>
      <c r="UYX39" s="22"/>
      <c r="UYY39" s="22"/>
      <c r="UYZ39" s="22"/>
      <c r="UZA39" s="22"/>
      <c r="UZB39" s="22"/>
      <c r="UZC39" s="22"/>
      <c r="UZD39" s="22"/>
      <c r="UZE39" s="22"/>
      <c r="UZF39" s="22"/>
      <c r="UZG39" s="22"/>
      <c r="UZH39" s="22"/>
      <c r="UZI39" s="22"/>
      <c r="UZJ39" s="22"/>
      <c r="UZK39" s="22"/>
      <c r="UZL39" s="22"/>
      <c r="UZM39" s="22"/>
      <c r="UZN39" s="22"/>
      <c r="UZO39" s="22"/>
      <c r="UZP39" s="22"/>
      <c r="UZQ39" s="22"/>
      <c r="UZR39" s="22"/>
      <c r="UZS39" s="22"/>
      <c r="UZT39" s="22"/>
      <c r="UZU39" s="22"/>
      <c r="UZV39" s="22"/>
      <c r="UZW39" s="22"/>
      <c r="UZX39" s="22"/>
      <c r="UZY39" s="22"/>
      <c r="UZZ39" s="22"/>
      <c r="VAA39" s="22"/>
      <c r="VAB39" s="22"/>
      <c r="VAC39" s="22"/>
      <c r="VAD39" s="22"/>
      <c r="VAE39" s="22"/>
      <c r="VAF39" s="22"/>
      <c r="VAG39" s="22"/>
      <c r="VAH39" s="22"/>
      <c r="VAI39" s="22"/>
      <c r="VAJ39" s="22"/>
      <c r="VAK39" s="22"/>
      <c r="VAL39" s="22"/>
      <c r="VAM39" s="22"/>
      <c r="VAN39" s="22"/>
      <c r="VAO39" s="22"/>
      <c r="VAP39" s="22"/>
      <c r="VAQ39" s="22"/>
      <c r="VAR39" s="22"/>
      <c r="VAS39" s="22"/>
      <c r="VAT39" s="22"/>
      <c r="VAU39" s="22"/>
      <c r="VAV39" s="22"/>
      <c r="VAW39" s="22"/>
      <c r="VAX39" s="22"/>
      <c r="VAY39" s="22"/>
      <c r="VAZ39" s="22"/>
      <c r="VBA39" s="22"/>
      <c r="VBB39" s="22"/>
      <c r="VBC39" s="22"/>
      <c r="VBD39" s="22"/>
      <c r="VBE39" s="22"/>
      <c r="VBF39" s="22"/>
      <c r="VBG39" s="22"/>
      <c r="VBH39" s="22"/>
      <c r="VBI39" s="22"/>
      <c r="VBJ39" s="22"/>
      <c r="VBK39" s="22"/>
      <c r="VBL39" s="22"/>
      <c r="VBM39" s="22"/>
      <c r="VBN39" s="22"/>
      <c r="VBO39" s="22"/>
      <c r="VBP39" s="22"/>
      <c r="VBQ39" s="22"/>
      <c r="VBR39" s="22"/>
      <c r="VBS39" s="22"/>
      <c r="VBT39" s="22"/>
      <c r="VBU39" s="22"/>
      <c r="VBV39" s="22"/>
      <c r="VBW39" s="22"/>
      <c r="VBX39" s="22"/>
      <c r="VBY39" s="22"/>
      <c r="VBZ39" s="22"/>
      <c r="VCA39" s="22"/>
      <c r="VCB39" s="22"/>
      <c r="VCC39" s="22"/>
      <c r="VCD39" s="22"/>
      <c r="VCE39" s="22"/>
      <c r="VCF39" s="22"/>
      <c r="VCG39" s="22"/>
      <c r="VCH39" s="22"/>
      <c r="VCI39" s="22"/>
      <c r="VCJ39" s="22"/>
      <c r="VCK39" s="22"/>
      <c r="VCL39" s="22"/>
      <c r="VCM39" s="22"/>
      <c r="VCN39" s="22"/>
      <c r="VCO39" s="22"/>
      <c r="VCP39" s="22"/>
      <c r="VCQ39" s="22"/>
      <c r="VCR39" s="22"/>
      <c r="VCS39" s="22"/>
      <c r="VCT39" s="22"/>
      <c r="VCU39" s="22"/>
      <c r="VCV39" s="22"/>
      <c r="VCW39" s="22"/>
      <c r="VCX39" s="22"/>
      <c r="VCY39" s="22"/>
      <c r="VCZ39" s="22"/>
      <c r="VDA39" s="22"/>
      <c r="VDB39" s="22"/>
      <c r="VDC39" s="22"/>
      <c r="VDD39" s="22"/>
      <c r="VDE39" s="22"/>
      <c r="VDF39" s="22"/>
      <c r="VDG39" s="22"/>
      <c r="VDH39" s="22"/>
      <c r="VDI39" s="22"/>
      <c r="VDJ39" s="22"/>
      <c r="VDK39" s="22"/>
      <c r="VDL39" s="22"/>
      <c r="VDM39" s="22"/>
      <c r="VDN39" s="22"/>
      <c r="VDO39" s="22"/>
      <c r="VDP39" s="22"/>
      <c r="VDQ39" s="22"/>
      <c r="VDR39" s="22"/>
      <c r="VDS39" s="22"/>
      <c r="VDT39" s="22"/>
      <c r="VDU39" s="22"/>
      <c r="VDV39" s="22"/>
      <c r="VDW39" s="22"/>
      <c r="VDX39" s="22"/>
      <c r="VDY39" s="22"/>
      <c r="VDZ39" s="22"/>
      <c r="VEA39" s="22"/>
      <c r="VEB39" s="22"/>
      <c r="VEC39" s="22"/>
      <c r="VED39" s="22"/>
      <c r="VEE39" s="30"/>
      <c r="VEF39" s="22"/>
      <c r="VEG39" s="22"/>
      <c r="VEH39" s="22"/>
      <c r="VEI39" s="22"/>
      <c r="VEJ39" s="22"/>
      <c r="VEK39" s="22"/>
      <c r="VEL39" s="22"/>
      <c r="VEM39" s="22"/>
      <c r="VEN39" s="22"/>
      <c r="VEO39" s="22"/>
      <c r="VEP39" s="22"/>
      <c r="VEQ39" s="22"/>
      <c r="VER39" s="22"/>
      <c r="VES39" s="22"/>
      <c r="VET39" s="22"/>
      <c r="VEU39" s="22"/>
      <c r="VEV39" s="22"/>
      <c r="VEW39" s="22"/>
      <c r="VEX39" s="22"/>
      <c r="VEY39" s="22"/>
      <c r="VEZ39" s="22"/>
      <c r="VFA39" s="22"/>
      <c r="VFB39" s="22"/>
      <c r="VFC39" s="22"/>
      <c r="VFD39" s="22"/>
      <c r="VFE39" s="22"/>
      <c r="VFF39" s="22"/>
      <c r="VFG39" s="22"/>
      <c r="VFH39" s="22"/>
      <c r="VFI39" s="22"/>
      <c r="VFJ39" s="22"/>
      <c r="VFK39" s="22"/>
      <c r="VFL39" s="22"/>
      <c r="VFM39" s="22"/>
      <c r="VFN39" s="22"/>
      <c r="VFO39" s="22"/>
      <c r="VFP39" s="22"/>
      <c r="VFQ39" s="22"/>
      <c r="VFR39" s="22"/>
      <c r="VFS39" s="22"/>
      <c r="VFT39" s="22"/>
      <c r="VFU39" s="22"/>
      <c r="VFV39" s="22"/>
      <c r="VFW39" s="22"/>
      <c r="VFX39" s="22"/>
      <c r="VFY39" s="22"/>
      <c r="VFZ39" s="22"/>
      <c r="VGA39" s="22"/>
      <c r="VGB39" s="22"/>
      <c r="VGC39" s="22"/>
      <c r="VGD39" s="22"/>
      <c r="VGE39" s="22"/>
      <c r="VGF39" s="22"/>
      <c r="VGG39" s="22"/>
      <c r="VGH39" s="22"/>
      <c r="VGI39" s="22"/>
      <c r="VGJ39" s="22"/>
      <c r="VGK39" s="22"/>
      <c r="VGL39" s="22"/>
      <c r="VGM39" s="22"/>
      <c r="VGN39" s="22"/>
      <c r="VGO39" s="22"/>
      <c r="VGP39" s="22"/>
      <c r="VGQ39" s="22"/>
      <c r="VGR39" s="22"/>
      <c r="VGS39" s="22"/>
      <c r="VGT39" s="22"/>
      <c r="VGU39" s="22"/>
      <c r="VGV39" s="22"/>
      <c r="VGW39" s="22"/>
      <c r="VGX39" s="22"/>
      <c r="VGY39" s="22"/>
      <c r="VGZ39" s="22"/>
      <c r="VHA39" s="22"/>
      <c r="VHB39" s="22"/>
      <c r="VHC39" s="22"/>
      <c r="VHD39" s="22"/>
      <c r="VHE39" s="22"/>
      <c r="VHF39" s="22"/>
      <c r="VHG39" s="22"/>
      <c r="VHH39" s="22"/>
      <c r="VHI39" s="22"/>
      <c r="VHJ39" s="22"/>
      <c r="VHK39" s="22"/>
      <c r="VHL39" s="22"/>
      <c r="VHM39" s="22"/>
      <c r="VHN39" s="22"/>
      <c r="VHO39" s="22"/>
      <c r="VHP39" s="22"/>
      <c r="VHQ39" s="22"/>
      <c r="VHR39" s="22"/>
      <c r="VHS39" s="22"/>
      <c r="VHT39" s="22"/>
      <c r="VHU39" s="22"/>
      <c r="VHV39" s="22"/>
      <c r="VHW39" s="22"/>
      <c r="VHX39" s="22"/>
      <c r="VHY39" s="22"/>
      <c r="VHZ39" s="22"/>
      <c r="VIA39" s="22"/>
      <c r="VIB39" s="22"/>
      <c r="VIC39" s="22"/>
      <c r="VID39" s="22"/>
      <c r="VIE39" s="22"/>
      <c r="VIF39" s="22"/>
      <c r="VIG39" s="22"/>
      <c r="VIH39" s="22"/>
      <c r="VII39" s="22"/>
      <c r="VIJ39" s="22"/>
      <c r="VIK39" s="22"/>
      <c r="VIL39" s="22"/>
      <c r="VIM39" s="22"/>
      <c r="VIN39" s="22"/>
      <c r="VIO39" s="22"/>
      <c r="VIP39" s="22"/>
      <c r="VIQ39" s="22"/>
      <c r="VIR39" s="22"/>
      <c r="VIS39" s="22"/>
      <c r="VIT39" s="22"/>
      <c r="VIU39" s="22"/>
      <c r="VIV39" s="22"/>
      <c r="VIW39" s="22"/>
      <c r="VIX39" s="22"/>
      <c r="VIY39" s="22"/>
      <c r="VIZ39" s="22"/>
      <c r="VJA39" s="22"/>
      <c r="VJB39" s="22"/>
      <c r="VJC39" s="22"/>
      <c r="VJD39" s="22"/>
      <c r="VJE39" s="22"/>
      <c r="VJF39" s="22"/>
      <c r="VJG39" s="22"/>
      <c r="VJH39" s="22"/>
      <c r="VJI39" s="22"/>
      <c r="VJJ39" s="22"/>
      <c r="VJK39" s="22"/>
      <c r="VJL39" s="22"/>
      <c r="VJM39" s="22"/>
      <c r="VJN39" s="22"/>
      <c r="VJO39" s="22"/>
      <c r="VJP39" s="22"/>
      <c r="VJQ39" s="22"/>
      <c r="VJR39" s="22"/>
      <c r="VJS39" s="22"/>
      <c r="VJT39" s="22"/>
      <c r="VJU39" s="22"/>
      <c r="VJV39" s="22"/>
      <c r="VJW39" s="22"/>
      <c r="VJX39" s="22"/>
      <c r="VJY39" s="22"/>
      <c r="VJZ39" s="22"/>
      <c r="VKA39" s="22"/>
      <c r="VKB39" s="22"/>
      <c r="VKC39" s="22"/>
      <c r="VKD39" s="22"/>
      <c r="VKE39" s="22"/>
      <c r="VKF39" s="22"/>
      <c r="VKG39" s="22"/>
      <c r="VKH39" s="22"/>
      <c r="VKI39" s="22"/>
      <c r="VKJ39" s="22"/>
      <c r="VKK39" s="22"/>
      <c r="VKL39" s="22"/>
      <c r="VKM39" s="22"/>
      <c r="VKN39" s="22"/>
      <c r="VKO39" s="22"/>
      <c r="VKP39" s="22"/>
      <c r="VKQ39" s="22"/>
      <c r="VKR39" s="22"/>
      <c r="VKS39" s="22"/>
      <c r="VKT39" s="22"/>
      <c r="VKU39" s="22"/>
      <c r="VKV39" s="22"/>
      <c r="VKW39" s="22"/>
      <c r="VKX39" s="22"/>
      <c r="VKY39" s="22"/>
      <c r="VKZ39" s="22"/>
      <c r="VLA39" s="22"/>
      <c r="VLB39" s="22"/>
      <c r="VLC39" s="22"/>
      <c r="VLD39" s="22"/>
      <c r="VLE39" s="22"/>
      <c r="VLF39" s="22"/>
      <c r="VLG39" s="22"/>
      <c r="VLH39" s="22"/>
      <c r="VLI39" s="22"/>
      <c r="VLJ39" s="22"/>
      <c r="VLK39" s="22"/>
      <c r="VLL39" s="22"/>
      <c r="VLM39" s="22"/>
      <c r="VLN39" s="22"/>
      <c r="VLO39" s="22"/>
      <c r="VLP39" s="22"/>
      <c r="VLQ39" s="22"/>
      <c r="VLR39" s="22"/>
      <c r="VLS39" s="22"/>
      <c r="VLT39" s="22"/>
      <c r="VLU39" s="22"/>
      <c r="VLV39" s="22"/>
      <c r="VLW39" s="22"/>
      <c r="VLX39" s="22"/>
      <c r="VLY39" s="22"/>
      <c r="VLZ39" s="22"/>
      <c r="VMA39" s="22"/>
      <c r="VMB39" s="22"/>
      <c r="VMC39" s="22"/>
      <c r="VMD39" s="22"/>
      <c r="VME39" s="22"/>
      <c r="VMF39" s="22"/>
      <c r="VMG39" s="22"/>
      <c r="VMH39" s="22"/>
      <c r="VMI39" s="22"/>
      <c r="VMJ39" s="22"/>
      <c r="VMK39" s="22"/>
      <c r="VML39" s="22"/>
      <c r="VMM39" s="22"/>
      <c r="VMN39" s="22"/>
      <c r="VMO39" s="22"/>
      <c r="VMP39" s="22"/>
      <c r="VMQ39" s="22"/>
      <c r="VMR39" s="22"/>
      <c r="VMS39" s="22"/>
      <c r="VMT39" s="22"/>
      <c r="VMU39" s="22"/>
      <c r="VMV39" s="22"/>
      <c r="VMW39" s="22"/>
      <c r="VMX39" s="22"/>
      <c r="VMY39" s="22"/>
      <c r="VMZ39" s="22"/>
      <c r="VNA39" s="22"/>
      <c r="VNB39" s="22"/>
      <c r="VNC39" s="22"/>
      <c r="VND39" s="22"/>
      <c r="VNE39" s="22"/>
      <c r="VNF39" s="22"/>
      <c r="VNG39" s="22"/>
      <c r="VNH39" s="22"/>
      <c r="VNI39" s="22"/>
      <c r="VNJ39" s="22"/>
      <c r="VNK39" s="22"/>
      <c r="VNL39" s="22"/>
      <c r="VNM39" s="22"/>
      <c r="VNN39" s="22"/>
      <c r="VNO39" s="22"/>
      <c r="VNP39" s="22"/>
      <c r="VNQ39" s="22"/>
      <c r="VNR39" s="22"/>
      <c r="VNS39" s="22"/>
      <c r="VNT39" s="22"/>
      <c r="VNU39" s="22"/>
      <c r="VNV39" s="22"/>
      <c r="VNW39" s="22"/>
      <c r="VNX39" s="22"/>
      <c r="VNY39" s="22"/>
      <c r="VNZ39" s="22"/>
      <c r="VOA39" s="22"/>
      <c r="VOB39" s="22"/>
      <c r="VOC39" s="22"/>
      <c r="VOD39" s="22"/>
      <c r="VOE39" s="22"/>
      <c r="VOF39" s="22"/>
      <c r="VOG39" s="22"/>
      <c r="VOH39" s="22"/>
      <c r="VOI39" s="22"/>
      <c r="VOJ39" s="22"/>
      <c r="VOK39" s="22"/>
      <c r="VOL39" s="22"/>
      <c r="VOM39" s="22"/>
      <c r="VON39" s="22"/>
      <c r="VOO39" s="22"/>
      <c r="VOP39" s="22"/>
      <c r="VOQ39" s="22"/>
      <c r="VOR39" s="22"/>
      <c r="VOS39" s="22"/>
      <c r="VOT39" s="22"/>
      <c r="VOU39" s="22"/>
      <c r="VOV39" s="22"/>
      <c r="VOW39" s="22"/>
      <c r="VOX39" s="22"/>
      <c r="VOY39" s="22"/>
      <c r="VOZ39" s="22"/>
      <c r="VPA39" s="22"/>
      <c r="VPB39" s="22"/>
      <c r="VPC39" s="22"/>
      <c r="VPD39" s="22"/>
      <c r="VPE39" s="22"/>
      <c r="VPF39" s="22"/>
      <c r="VPG39" s="22"/>
      <c r="VPH39" s="22"/>
      <c r="VPI39" s="22"/>
      <c r="VPJ39" s="22"/>
      <c r="VPK39" s="22"/>
      <c r="VPL39" s="22"/>
      <c r="VPM39" s="22"/>
      <c r="VPN39" s="22"/>
      <c r="VPO39" s="22"/>
      <c r="VPP39" s="22"/>
      <c r="VPQ39" s="22"/>
      <c r="VPR39" s="22"/>
      <c r="VPS39" s="22"/>
      <c r="VPT39" s="22"/>
      <c r="VPU39" s="22"/>
      <c r="VPV39" s="22"/>
      <c r="VPW39" s="22"/>
      <c r="VPX39" s="22"/>
      <c r="VPY39" s="22"/>
      <c r="VPZ39" s="22"/>
      <c r="VQA39" s="22"/>
      <c r="VQB39" s="22"/>
      <c r="VQC39" s="22"/>
      <c r="VQD39" s="22"/>
      <c r="VQE39" s="22"/>
      <c r="VQF39" s="22"/>
      <c r="VQG39" s="22"/>
      <c r="VQH39" s="22"/>
      <c r="VQI39" s="22"/>
      <c r="VQJ39" s="22"/>
      <c r="VQK39" s="22"/>
      <c r="VQL39" s="22"/>
      <c r="VQM39" s="22"/>
      <c r="VQN39" s="22"/>
      <c r="VQO39" s="22"/>
      <c r="VQP39" s="22"/>
      <c r="VQQ39" s="22"/>
      <c r="VQR39" s="22"/>
      <c r="VQS39" s="22"/>
      <c r="VQT39" s="22"/>
      <c r="VQU39" s="22"/>
      <c r="VQV39" s="22"/>
      <c r="VQW39" s="22"/>
      <c r="VQX39" s="22"/>
      <c r="VQY39" s="22"/>
      <c r="VQZ39" s="22"/>
      <c r="VRA39" s="22"/>
      <c r="VRB39" s="22"/>
      <c r="VRC39" s="22"/>
      <c r="VRD39" s="22"/>
      <c r="VRE39" s="22"/>
      <c r="VRF39" s="22"/>
      <c r="VRG39" s="22"/>
      <c r="VRH39" s="22"/>
      <c r="VRI39" s="22"/>
      <c r="VRJ39" s="22"/>
      <c r="VRK39" s="22"/>
      <c r="VRL39" s="22"/>
      <c r="VRM39" s="22"/>
      <c r="VRN39" s="22"/>
      <c r="VRO39" s="22"/>
      <c r="VRP39" s="22"/>
      <c r="VRQ39" s="22"/>
      <c r="VRR39" s="22"/>
      <c r="VRS39" s="22"/>
      <c r="VRT39" s="22"/>
      <c r="VRU39" s="22"/>
      <c r="VRV39" s="22"/>
      <c r="VRW39" s="22"/>
      <c r="VRX39" s="22"/>
      <c r="VRY39" s="22"/>
      <c r="VRZ39" s="22"/>
      <c r="VSA39" s="22"/>
      <c r="VSB39" s="22"/>
      <c r="VSC39" s="22"/>
      <c r="VSD39" s="22"/>
      <c r="VSE39" s="22"/>
      <c r="VSF39" s="22"/>
      <c r="VSG39" s="30"/>
      <c r="VSH39" s="22"/>
      <c r="VSI39" s="22"/>
      <c r="VSJ39" s="22"/>
      <c r="VSK39" s="22"/>
      <c r="VSL39" s="22"/>
      <c r="VSM39" s="22"/>
      <c r="VSN39" s="22"/>
      <c r="VSO39" s="22"/>
      <c r="VSP39" s="22"/>
      <c r="VSQ39" s="22"/>
      <c r="VSR39" s="22"/>
      <c r="VSS39" s="22"/>
      <c r="VST39" s="22"/>
      <c r="VSU39" s="22"/>
      <c r="VSV39" s="22"/>
      <c r="VSW39" s="22"/>
      <c r="VSX39" s="22"/>
      <c r="VSY39" s="22"/>
      <c r="VSZ39" s="22"/>
      <c r="VTA39" s="22"/>
      <c r="VTB39" s="22"/>
      <c r="VTC39" s="22"/>
      <c r="VTD39" s="22"/>
      <c r="VTE39" s="22"/>
      <c r="VTF39" s="22"/>
      <c r="VTG39" s="22"/>
      <c r="VTH39" s="22"/>
      <c r="VTI39" s="22"/>
      <c r="VTJ39" s="22"/>
      <c r="VTK39" s="22"/>
      <c r="VTL39" s="22"/>
      <c r="VTM39" s="22"/>
      <c r="VTN39" s="22"/>
      <c r="VTO39" s="22"/>
      <c r="VTP39" s="22"/>
      <c r="VTQ39" s="22"/>
      <c r="VTR39" s="22"/>
      <c r="VTS39" s="22"/>
      <c r="VTT39" s="22"/>
      <c r="VTU39" s="22"/>
      <c r="VTV39" s="22"/>
      <c r="VTW39" s="22"/>
      <c r="VTX39" s="22"/>
      <c r="VTY39" s="22"/>
      <c r="VTZ39" s="22"/>
      <c r="VUA39" s="22"/>
      <c r="VUB39" s="22"/>
      <c r="VUC39" s="22"/>
      <c r="VUD39" s="22"/>
      <c r="VUE39" s="22"/>
      <c r="VUF39" s="22"/>
      <c r="VUG39" s="22"/>
      <c r="VUH39" s="22"/>
      <c r="VUI39" s="22"/>
      <c r="VUJ39" s="22"/>
      <c r="VUK39" s="22"/>
      <c r="VUL39" s="22"/>
      <c r="VUM39" s="22"/>
      <c r="VUN39" s="22"/>
      <c r="VUO39" s="22"/>
      <c r="VUP39" s="22"/>
      <c r="VUQ39" s="22"/>
      <c r="VUR39" s="22"/>
      <c r="VUS39" s="22"/>
      <c r="VUT39" s="22"/>
      <c r="VUU39" s="22"/>
      <c r="VUV39" s="22"/>
      <c r="VUW39" s="22"/>
      <c r="VUX39" s="22"/>
      <c r="VUY39" s="22"/>
      <c r="VUZ39" s="22"/>
      <c r="VVA39" s="22"/>
      <c r="VVB39" s="22"/>
      <c r="VVC39" s="22"/>
      <c r="VVD39" s="22"/>
      <c r="VVE39" s="22"/>
      <c r="VVF39" s="22"/>
      <c r="VVG39" s="22"/>
      <c r="VVH39" s="22"/>
      <c r="VVI39" s="22"/>
      <c r="VVJ39" s="22"/>
      <c r="VVK39" s="22"/>
      <c r="VVL39" s="22"/>
      <c r="VVM39" s="22"/>
      <c r="VVN39" s="22"/>
      <c r="VVO39" s="22"/>
      <c r="VVP39" s="22"/>
      <c r="VVQ39" s="22"/>
      <c r="VVR39" s="22"/>
      <c r="VVS39" s="22"/>
      <c r="VVT39" s="22"/>
      <c r="VVU39" s="22"/>
      <c r="VVV39" s="22"/>
      <c r="VVW39" s="22"/>
      <c r="VVX39" s="22"/>
      <c r="VVY39" s="22"/>
      <c r="VVZ39" s="22"/>
      <c r="VWA39" s="22"/>
      <c r="VWB39" s="22"/>
      <c r="VWC39" s="22"/>
      <c r="VWD39" s="22"/>
      <c r="VWE39" s="22"/>
      <c r="VWF39" s="22"/>
      <c r="VWG39" s="22"/>
      <c r="VWH39" s="22"/>
      <c r="VWI39" s="22"/>
      <c r="VWJ39" s="22"/>
      <c r="VWK39" s="22"/>
      <c r="VWL39" s="22"/>
      <c r="VWM39" s="22"/>
      <c r="VWN39" s="22"/>
      <c r="VWO39" s="22"/>
      <c r="VWP39" s="22"/>
      <c r="VWQ39" s="22"/>
      <c r="VWR39" s="22"/>
      <c r="VWS39" s="22"/>
      <c r="VWT39" s="22"/>
      <c r="VWU39" s="22"/>
      <c r="VWV39" s="22"/>
      <c r="VWW39" s="22"/>
      <c r="VWX39" s="22"/>
      <c r="VWY39" s="22"/>
      <c r="VWZ39" s="22"/>
      <c r="VXA39" s="22"/>
      <c r="VXB39" s="22"/>
      <c r="VXC39" s="22"/>
      <c r="VXD39" s="22"/>
      <c r="VXE39" s="22"/>
      <c r="VXF39" s="22"/>
      <c r="VXG39" s="22"/>
      <c r="VXH39" s="22"/>
      <c r="VXI39" s="22"/>
      <c r="VXJ39" s="22"/>
      <c r="VXK39" s="22"/>
      <c r="VXL39" s="22"/>
      <c r="VXM39" s="22"/>
      <c r="VXN39" s="22"/>
      <c r="VXO39" s="22"/>
      <c r="VXP39" s="22"/>
      <c r="VXQ39" s="22"/>
      <c r="VXR39" s="22"/>
      <c r="VXS39" s="22"/>
      <c r="VXT39" s="22"/>
      <c r="VXU39" s="22"/>
      <c r="VXV39" s="22"/>
      <c r="VXW39" s="22"/>
      <c r="VXX39" s="22"/>
      <c r="VXY39" s="22"/>
      <c r="VXZ39" s="22"/>
      <c r="VYA39" s="22"/>
      <c r="VYB39" s="22"/>
      <c r="VYC39" s="22"/>
      <c r="VYD39" s="22"/>
      <c r="VYE39" s="22"/>
      <c r="VYF39" s="22"/>
      <c r="VYG39" s="22"/>
      <c r="VYH39" s="22"/>
      <c r="VYI39" s="22"/>
      <c r="VYJ39" s="22"/>
      <c r="VYK39" s="22"/>
      <c r="VYL39" s="22"/>
      <c r="VYM39" s="22"/>
      <c r="VYN39" s="22"/>
      <c r="VYO39" s="22"/>
      <c r="VYP39" s="22"/>
      <c r="VYQ39" s="22"/>
      <c r="VYR39" s="22"/>
      <c r="VYS39" s="22"/>
      <c r="VYT39" s="22"/>
      <c r="VYU39" s="22"/>
      <c r="VYV39" s="22"/>
      <c r="VYW39" s="22"/>
      <c r="VYX39" s="22"/>
      <c r="VYY39" s="22"/>
      <c r="VYZ39" s="22"/>
      <c r="VZA39" s="22"/>
      <c r="VZB39" s="22"/>
      <c r="VZC39" s="22"/>
      <c r="VZD39" s="22"/>
      <c r="VZE39" s="22"/>
      <c r="VZF39" s="22"/>
      <c r="VZG39" s="22"/>
      <c r="VZH39" s="22"/>
      <c r="VZI39" s="22"/>
      <c r="VZJ39" s="22"/>
      <c r="VZK39" s="22"/>
      <c r="VZL39" s="22"/>
      <c r="VZM39" s="22"/>
      <c r="VZN39" s="22"/>
      <c r="VZO39" s="22"/>
      <c r="VZP39" s="22"/>
      <c r="VZQ39" s="22"/>
      <c r="VZR39" s="22"/>
      <c r="VZS39" s="22"/>
      <c r="VZT39" s="22"/>
      <c r="VZU39" s="22"/>
      <c r="VZV39" s="22"/>
      <c r="VZW39" s="22"/>
      <c r="VZX39" s="22"/>
      <c r="VZY39" s="22"/>
      <c r="VZZ39" s="22"/>
      <c r="WAA39" s="22"/>
      <c r="WAB39" s="22"/>
      <c r="WAC39" s="22"/>
      <c r="WAD39" s="22"/>
      <c r="WAE39" s="22"/>
      <c r="WAF39" s="22"/>
      <c r="WAG39" s="22"/>
      <c r="WAH39" s="22"/>
      <c r="WAI39" s="22"/>
      <c r="WAJ39" s="22"/>
      <c r="WAK39" s="22"/>
      <c r="WAL39" s="22"/>
      <c r="WAM39" s="22"/>
      <c r="WAN39" s="22"/>
      <c r="WAO39" s="22"/>
      <c r="WAP39" s="22"/>
      <c r="WAQ39" s="22"/>
      <c r="WAR39" s="22"/>
      <c r="WAS39" s="22"/>
      <c r="WAT39" s="22"/>
      <c r="WAU39" s="22"/>
      <c r="WAV39" s="22"/>
      <c r="WAW39" s="22"/>
      <c r="WAX39" s="22"/>
      <c r="WAY39" s="22"/>
      <c r="WAZ39" s="22"/>
      <c r="WBA39" s="22"/>
      <c r="WBB39" s="22"/>
      <c r="WBC39" s="22"/>
      <c r="WBD39" s="22"/>
      <c r="WBE39" s="22"/>
      <c r="WBF39" s="22"/>
      <c r="WBG39" s="22"/>
      <c r="WBH39" s="22"/>
      <c r="WBI39" s="22"/>
      <c r="WBJ39" s="22"/>
      <c r="WBK39" s="22"/>
      <c r="WBL39" s="22"/>
      <c r="WBM39" s="22"/>
      <c r="WBN39" s="22"/>
      <c r="WBO39" s="22"/>
      <c r="WBP39" s="22"/>
      <c r="WBQ39" s="22"/>
      <c r="WBR39" s="22"/>
      <c r="WBS39" s="22"/>
      <c r="WBT39" s="22"/>
      <c r="WBU39" s="22"/>
      <c r="WBV39" s="22"/>
      <c r="WBW39" s="22"/>
      <c r="WBX39" s="22"/>
      <c r="WBY39" s="22"/>
      <c r="WBZ39" s="22"/>
      <c r="WCA39" s="22"/>
      <c r="WCB39" s="22"/>
      <c r="WCC39" s="22"/>
      <c r="WCD39" s="22"/>
      <c r="WCE39" s="22"/>
      <c r="WCF39" s="22"/>
      <c r="WCG39" s="22"/>
      <c r="WCH39" s="22"/>
      <c r="WCI39" s="22"/>
      <c r="WCJ39" s="22"/>
      <c r="WCK39" s="22"/>
      <c r="WCL39" s="22"/>
      <c r="WCM39" s="22"/>
      <c r="WCN39" s="22"/>
      <c r="WCO39" s="22"/>
      <c r="WCP39" s="22"/>
      <c r="WCQ39" s="22"/>
      <c r="WCR39" s="22"/>
      <c r="WCS39" s="22"/>
      <c r="WCT39" s="22"/>
      <c r="WCU39" s="22"/>
      <c r="WCV39" s="22"/>
      <c r="WCW39" s="22"/>
      <c r="WCX39" s="22"/>
      <c r="WCY39" s="22"/>
      <c r="WCZ39" s="22"/>
      <c r="WDA39" s="22"/>
      <c r="WDB39" s="22"/>
      <c r="WDC39" s="22"/>
      <c r="WDD39" s="22"/>
      <c r="WDE39" s="22"/>
      <c r="WDF39" s="22"/>
      <c r="WDG39" s="22"/>
      <c r="WDH39" s="22"/>
      <c r="WDI39" s="22"/>
      <c r="WDJ39" s="22"/>
      <c r="WDK39" s="22"/>
      <c r="WDL39" s="22"/>
      <c r="WDM39" s="22"/>
      <c r="WDN39" s="22"/>
      <c r="WDO39" s="22"/>
      <c r="WDP39" s="22"/>
      <c r="WDQ39" s="22"/>
      <c r="WDR39" s="22"/>
      <c r="WDS39" s="22"/>
      <c r="WDT39" s="22"/>
      <c r="WDU39" s="22"/>
      <c r="WDV39" s="22"/>
      <c r="WDW39" s="22"/>
      <c r="WDX39" s="22"/>
      <c r="WDY39" s="22"/>
      <c r="WDZ39" s="22"/>
      <c r="WEA39" s="22"/>
      <c r="WEB39" s="22"/>
      <c r="WEC39" s="22"/>
      <c r="WED39" s="22"/>
      <c r="WEE39" s="22"/>
      <c r="WEF39" s="22"/>
      <c r="WEG39" s="22"/>
      <c r="WEH39" s="22"/>
      <c r="WEI39" s="22"/>
      <c r="WEJ39" s="22"/>
      <c r="WEK39" s="22"/>
      <c r="WEL39" s="22"/>
      <c r="WEM39" s="22"/>
      <c r="WEN39" s="22"/>
      <c r="WEO39" s="22"/>
      <c r="WEP39" s="22"/>
      <c r="WEQ39" s="22"/>
      <c r="WER39" s="22"/>
      <c r="WES39" s="22"/>
      <c r="WET39" s="22"/>
      <c r="WEU39" s="22"/>
      <c r="WEV39" s="22"/>
      <c r="WEW39" s="22"/>
      <c r="WEX39" s="22"/>
      <c r="WEY39" s="22"/>
      <c r="WEZ39" s="22"/>
      <c r="WFA39" s="22"/>
      <c r="WFB39" s="22"/>
      <c r="WFC39" s="22"/>
      <c r="WFD39" s="22"/>
      <c r="WFE39" s="22"/>
      <c r="WFF39" s="22"/>
      <c r="WFG39" s="22"/>
      <c r="WFH39" s="22"/>
      <c r="WFI39" s="22"/>
      <c r="WFJ39" s="22"/>
      <c r="WFK39" s="22"/>
      <c r="WFL39" s="22"/>
      <c r="WFM39" s="22"/>
      <c r="WFN39" s="22"/>
      <c r="WFO39" s="22"/>
      <c r="WFP39" s="22"/>
      <c r="WFQ39" s="22"/>
      <c r="WFR39" s="22"/>
      <c r="WFS39" s="22"/>
      <c r="WFT39" s="22"/>
      <c r="WFU39" s="22"/>
      <c r="WFV39" s="22"/>
      <c r="WFW39" s="22"/>
      <c r="WFX39" s="22"/>
      <c r="WFY39" s="22"/>
      <c r="WFZ39" s="22"/>
      <c r="WGA39" s="22"/>
      <c r="WGB39" s="22"/>
      <c r="WGC39" s="22"/>
      <c r="WGD39" s="22"/>
      <c r="WGE39" s="22"/>
      <c r="WGF39" s="22"/>
      <c r="WGG39" s="22"/>
      <c r="WGH39" s="22"/>
      <c r="WGI39" s="30"/>
      <c r="WGJ39" s="22"/>
      <c r="WGK39" s="22"/>
      <c r="WGL39" s="22"/>
      <c r="WGM39" s="22"/>
      <c r="WGN39" s="22"/>
      <c r="WGO39" s="22"/>
      <c r="WGP39" s="22"/>
      <c r="WGQ39" s="22"/>
      <c r="WGR39" s="22"/>
      <c r="WGS39" s="22"/>
      <c r="WGT39" s="22"/>
      <c r="WGU39" s="22"/>
      <c r="WGV39" s="22"/>
      <c r="WGW39" s="22"/>
      <c r="WGX39" s="22"/>
      <c r="WGY39" s="22"/>
      <c r="WGZ39" s="22"/>
      <c r="WHA39" s="22"/>
      <c r="WHB39" s="22"/>
      <c r="WHC39" s="22"/>
      <c r="WHD39" s="22"/>
      <c r="WHE39" s="22"/>
      <c r="WHF39" s="22"/>
      <c r="WHG39" s="22"/>
      <c r="WHH39" s="22"/>
      <c r="WHI39" s="22"/>
      <c r="WHJ39" s="22"/>
      <c r="WHK39" s="22"/>
      <c r="WHL39" s="22"/>
      <c r="WHM39" s="22"/>
      <c r="WHN39" s="22"/>
      <c r="WHO39" s="22"/>
      <c r="WHP39" s="22"/>
      <c r="WHQ39" s="22"/>
      <c r="WHR39" s="22"/>
      <c r="WHS39" s="22"/>
      <c r="WHT39" s="22"/>
      <c r="WHU39" s="22"/>
      <c r="WHV39" s="22"/>
      <c r="WHW39" s="22"/>
      <c r="WHX39" s="22"/>
      <c r="WHY39" s="22"/>
      <c r="WHZ39" s="22"/>
      <c r="WIA39" s="22"/>
      <c r="WIB39" s="22"/>
      <c r="WIC39" s="22"/>
      <c r="WID39" s="22"/>
      <c r="WIE39" s="22"/>
      <c r="WIF39" s="22"/>
      <c r="WIG39" s="22"/>
      <c r="WIH39" s="22"/>
      <c r="WII39" s="22"/>
      <c r="WIJ39" s="22"/>
      <c r="WIK39" s="22"/>
      <c r="WIL39" s="22"/>
      <c r="WIM39" s="22"/>
      <c r="WIN39" s="22"/>
      <c r="WIO39" s="22"/>
      <c r="WIP39" s="22"/>
      <c r="WIQ39" s="22"/>
      <c r="WIR39" s="22"/>
      <c r="WIS39" s="22"/>
      <c r="WIT39" s="22"/>
      <c r="WIU39" s="22"/>
      <c r="WIV39" s="22"/>
      <c r="WIW39" s="22"/>
      <c r="WIX39" s="22"/>
      <c r="WIY39" s="22"/>
      <c r="WIZ39" s="22"/>
      <c r="WJA39" s="22"/>
      <c r="WJB39" s="22"/>
      <c r="WJC39" s="22"/>
      <c r="WJD39" s="22"/>
      <c r="WJE39" s="22"/>
      <c r="WJF39" s="22"/>
      <c r="WJG39" s="22"/>
      <c r="WJH39" s="22"/>
      <c r="WJI39" s="22"/>
      <c r="WJJ39" s="22"/>
      <c r="WJK39" s="22"/>
      <c r="WJL39" s="22"/>
      <c r="WJM39" s="22"/>
      <c r="WJN39" s="22"/>
      <c r="WJO39" s="22"/>
      <c r="WJP39" s="22"/>
      <c r="WJQ39" s="22"/>
      <c r="WJR39" s="22"/>
      <c r="WJS39" s="22"/>
      <c r="WJT39" s="22"/>
      <c r="WJU39" s="22"/>
      <c r="WJV39" s="22"/>
      <c r="WJW39" s="22"/>
      <c r="WJX39" s="22"/>
      <c r="WJY39" s="22"/>
      <c r="WJZ39" s="22"/>
      <c r="WKA39" s="22"/>
      <c r="WKB39" s="22"/>
      <c r="WKC39" s="22"/>
      <c r="WKD39" s="22"/>
      <c r="WKE39" s="22"/>
      <c r="WKF39" s="22"/>
      <c r="WKG39" s="22"/>
      <c r="WKH39" s="22"/>
      <c r="WKI39" s="22"/>
      <c r="WKJ39" s="22"/>
      <c r="WKK39" s="22"/>
      <c r="WKL39" s="22"/>
      <c r="WKM39" s="22"/>
      <c r="WKN39" s="22"/>
      <c r="WKO39" s="22"/>
      <c r="WKP39" s="22"/>
      <c r="WKQ39" s="22"/>
      <c r="WKR39" s="22"/>
      <c r="WKS39" s="22"/>
      <c r="WKT39" s="22"/>
      <c r="WKU39" s="22"/>
      <c r="WKV39" s="22"/>
      <c r="WKW39" s="22"/>
      <c r="WKX39" s="22"/>
      <c r="WKY39" s="22"/>
      <c r="WKZ39" s="22"/>
      <c r="WLA39" s="22"/>
      <c r="WLB39" s="22"/>
      <c r="WLC39" s="22"/>
      <c r="WLD39" s="22"/>
      <c r="WLE39" s="22"/>
      <c r="WLF39" s="22"/>
      <c r="WLG39" s="22"/>
      <c r="WLH39" s="22"/>
      <c r="WLI39" s="22"/>
      <c r="WLJ39" s="22"/>
      <c r="WLK39" s="22"/>
      <c r="WLL39" s="22"/>
      <c r="WLM39" s="22"/>
      <c r="WLN39" s="22"/>
      <c r="WLO39" s="22"/>
      <c r="WLP39" s="22"/>
      <c r="WLQ39" s="22"/>
      <c r="WLR39" s="22"/>
      <c r="WLS39" s="22"/>
      <c r="WLT39" s="22"/>
      <c r="WLU39" s="22"/>
      <c r="WLV39" s="22"/>
      <c r="WLW39" s="22"/>
      <c r="WLX39" s="22"/>
      <c r="WLY39" s="22"/>
      <c r="WLZ39" s="22"/>
      <c r="WMA39" s="22"/>
      <c r="WMB39" s="22"/>
      <c r="WMC39" s="22"/>
      <c r="WMD39" s="22"/>
      <c r="WME39" s="22"/>
      <c r="WMF39" s="22"/>
      <c r="WMG39" s="22"/>
      <c r="WMH39" s="22"/>
      <c r="WMI39" s="22"/>
      <c r="WMJ39" s="22"/>
      <c r="WMK39" s="22"/>
      <c r="WML39" s="22"/>
      <c r="WMM39" s="22"/>
      <c r="WMN39" s="22"/>
      <c r="WMO39" s="22"/>
      <c r="WMP39" s="22"/>
      <c r="WMQ39" s="22"/>
      <c r="WMR39" s="22"/>
      <c r="WMS39" s="22"/>
      <c r="WMT39" s="22"/>
      <c r="WMU39" s="22"/>
      <c r="WMV39" s="22"/>
      <c r="WMW39" s="22"/>
      <c r="WMX39" s="22"/>
      <c r="WMY39" s="22"/>
      <c r="WMZ39" s="22"/>
      <c r="WNA39" s="22"/>
      <c r="WNB39" s="22"/>
      <c r="WNC39" s="22"/>
      <c r="WND39" s="22"/>
      <c r="WNE39" s="22"/>
      <c r="WNF39" s="22"/>
      <c r="WNG39" s="22"/>
      <c r="WNH39" s="22"/>
      <c r="WNI39" s="22"/>
      <c r="WNJ39" s="22"/>
      <c r="WNK39" s="22"/>
      <c r="WNL39" s="22"/>
      <c r="WNM39" s="22"/>
      <c r="WNN39" s="22"/>
      <c r="WNO39" s="22"/>
      <c r="WNP39" s="22"/>
      <c r="WNQ39" s="22"/>
      <c r="WNR39" s="22"/>
      <c r="WNS39" s="22"/>
      <c r="WNT39" s="22"/>
      <c r="WNU39" s="22"/>
      <c r="WNV39" s="22"/>
      <c r="WNW39" s="22"/>
      <c r="WNX39" s="22"/>
      <c r="WNY39" s="22"/>
      <c r="WNZ39" s="22"/>
      <c r="WOA39" s="22"/>
      <c r="WOB39" s="22"/>
      <c r="WOC39" s="22"/>
      <c r="WOD39" s="22"/>
      <c r="WOE39" s="22"/>
      <c r="WOF39" s="22"/>
      <c r="WOG39" s="22"/>
      <c r="WOH39" s="22"/>
      <c r="WOI39" s="22"/>
      <c r="WOJ39" s="22"/>
      <c r="WOK39" s="22"/>
      <c r="WOL39" s="22"/>
      <c r="WOM39" s="22"/>
      <c r="WON39" s="22"/>
      <c r="WOO39" s="22"/>
      <c r="WOP39" s="22"/>
      <c r="WOQ39" s="22"/>
      <c r="WOR39" s="22"/>
      <c r="WOS39" s="22"/>
      <c r="WOT39" s="22"/>
      <c r="WOU39" s="22"/>
      <c r="WOV39" s="22"/>
      <c r="WOW39" s="22"/>
      <c r="WOX39" s="22"/>
      <c r="WOY39" s="22"/>
      <c r="WOZ39" s="22"/>
      <c r="WPA39" s="22"/>
      <c r="WPB39" s="22"/>
      <c r="WPC39" s="22"/>
      <c r="WPD39" s="22"/>
      <c r="WPE39" s="22"/>
      <c r="WPF39" s="22"/>
      <c r="WPG39" s="22"/>
      <c r="WPH39" s="22"/>
      <c r="WPI39" s="22"/>
      <c r="WPJ39" s="22"/>
      <c r="WPK39" s="22"/>
      <c r="WPL39" s="22"/>
      <c r="WPM39" s="22"/>
      <c r="WPN39" s="22"/>
      <c r="WPO39" s="22"/>
      <c r="WPP39" s="22"/>
      <c r="WPQ39" s="22"/>
      <c r="WPR39" s="22"/>
      <c r="WPS39" s="22"/>
      <c r="WPT39" s="22"/>
      <c r="WPU39" s="22"/>
      <c r="WPV39" s="22"/>
      <c r="WPW39" s="22"/>
      <c r="WPX39" s="22"/>
      <c r="WPY39" s="22"/>
      <c r="WPZ39" s="22"/>
      <c r="WQA39" s="22"/>
      <c r="WQB39" s="22"/>
      <c r="WQC39" s="22"/>
      <c r="WQD39" s="22"/>
      <c r="WQE39" s="22"/>
      <c r="WQF39" s="22"/>
      <c r="WQG39" s="22"/>
      <c r="WQH39" s="22"/>
      <c r="WQI39" s="22"/>
      <c r="WQJ39" s="22"/>
      <c r="WQK39" s="22"/>
      <c r="WQL39" s="22"/>
      <c r="WQM39" s="22"/>
      <c r="WQN39" s="22"/>
      <c r="WQO39" s="22"/>
      <c r="WQP39" s="22"/>
      <c r="WQQ39" s="22"/>
      <c r="WQR39" s="22"/>
      <c r="WQS39" s="22"/>
      <c r="WQT39" s="22"/>
      <c r="WQU39" s="22"/>
      <c r="WQV39" s="22"/>
      <c r="WQW39" s="22"/>
      <c r="WQX39" s="22"/>
      <c r="WQY39" s="22"/>
      <c r="WQZ39" s="22"/>
      <c r="WRA39" s="22"/>
      <c r="WRB39" s="22"/>
      <c r="WRC39" s="22"/>
      <c r="WRD39" s="22"/>
      <c r="WRE39" s="22"/>
      <c r="WRF39" s="22"/>
      <c r="WRG39" s="22"/>
      <c r="WRH39" s="22"/>
      <c r="WRI39" s="22"/>
      <c r="WRJ39" s="22"/>
      <c r="WRK39" s="22"/>
      <c r="WRL39" s="22"/>
      <c r="WRM39" s="22"/>
      <c r="WRN39" s="22"/>
      <c r="WRO39" s="22"/>
      <c r="WRP39" s="22"/>
      <c r="WRQ39" s="22"/>
      <c r="WRR39" s="22"/>
      <c r="WRS39" s="22"/>
      <c r="WRT39" s="22"/>
      <c r="WRU39" s="22"/>
      <c r="WRV39" s="22"/>
      <c r="WRW39" s="22"/>
      <c r="WRX39" s="22"/>
      <c r="WRY39" s="22"/>
      <c r="WRZ39" s="22"/>
      <c r="WSA39" s="22"/>
      <c r="WSB39" s="22"/>
      <c r="WSC39" s="22"/>
      <c r="WSD39" s="22"/>
      <c r="WSE39" s="22"/>
      <c r="WSF39" s="22"/>
      <c r="WSG39" s="22"/>
      <c r="WSH39" s="22"/>
      <c r="WSI39" s="22"/>
      <c r="WSJ39" s="22"/>
      <c r="WSK39" s="22"/>
      <c r="WSL39" s="22"/>
      <c r="WSM39" s="22"/>
      <c r="WSN39" s="22"/>
      <c r="WSO39" s="22"/>
      <c r="WSP39" s="22"/>
      <c r="WSQ39" s="22"/>
      <c r="WSR39" s="22"/>
      <c r="WSS39" s="22"/>
      <c r="WST39" s="22"/>
      <c r="WSU39" s="22"/>
      <c r="WSV39" s="22"/>
      <c r="WSW39" s="22"/>
      <c r="WSX39" s="22"/>
      <c r="WSY39" s="22"/>
      <c r="WSZ39" s="22"/>
      <c r="WTA39" s="22"/>
      <c r="WTB39" s="22"/>
      <c r="WTC39" s="22"/>
      <c r="WTD39" s="22"/>
      <c r="WTE39" s="22"/>
      <c r="WTF39" s="22"/>
      <c r="WTG39" s="22"/>
      <c r="WTH39" s="22"/>
      <c r="WTI39" s="22"/>
      <c r="WTJ39" s="22"/>
      <c r="WTK39" s="22"/>
      <c r="WTL39" s="22"/>
      <c r="WTM39" s="22"/>
      <c r="WTN39" s="22"/>
      <c r="WTO39" s="22"/>
      <c r="WTP39" s="22"/>
      <c r="WTQ39" s="22"/>
      <c r="WTR39" s="22"/>
      <c r="WTS39" s="22"/>
      <c r="WTT39" s="22"/>
      <c r="WTU39" s="22"/>
      <c r="WTV39" s="22"/>
      <c r="WTW39" s="22"/>
      <c r="WTX39" s="22"/>
      <c r="WTY39" s="22"/>
      <c r="WTZ39" s="22"/>
      <c r="WUA39" s="22"/>
      <c r="WUB39" s="22"/>
      <c r="WUC39" s="22"/>
      <c r="WUD39" s="22"/>
      <c r="WUE39" s="22"/>
      <c r="WUF39" s="22"/>
      <c r="WUG39" s="22"/>
      <c r="WUH39" s="22"/>
      <c r="WUI39" s="22"/>
      <c r="WUJ39" s="22"/>
      <c r="WUK39" s="30"/>
      <c r="WUL39" s="22"/>
      <c r="WUM39" s="22"/>
      <c r="WUN39" s="22"/>
      <c r="WUO39" s="22"/>
      <c r="WUP39" s="22"/>
      <c r="WUQ39" s="22"/>
      <c r="WUR39" s="22"/>
      <c r="WUS39" s="22"/>
      <c r="WUT39" s="22"/>
      <c r="WUU39" s="22"/>
      <c r="WUV39" s="22"/>
      <c r="WUW39" s="22"/>
      <c r="WUX39" s="22"/>
      <c r="WUY39" s="22"/>
      <c r="WUZ39" s="22"/>
      <c r="WVA39" s="22"/>
      <c r="WVB39" s="22"/>
      <c r="WVC39" s="22"/>
      <c r="WVD39" s="22"/>
      <c r="WVE39" s="22"/>
      <c r="WVF39" s="22"/>
      <c r="WVG39" s="22"/>
      <c r="WVH39" s="22"/>
      <c r="WVI39" s="22"/>
      <c r="WVJ39" s="22"/>
      <c r="WVK39" s="22"/>
      <c r="WVL39" s="22"/>
      <c r="WVM39" s="22"/>
      <c r="WVN39" s="22"/>
      <c r="WVO39" s="22"/>
      <c r="WVP39" s="22"/>
      <c r="WVQ39" s="22"/>
      <c r="WVR39" s="22"/>
      <c r="WVS39" s="22"/>
      <c r="WVT39" s="22"/>
      <c r="WVU39" s="22"/>
      <c r="WVV39" s="22"/>
      <c r="WVW39" s="22"/>
      <c r="WVX39" s="22"/>
      <c r="WVY39" s="22"/>
      <c r="WVZ39" s="22"/>
      <c r="WWA39" s="22"/>
      <c r="WWB39" s="22"/>
      <c r="WWC39" s="22"/>
      <c r="WWD39" s="22"/>
      <c r="WWE39" s="22"/>
      <c r="WWF39" s="22"/>
      <c r="WWG39" s="22"/>
      <c r="WWH39" s="22"/>
      <c r="WWI39" s="22"/>
      <c r="WWJ39" s="22"/>
      <c r="WWK39" s="22"/>
      <c r="WWL39" s="22"/>
      <c r="WWM39" s="22"/>
      <c r="WWN39" s="22"/>
      <c r="WWO39" s="22"/>
      <c r="WWP39" s="22"/>
      <c r="WWQ39" s="22"/>
      <c r="WWR39" s="22"/>
      <c r="WWS39" s="22"/>
      <c r="WWT39" s="22"/>
      <c r="WWU39" s="22"/>
      <c r="WWV39" s="22"/>
      <c r="WWW39" s="22"/>
      <c r="WWX39" s="22"/>
      <c r="WWY39" s="22"/>
      <c r="WWZ39" s="22"/>
      <c r="WXA39" s="22"/>
      <c r="WXB39" s="22"/>
      <c r="WXC39" s="22"/>
      <c r="WXD39" s="22"/>
      <c r="WXE39" s="22"/>
      <c r="WXF39" s="22"/>
      <c r="WXG39" s="22"/>
      <c r="WXH39" s="22"/>
      <c r="WXI39" s="22"/>
      <c r="WXJ39" s="22"/>
      <c r="WXK39" s="22"/>
      <c r="WXL39" s="22"/>
      <c r="WXM39" s="22"/>
      <c r="WXN39" s="22"/>
      <c r="WXO39" s="22"/>
      <c r="WXP39" s="22"/>
      <c r="WXQ39" s="22"/>
      <c r="WXR39" s="22"/>
      <c r="WXS39" s="22"/>
      <c r="WXT39" s="22"/>
      <c r="WXU39" s="22"/>
      <c r="WXV39" s="22"/>
      <c r="WXW39" s="22"/>
      <c r="WXX39" s="22"/>
      <c r="WXY39" s="22"/>
      <c r="WXZ39" s="22"/>
      <c r="WYA39" s="22"/>
      <c r="WYB39" s="22"/>
      <c r="WYC39" s="22"/>
      <c r="WYD39" s="22"/>
      <c r="WYE39" s="22"/>
      <c r="WYF39" s="22"/>
      <c r="WYG39" s="22"/>
      <c r="WYH39" s="22"/>
      <c r="WYI39" s="22"/>
      <c r="WYJ39" s="22"/>
      <c r="WYK39" s="22"/>
      <c r="WYL39" s="22"/>
      <c r="WYM39" s="22"/>
      <c r="WYN39" s="22"/>
      <c r="WYO39" s="22"/>
      <c r="WYP39" s="22"/>
      <c r="WYQ39" s="22"/>
      <c r="WYR39" s="22"/>
      <c r="WYS39" s="22"/>
      <c r="WYT39" s="22"/>
      <c r="WYU39" s="22"/>
      <c r="WYV39" s="22"/>
      <c r="WYW39" s="22"/>
      <c r="WYX39" s="22"/>
      <c r="WYY39" s="22"/>
      <c r="WYZ39" s="22"/>
      <c r="WZA39" s="22"/>
      <c r="WZB39" s="22"/>
      <c r="WZC39" s="22"/>
      <c r="WZD39" s="22"/>
      <c r="WZE39" s="22"/>
      <c r="WZF39" s="22"/>
      <c r="WZG39" s="22"/>
      <c r="WZH39" s="22"/>
      <c r="WZI39" s="22"/>
      <c r="WZJ39" s="22"/>
      <c r="WZK39" s="22"/>
      <c r="WZL39" s="22"/>
      <c r="WZM39" s="22"/>
      <c r="WZN39" s="22"/>
      <c r="WZO39" s="22"/>
      <c r="WZP39" s="22"/>
      <c r="WZQ39" s="22"/>
      <c r="WZR39" s="22"/>
      <c r="WZS39" s="22"/>
      <c r="WZT39" s="22"/>
      <c r="WZU39" s="22"/>
      <c r="WZV39" s="22"/>
      <c r="WZW39" s="22"/>
      <c r="WZX39" s="22"/>
      <c r="WZY39" s="22"/>
      <c r="WZZ39" s="22"/>
      <c r="XAA39" s="22"/>
      <c r="XAB39" s="22"/>
      <c r="XAC39" s="22"/>
      <c r="XAD39" s="22"/>
      <c r="XAE39" s="22"/>
      <c r="XAF39" s="22"/>
      <c r="XAG39" s="22"/>
      <c r="XAH39" s="22"/>
      <c r="XAI39" s="22"/>
      <c r="XAJ39" s="22"/>
      <c r="XAK39" s="22"/>
      <c r="XAL39" s="22"/>
      <c r="XAM39" s="22"/>
      <c r="XAN39" s="22"/>
      <c r="XAO39" s="22"/>
      <c r="XAP39" s="22"/>
      <c r="XAQ39" s="22"/>
      <c r="XAR39" s="22"/>
      <c r="XAS39" s="22"/>
      <c r="XAT39" s="22"/>
      <c r="XAU39" s="22"/>
      <c r="XAV39" s="22"/>
      <c r="XAW39" s="22"/>
      <c r="XAX39" s="22"/>
      <c r="XAY39" s="22"/>
      <c r="XAZ39" s="22"/>
      <c r="XBA39" s="22"/>
      <c r="XBB39" s="22"/>
      <c r="XBC39" s="22"/>
      <c r="XBD39" s="22"/>
      <c r="XBE39" s="22"/>
      <c r="XBF39" s="22"/>
      <c r="XBG39" s="22"/>
      <c r="XBH39" s="22"/>
      <c r="XBI39" s="22"/>
      <c r="XBJ39" s="22"/>
      <c r="XBK39" s="22"/>
      <c r="XBL39" s="22"/>
      <c r="XBM39" s="22"/>
      <c r="XBN39" s="22"/>
      <c r="XBO39" s="22"/>
      <c r="XBP39" s="22"/>
      <c r="XBQ39" s="22"/>
      <c r="XBR39" s="22"/>
      <c r="XBS39" s="22"/>
      <c r="XBT39" s="22"/>
      <c r="XBU39" s="22"/>
      <c r="XBV39" s="22"/>
      <c r="XBW39" s="22"/>
      <c r="XBX39" s="22"/>
      <c r="XBY39" s="22"/>
      <c r="XBZ39" s="22"/>
      <c r="XCA39" s="22"/>
      <c r="XCB39" s="22"/>
      <c r="XCC39" s="22"/>
      <c r="XCD39" s="22"/>
      <c r="XCE39" s="22"/>
      <c r="XCF39" s="22"/>
      <c r="XCG39" s="22"/>
      <c r="XCH39" s="22"/>
      <c r="XCI39" s="22"/>
      <c r="XCJ39" s="22"/>
      <c r="XCK39" s="22"/>
      <c r="XCL39" s="22"/>
      <c r="XCM39" s="22"/>
      <c r="XCN39" s="22"/>
      <c r="XCO39" s="22"/>
      <c r="XCP39" s="22"/>
      <c r="XCQ39" s="22"/>
      <c r="XCR39" s="22"/>
      <c r="XCS39" s="22"/>
      <c r="XCT39" s="22"/>
      <c r="XCU39" s="22"/>
      <c r="XCV39" s="22"/>
      <c r="XCW39" s="22"/>
      <c r="XCX39" s="22"/>
      <c r="XCY39" s="22"/>
      <c r="XCZ39" s="22"/>
      <c r="XDA39" s="22"/>
      <c r="XDB39" s="22"/>
      <c r="XDC39" s="22"/>
      <c r="XDD39" s="22"/>
      <c r="XDE39" s="22"/>
      <c r="XDF39" s="22"/>
      <c r="XDG39" s="22"/>
      <c r="XDH39" s="22"/>
      <c r="XDI39" s="22"/>
      <c r="XDJ39" s="22"/>
      <c r="XDK39" s="22"/>
      <c r="XDL39" s="22"/>
      <c r="XDM39" s="22"/>
      <c r="XDN39" s="22"/>
      <c r="XDO39" s="22"/>
      <c r="XDP39" s="22"/>
      <c r="XDQ39" s="22"/>
      <c r="XDR39" s="22"/>
      <c r="XDS39" s="22"/>
      <c r="XDT39" s="22"/>
      <c r="XDU39" s="22"/>
      <c r="XDV39" s="22"/>
      <c r="XDW39" s="22"/>
      <c r="XDX39" s="22"/>
      <c r="XDY39" s="22"/>
      <c r="XDZ39" s="22"/>
      <c r="XEA39" s="22"/>
      <c r="XEB39" s="22"/>
      <c r="XEC39" s="22"/>
      <c r="XED39" s="22"/>
      <c r="XEE39" s="22"/>
      <c r="XEF39" s="22"/>
      <c r="XEG39" s="22"/>
      <c r="XEH39" s="22"/>
      <c r="XEI39" s="22"/>
      <c r="XEJ39" s="22"/>
      <c r="XEK39" s="22"/>
      <c r="XEL39" s="22"/>
      <c r="XEM39" s="22"/>
      <c r="XEN39" s="22"/>
      <c r="XEO39" s="22"/>
      <c r="XEP39" s="22"/>
      <c r="XEQ39" s="22"/>
      <c r="XER39" s="22"/>
      <c r="XES39" s="22"/>
      <c r="XET39" s="22"/>
      <c r="XEU39" s="22"/>
      <c r="XEV39" s="22"/>
      <c r="XEW39" s="22"/>
      <c r="XEX39" s="22"/>
      <c r="XEY39" s="22"/>
      <c r="XEZ39" s="22"/>
      <c r="XFA39" s="22"/>
      <c r="XFB39" s="22"/>
      <c r="XFC39" s="22"/>
      <c r="XFD39" s="22"/>
    </row>
    <row r="40" spans="1:16384" s="21" customFormat="1" x14ac:dyDescent="0.25">
      <c r="A40" s="29" t="s">
        <v>96</v>
      </c>
      <c r="B40" s="14"/>
      <c r="C40" s="14"/>
      <c r="D40" s="14"/>
      <c r="E40" s="14"/>
      <c r="F40" s="14">
        <v>2487.5634517766498</v>
      </c>
      <c r="G40" s="14"/>
      <c r="H40" s="14"/>
      <c r="I40" s="14">
        <v>2492.4705882352941</v>
      </c>
      <c r="J40" s="14"/>
      <c r="K40" s="14"/>
      <c r="L40" s="14"/>
      <c r="M40" s="14"/>
      <c r="N40" s="14"/>
      <c r="O40" s="14">
        <v>2599.726670873903</v>
      </c>
      <c r="P40" s="14">
        <v>2588.830662867897</v>
      </c>
      <c r="Q40" s="14"/>
      <c r="R40" s="14"/>
      <c r="S40" s="14"/>
      <c r="T40" s="14"/>
      <c r="U40" s="14">
        <v>2607.3350253807107</v>
      </c>
      <c r="V40" s="14"/>
      <c r="W40" s="14">
        <v>2713.1443298969075</v>
      </c>
      <c r="X40" s="14"/>
      <c r="Y40" s="14"/>
      <c r="Z40" s="14"/>
      <c r="AA40" s="14">
        <v>2549.1176470588234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>
        <v>2509.464705882353</v>
      </c>
      <c r="AL40" s="14"/>
      <c r="AM40" s="14"/>
      <c r="AN40" s="14"/>
      <c r="AO40" s="14"/>
      <c r="AP40" s="14">
        <v>2586.0158311345645</v>
      </c>
      <c r="AQ40" s="14"/>
      <c r="AR40" s="14">
        <v>2510.8546304516808</v>
      </c>
      <c r="AS40" s="14"/>
      <c r="AT40" s="14"/>
      <c r="AU40" s="14"/>
      <c r="AV40" s="14"/>
      <c r="AW40" s="14">
        <v>2485.5244679109082</v>
      </c>
      <c r="AX40" s="14">
        <v>2507.3188563461595</v>
      </c>
      <c r="AY40" s="14"/>
      <c r="AZ40" s="14"/>
      <c r="BA40" s="14"/>
      <c r="BB40" s="14">
        <v>2460.2301790281331</v>
      </c>
      <c r="BC40" s="14"/>
      <c r="BD40" s="14">
        <v>2499.815303430079</v>
      </c>
      <c r="BE40" s="14">
        <v>2510.4304995487109</v>
      </c>
      <c r="BF40" s="14"/>
      <c r="BG40" s="14"/>
      <c r="BH40" s="14"/>
      <c r="BI40" s="14"/>
      <c r="BJ40" s="14">
        <v>2475</v>
      </c>
      <c r="BK40" s="14">
        <v>2484.9331918081916</v>
      </c>
      <c r="BL40" s="14">
        <v>2501.8114825977418</v>
      </c>
      <c r="BM40" s="14"/>
      <c r="BN40" s="14"/>
      <c r="BO40" s="14"/>
      <c r="BP40" s="14">
        <v>2464.6875</v>
      </c>
      <c r="BQ40" s="14"/>
      <c r="BR40" s="14"/>
      <c r="BS40" s="14">
        <v>2472.7990291135047</v>
      </c>
      <c r="BT40" s="14"/>
      <c r="BU40" s="14"/>
      <c r="BV40" s="14"/>
      <c r="BW40" s="14"/>
      <c r="BX40" s="14"/>
      <c r="BY40" s="14">
        <v>2453.04</v>
      </c>
      <c r="BZ40" s="14">
        <v>2460.23</v>
      </c>
      <c r="CA40" s="14"/>
      <c r="CB40" s="14"/>
      <c r="CC40" s="14"/>
      <c r="CD40" s="14"/>
      <c r="CE40" s="14">
        <v>2455.2199999999998</v>
      </c>
      <c r="CF40" s="14"/>
      <c r="CG40" s="14"/>
      <c r="CH40" s="14"/>
      <c r="CI40" s="14"/>
      <c r="CJ40" s="14"/>
      <c r="CK40" s="14"/>
      <c r="CL40" s="14">
        <v>2408.3811713627838</v>
      </c>
      <c r="CM40" s="14">
        <v>2450.7379559754231</v>
      </c>
      <c r="CN40" s="14"/>
      <c r="CO40" s="14">
        <v>2356.2154617117117</v>
      </c>
      <c r="CP40" s="14"/>
      <c r="CQ40" s="14"/>
      <c r="CR40" s="14"/>
      <c r="CS40" s="14"/>
      <c r="CT40" s="14"/>
      <c r="CU40" s="14">
        <v>2429.7580645161288</v>
      </c>
      <c r="CV40" s="14"/>
      <c r="CW40" s="14"/>
      <c r="CX40" s="14"/>
      <c r="CY40" s="14"/>
      <c r="CZ40" s="14">
        <v>2444.0673841262073</v>
      </c>
      <c r="DA40" s="14"/>
      <c r="DB40" s="14"/>
      <c r="DC40" s="14"/>
      <c r="DD40" s="14"/>
      <c r="DE40" s="14"/>
      <c r="DF40" s="14">
        <v>2442.0890909338191</v>
      </c>
      <c r="DG40" s="14">
        <v>2473.4217510658445</v>
      </c>
      <c r="DH40" s="14"/>
      <c r="DI40" s="14"/>
      <c r="DJ40" s="14"/>
      <c r="DK40" s="14"/>
      <c r="DL40" s="14"/>
      <c r="DM40" s="14"/>
      <c r="DN40" s="14">
        <v>2441.4974619289342</v>
      </c>
      <c r="DO40" s="14"/>
      <c r="DP40" s="14">
        <v>2421.0467415191283</v>
      </c>
      <c r="DQ40" s="14">
        <v>2387.287283764093</v>
      </c>
      <c r="DR40" s="14"/>
      <c r="DS40" s="14"/>
      <c r="DT40" s="14">
        <v>2423.192612137203</v>
      </c>
      <c r="DU40" s="14"/>
      <c r="DV40" s="14"/>
      <c r="DW40" s="14">
        <v>2413.3922479441649</v>
      </c>
      <c r="DX40" s="14"/>
      <c r="DY40" s="14"/>
      <c r="DZ40" s="14"/>
      <c r="EA40" s="14"/>
      <c r="EB40" s="14"/>
      <c r="EC40" s="14"/>
      <c r="ED40" s="14"/>
      <c r="EE40" s="14">
        <v>2407.5000000000005</v>
      </c>
      <c r="EF40" s="14"/>
      <c r="EG40" s="14"/>
      <c r="EH40" s="14"/>
      <c r="EI40" s="14"/>
      <c r="EJ40" s="14">
        <v>2413.8107416879793</v>
      </c>
      <c r="EK40" s="14"/>
      <c r="EL40" s="14">
        <v>2366.1086925223258</v>
      </c>
      <c r="EM40" s="14"/>
      <c r="EN40" s="14"/>
      <c r="EO40" s="14"/>
      <c r="EP40" s="14">
        <v>2349.3654822335025</v>
      </c>
      <c r="EQ40" s="14"/>
      <c r="ER40" s="14"/>
      <c r="ES40" s="14"/>
      <c r="ET40" s="14"/>
      <c r="EU40" s="14"/>
      <c r="EV40" s="14"/>
      <c r="EW40" s="14"/>
      <c r="EX40" s="14">
        <v>2375.8200000000002</v>
      </c>
      <c r="EY40" s="14"/>
      <c r="EZ40" s="14">
        <v>2370.6809257496429</v>
      </c>
      <c r="FA40" s="14"/>
      <c r="FB40" s="14"/>
      <c r="FC40" s="14">
        <v>2413.8107416879793</v>
      </c>
      <c r="FD40" s="14"/>
      <c r="FE40" s="14">
        <v>2367.391304347826</v>
      </c>
      <c r="FF40" s="14"/>
      <c r="FG40" s="14"/>
      <c r="FH40" s="14"/>
      <c r="FI40" s="14"/>
      <c r="FJ40" s="14">
        <v>2363.4890109890111</v>
      </c>
      <c r="FK40" s="14">
        <v>2401.6864950463287</v>
      </c>
      <c r="FL40" s="14">
        <v>2367.391304347826</v>
      </c>
      <c r="FM40" s="14">
        <v>2385.6958762886597</v>
      </c>
      <c r="FN40" s="14">
        <v>2340.280044679314</v>
      </c>
      <c r="FO40" s="14"/>
      <c r="FP40" s="14"/>
      <c r="FQ40" s="14"/>
      <c r="FR40" s="14">
        <v>2357.6288659793818</v>
      </c>
      <c r="FS40" s="14"/>
      <c r="FT40" s="14"/>
      <c r="FU40" s="14"/>
      <c r="FV40" s="14"/>
      <c r="FW40" s="14"/>
      <c r="FX40" s="14"/>
      <c r="FY40" s="14">
        <v>2357.6288659793818</v>
      </c>
      <c r="FZ40" s="14"/>
      <c r="GA40" s="14"/>
      <c r="GB40" s="14"/>
      <c r="GC40" s="14"/>
      <c r="GD40" s="14"/>
      <c r="GE40" s="14"/>
      <c r="GF40" s="14">
        <v>2367.39</v>
      </c>
      <c r="GG40" s="14"/>
      <c r="GH40" s="14">
        <v>2371.88</v>
      </c>
      <c r="GI40" s="14">
        <v>2432.4699999999998</v>
      </c>
      <c r="GJ40" s="14"/>
      <c r="GK40" s="14"/>
      <c r="GL40" s="14"/>
      <c r="GM40" s="14"/>
      <c r="GN40" s="14">
        <v>2181</v>
      </c>
      <c r="GO40" s="53"/>
      <c r="GP40" s="14"/>
      <c r="GQ40" s="14"/>
      <c r="GR40" s="14"/>
      <c r="GS40" s="14"/>
      <c r="GT40" s="14">
        <v>2188</v>
      </c>
      <c r="GU40" s="14">
        <v>2193.9560439560437</v>
      </c>
      <c r="GV40" s="14"/>
      <c r="GW40" s="14">
        <v>2150.86</v>
      </c>
      <c r="GX40" s="14"/>
      <c r="GY40" s="14"/>
      <c r="GZ40" s="14">
        <v>2181.71</v>
      </c>
      <c r="HA40" s="14"/>
      <c r="HB40" s="14">
        <v>2181.71</v>
      </c>
      <c r="HC40" s="14"/>
      <c r="HD40" s="14"/>
      <c r="HE40" s="14"/>
      <c r="HF40" s="14"/>
      <c r="HG40" s="14">
        <v>2196</v>
      </c>
      <c r="HH40" s="14">
        <v>2190</v>
      </c>
      <c r="HI40" s="14"/>
      <c r="HJ40" s="14"/>
      <c r="HK40" s="14">
        <v>2183.75</v>
      </c>
      <c r="HL40" s="14"/>
      <c r="HM40" s="14"/>
      <c r="HN40" s="14"/>
      <c r="HO40" s="14"/>
      <c r="HP40" s="14"/>
      <c r="HQ40" s="14">
        <v>2198.58</v>
      </c>
      <c r="HR40" s="14">
        <v>2198.58</v>
      </c>
      <c r="HS40" s="14"/>
      <c r="HT40" s="14"/>
      <c r="HU40" s="14"/>
      <c r="HV40" s="14">
        <v>2221.5700000000002</v>
      </c>
      <c r="HW40" s="14"/>
      <c r="HX40" s="14">
        <v>2146.6799999999998</v>
      </c>
      <c r="HY40" s="14"/>
      <c r="HZ40" s="14"/>
      <c r="IA40" s="14"/>
      <c r="IB40" s="14"/>
      <c r="IC40" s="14">
        <v>2236.0100000000002</v>
      </c>
      <c r="ID40" s="14"/>
      <c r="IE40" s="14">
        <v>2224.6</v>
      </c>
      <c r="IF40" s="14"/>
      <c r="IG40" s="14"/>
      <c r="IH40" s="14"/>
      <c r="II40" s="14"/>
      <c r="IJ40" s="14"/>
      <c r="IK40" s="14"/>
      <c r="IL40" s="14">
        <v>2228.13</v>
      </c>
      <c r="IM40" s="14"/>
      <c r="IN40" s="14"/>
      <c r="IO40" s="14"/>
      <c r="IP40" s="14">
        <v>2253.83</v>
      </c>
      <c r="IQ40" s="14"/>
      <c r="IR40" s="14"/>
      <c r="IS40" s="14"/>
      <c r="IT40" s="14"/>
      <c r="IU40" s="14"/>
      <c r="IV40" s="14"/>
      <c r="IW40" s="14"/>
      <c r="IX40" s="14"/>
      <c r="IY40" s="14">
        <v>2411.19</v>
      </c>
      <c r="IZ40" s="14"/>
      <c r="JA40" s="14">
        <v>2395.4299999999998</v>
      </c>
      <c r="JB40" s="14"/>
      <c r="JC40" s="14"/>
      <c r="JD40" s="14"/>
      <c r="JE40" s="14"/>
      <c r="JF40" s="14">
        <v>2540.42</v>
      </c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>
        <v>2761.74</v>
      </c>
      <c r="JS40" s="14">
        <v>2782.35</v>
      </c>
      <c r="JT40" s="14"/>
      <c r="JU40" s="14"/>
      <c r="JV40" s="14"/>
      <c r="JW40" s="14"/>
      <c r="JX40" s="14"/>
      <c r="JY40" s="14"/>
      <c r="JZ40" s="14">
        <v>2787.15</v>
      </c>
      <c r="KA40" s="14"/>
      <c r="KB40" s="14">
        <v>2786.55</v>
      </c>
      <c r="KC40" s="14"/>
      <c r="KD40" s="14"/>
      <c r="KE40" s="14"/>
      <c r="KF40" s="14"/>
      <c r="KG40" s="14"/>
      <c r="KH40" s="14">
        <v>2717.89</v>
      </c>
      <c r="KI40" s="14">
        <v>2830.56</v>
      </c>
      <c r="KJ40" s="14"/>
      <c r="KK40" s="14"/>
      <c r="KL40" s="14"/>
      <c r="KM40" s="14">
        <v>2777.57</v>
      </c>
      <c r="KN40" s="14">
        <v>2774.94</v>
      </c>
      <c r="KO40" s="14">
        <v>2787.82</v>
      </c>
      <c r="KP40" s="14"/>
      <c r="KQ40" s="14">
        <v>2731.86</v>
      </c>
      <c r="KR40" s="14"/>
      <c r="KS40" s="14"/>
      <c r="KT40" s="14">
        <v>2777.57</v>
      </c>
      <c r="KU40" s="14"/>
      <c r="KV40" s="14"/>
      <c r="KW40" s="14">
        <v>2784.51</v>
      </c>
      <c r="KX40" s="14">
        <v>2771.05</v>
      </c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>
        <v>2737.46</v>
      </c>
      <c r="LL40" s="14"/>
      <c r="LM40" s="14"/>
      <c r="LN40" s="14"/>
      <c r="LO40" s="14"/>
      <c r="LP40" s="14">
        <v>2777.57</v>
      </c>
      <c r="LQ40" s="14"/>
      <c r="LR40" s="14">
        <v>2749.33</v>
      </c>
      <c r="LS40" s="14"/>
      <c r="LT40" s="14"/>
      <c r="LU40" s="14"/>
      <c r="LV40" s="14">
        <v>2732.99</v>
      </c>
      <c r="LW40" s="14"/>
      <c r="LX40" s="14"/>
      <c r="LY40" s="14"/>
      <c r="LZ40" s="14"/>
      <c r="MA40" s="14"/>
      <c r="MB40" s="14"/>
      <c r="MC40" s="14">
        <v>2743.85</v>
      </c>
      <c r="MD40" s="14">
        <v>2777.57</v>
      </c>
      <c r="ME40" s="14"/>
      <c r="MF40" s="14"/>
      <c r="MG40" s="14"/>
      <c r="MH40" s="14"/>
      <c r="MI40" s="14"/>
      <c r="MJ40" s="14"/>
      <c r="MK40" s="14"/>
      <c r="ML40" s="14"/>
      <c r="MM40" s="14"/>
      <c r="MN40" s="14">
        <v>2625.76</v>
      </c>
      <c r="MO40" s="14"/>
      <c r="MP40" s="14"/>
      <c r="MQ40" s="14">
        <v>2641.08</v>
      </c>
      <c r="MR40" s="14">
        <v>2647.65</v>
      </c>
      <c r="MS40" s="14"/>
      <c r="MT40" s="14"/>
      <c r="MU40" s="14"/>
      <c r="MV40" s="14"/>
      <c r="MW40" s="14"/>
      <c r="MX40" s="14"/>
      <c r="MY40" s="14">
        <v>2629.69</v>
      </c>
      <c r="MZ40" s="14">
        <v>2633.91</v>
      </c>
      <c r="NA40" s="14">
        <v>2639.14</v>
      </c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29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29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29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29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29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29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29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29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29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29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29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29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29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29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29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29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29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29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29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29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29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29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29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29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29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29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29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29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29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29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29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29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29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29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29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29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29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29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29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29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29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29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29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  <c r="XFD40" s="14"/>
    </row>
    <row r="41" spans="1:16384" s="3" customFormat="1" x14ac:dyDescent="0.25">
      <c r="A41" s="30" t="s">
        <v>97</v>
      </c>
      <c r="B41" s="22"/>
      <c r="C41" s="22"/>
      <c r="D41" s="22"/>
      <c r="E41" s="22"/>
      <c r="F41" s="22"/>
      <c r="G41" s="22">
        <v>2861.44</v>
      </c>
      <c r="H41" s="22">
        <v>2779.7938144329901</v>
      </c>
      <c r="I41" s="22">
        <v>2800.8063157894735</v>
      </c>
      <c r="J41" s="22"/>
      <c r="K41" s="22"/>
      <c r="L41" s="22">
        <v>2711.1382978723404</v>
      </c>
      <c r="M41" s="22"/>
      <c r="N41" s="22"/>
      <c r="O41" s="22">
        <v>2700.6631578947372</v>
      </c>
      <c r="P41" s="22">
        <v>2733.677419354839</v>
      </c>
      <c r="Q41" s="22"/>
      <c r="R41" s="22"/>
      <c r="S41" s="22"/>
      <c r="T41" s="22"/>
      <c r="U41" s="22"/>
      <c r="V41" s="22"/>
      <c r="W41" s="22">
        <v>2939.3621052631579</v>
      </c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52">
        <v>2690.4432989690722</v>
      </c>
      <c r="AV41" s="22"/>
      <c r="AW41" s="22"/>
      <c r="AX41" s="22"/>
      <c r="AY41" s="22"/>
      <c r="AZ41" s="22"/>
      <c r="BA41" s="22"/>
      <c r="BB41" s="22"/>
      <c r="BC41" s="22"/>
      <c r="BD41" s="22">
        <v>2870.0842105263155</v>
      </c>
      <c r="BE41" s="22">
        <v>2749.8322580645163</v>
      </c>
      <c r="BF41" s="22"/>
      <c r="BG41" s="22"/>
      <c r="BH41" s="22"/>
      <c r="BI41" s="22"/>
      <c r="BJ41" s="22"/>
      <c r="BK41" s="22"/>
      <c r="BL41" s="22"/>
      <c r="BM41" s="22">
        <v>2706.5760918710916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>
        <v>2700.66</v>
      </c>
      <c r="BX41" s="22"/>
      <c r="BY41" s="22"/>
      <c r="BZ41" s="22"/>
      <c r="CA41" s="22"/>
      <c r="CB41" s="22"/>
      <c r="CC41" s="22"/>
      <c r="CD41" s="22"/>
      <c r="CE41" s="22"/>
      <c r="CF41" s="22">
        <v>2733.68</v>
      </c>
      <c r="CG41" s="22"/>
      <c r="CH41" s="22"/>
      <c r="CI41" s="22"/>
      <c r="CJ41" s="22"/>
      <c r="CK41" s="22"/>
      <c r="CL41" s="22">
        <v>2700.6631578947372</v>
      </c>
      <c r="CM41" s="22"/>
      <c r="CN41" s="22">
        <v>2820.6000000000004</v>
      </c>
      <c r="CO41" s="22"/>
      <c r="CP41" s="22"/>
      <c r="CQ41" s="22"/>
      <c r="CR41" s="22"/>
      <c r="CS41" s="22">
        <v>2632.9878409090907</v>
      </c>
      <c r="CT41" s="22"/>
      <c r="CU41" s="22"/>
      <c r="CV41" s="22">
        <v>2911.5870967741939</v>
      </c>
      <c r="CW41" s="22"/>
      <c r="CX41" s="22"/>
      <c r="CY41" s="22"/>
      <c r="CZ41" s="22"/>
      <c r="DA41" s="22"/>
      <c r="DB41" s="22"/>
      <c r="DC41" s="22"/>
      <c r="DD41" s="22"/>
      <c r="DE41" s="22"/>
      <c r="DF41" s="22">
        <v>2700.6631578947372</v>
      </c>
      <c r="DG41" s="22"/>
      <c r="DH41" s="22">
        <v>2632.9878409090907</v>
      </c>
      <c r="DI41" s="22"/>
      <c r="DJ41" s="22"/>
      <c r="DK41" s="22"/>
      <c r="DL41" s="22"/>
      <c r="DM41" s="22"/>
      <c r="DN41" s="22"/>
      <c r="DO41" s="22">
        <v>2764.7419354838712</v>
      </c>
      <c r="DP41" s="22"/>
      <c r="DQ41" s="22">
        <v>2861.4670906925476</v>
      </c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>
        <v>2632.9878409090907</v>
      </c>
      <c r="EE41" s="22"/>
      <c r="EF41" s="22"/>
      <c r="EG41" s="22"/>
      <c r="EH41" s="22"/>
      <c r="EI41" s="22"/>
      <c r="EJ41" s="22"/>
      <c r="EK41" s="22">
        <v>2647.9621291866033</v>
      </c>
      <c r="EL41" s="22">
        <v>2700.6631578947372</v>
      </c>
      <c r="EM41" s="22"/>
      <c r="EN41" s="22"/>
      <c r="EO41" s="22"/>
      <c r="EP41" s="22"/>
      <c r="EQ41" s="22">
        <v>2644.6882978723406</v>
      </c>
      <c r="ER41" s="22"/>
      <c r="ES41" s="22"/>
      <c r="ET41" s="22"/>
      <c r="EU41" s="22"/>
      <c r="EV41" s="22"/>
      <c r="EW41" s="22"/>
      <c r="EX41" s="22">
        <v>2593.7795454545453</v>
      </c>
      <c r="EY41" s="22"/>
      <c r="EZ41" s="22">
        <v>2791.0464742501422</v>
      </c>
      <c r="FA41" s="22"/>
      <c r="FB41" s="22"/>
      <c r="FC41" s="22">
        <v>2807.5956989247316</v>
      </c>
      <c r="FD41" s="22"/>
      <c r="FE41" s="22"/>
      <c r="FF41" s="22"/>
      <c r="FG41" s="22"/>
      <c r="FH41" s="22"/>
      <c r="FI41" s="22"/>
      <c r="FJ41" s="22">
        <v>2764.7419354838712</v>
      </c>
      <c r="FK41" s="22"/>
      <c r="FL41" s="22">
        <v>2644.5870967741935</v>
      </c>
      <c r="FM41" s="22">
        <v>2644.6882978723406</v>
      </c>
      <c r="FN41" s="22"/>
      <c r="FO41" s="22"/>
      <c r="FP41" s="22"/>
      <c r="FQ41" s="22"/>
      <c r="FR41" s="22">
        <v>2628.5161290322585</v>
      </c>
      <c r="FS41" s="22"/>
      <c r="FT41" s="22">
        <v>2807.5956989247316</v>
      </c>
      <c r="FU41" s="22">
        <v>2730.0322580645166</v>
      </c>
      <c r="FV41" s="22"/>
      <c r="FW41" s="22"/>
      <c r="FX41" s="22"/>
      <c r="FY41" s="22"/>
      <c r="FZ41" s="22"/>
      <c r="GA41" s="22">
        <v>2807.5956989247316</v>
      </c>
      <c r="GB41" s="22">
        <v>2757.1935483870966</v>
      </c>
      <c r="GC41" s="22"/>
      <c r="GD41" s="22"/>
      <c r="GE41" s="22"/>
      <c r="GF41" s="22"/>
      <c r="GG41" s="22"/>
      <c r="GH41" s="22">
        <v>2570.1704195782281</v>
      </c>
      <c r="GI41" s="22">
        <v>2588.2199999999998</v>
      </c>
      <c r="GJ41" s="22"/>
      <c r="GK41" s="22"/>
      <c r="GL41" s="22"/>
      <c r="GM41" s="22">
        <v>2612.84</v>
      </c>
      <c r="GN41" s="22"/>
      <c r="GO41" s="22"/>
      <c r="GP41" s="22"/>
      <c r="GQ41" s="22"/>
      <c r="GR41" s="22"/>
      <c r="GS41" s="22"/>
      <c r="GT41" s="22"/>
      <c r="GU41" s="22">
        <v>2579.06</v>
      </c>
      <c r="GV41" s="22"/>
      <c r="GW41" s="22"/>
      <c r="GX41" s="22"/>
      <c r="GY41" s="22"/>
      <c r="GZ41" s="22"/>
      <c r="HA41" s="22"/>
      <c r="HB41" s="22">
        <v>2560.9699999999998</v>
      </c>
      <c r="HC41" s="22">
        <v>2494.1</v>
      </c>
      <c r="HD41" s="22">
        <v>2579.12</v>
      </c>
      <c r="HE41" s="22"/>
      <c r="HF41" s="22"/>
      <c r="HG41" s="22"/>
      <c r="HH41" s="22"/>
      <c r="HI41" s="22"/>
      <c r="HJ41" s="22">
        <v>2538.1799999999998</v>
      </c>
      <c r="HK41" s="22">
        <v>2575.06</v>
      </c>
      <c r="HL41" s="22"/>
      <c r="HM41" s="22"/>
      <c r="HN41" s="22"/>
      <c r="HO41" s="22"/>
      <c r="HP41" s="22">
        <v>2522.44</v>
      </c>
      <c r="HQ41" s="22">
        <v>2552.96</v>
      </c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>
        <v>2598.19</v>
      </c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>
        <v>2617.0500000000002</v>
      </c>
      <c r="IQ41" s="22"/>
      <c r="IR41" s="22"/>
      <c r="IS41" s="22"/>
      <c r="IT41" s="22"/>
      <c r="IU41" s="22"/>
      <c r="IV41" s="22"/>
      <c r="IW41" s="22"/>
      <c r="IX41" s="22"/>
      <c r="IY41" s="22">
        <v>2810.49</v>
      </c>
      <c r="IZ41" s="22"/>
      <c r="JA41" s="22"/>
      <c r="JB41" s="22"/>
      <c r="JC41" s="22"/>
      <c r="JD41" s="22"/>
      <c r="JE41" s="22"/>
      <c r="JF41" s="22"/>
      <c r="JG41" s="22">
        <v>2732.26</v>
      </c>
      <c r="JH41" s="22"/>
      <c r="JI41" s="22"/>
      <c r="JJ41" s="22"/>
      <c r="JK41" s="22"/>
      <c r="JL41" s="22">
        <v>3001.99</v>
      </c>
      <c r="JM41" s="22">
        <v>2056.7600000000002</v>
      </c>
      <c r="JN41" s="22"/>
      <c r="JO41" s="22"/>
      <c r="JP41" s="22"/>
      <c r="JQ41" s="22"/>
      <c r="JR41" s="22"/>
      <c r="JS41" s="22">
        <v>2977.54</v>
      </c>
      <c r="JT41" s="22">
        <v>2749.83</v>
      </c>
      <c r="JU41" s="22"/>
      <c r="JV41" s="22"/>
      <c r="JW41" s="22"/>
      <c r="JX41" s="22"/>
      <c r="JY41" s="22"/>
      <c r="JZ41" s="22"/>
      <c r="KA41" s="22"/>
      <c r="KB41" s="22"/>
      <c r="KC41" s="22">
        <v>3032.9</v>
      </c>
      <c r="KD41" s="22"/>
      <c r="KE41" s="22"/>
      <c r="KF41" s="22"/>
      <c r="KG41" s="22"/>
      <c r="KH41" s="22"/>
      <c r="KI41" s="22">
        <v>2956.76</v>
      </c>
      <c r="KJ41" s="22">
        <v>2749.83</v>
      </c>
      <c r="KK41" s="22"/>
      <c r="KL41" s="22"/>
      <c r="KM41" s="22"/>
      <c r="KN41" s="22"/>
      <c r="KO41" s="22"/>
      <c r="KP41" s="22"/>
      <c r="KQ41" s="22">
        <v>3029.71</v>
      </c>
      <c r="KR41" s="22"/>
      <c r="KS41" s="22"/>
      <c r="KT41" s="22"/>
      <c r="KU41" s="22"/>
      <c r="KV41" s="22"/>
      <c r="KW41" s="22">
        <v>3107.61</v>
      </c>
      <c r="KX41" s="22"/>
      <c r="KY41" s="22"/>
      <c r="KZ41" s="22"/>
      <c r="LA41" s="22"/>
      <c r="LB41" s="22">
        <v>2956.76</v>
      </c>
      <c r="LC41" s="22"/>
      <c r="LD41" s="22"/>
      <c r="LE41" s="22"/>
      <c r="LF41" s="22"/>
      <c r="LG41" s="22"/>
      <c r="LH41" s="22"/>
      <c r="LI41" s="22"/>
      <c r="LJ41" s="22"/>
      <c r="LK41" s="22"/>
      <c r="LL41" s="22"/>
      <c r="LM41" s="22"/>
      <c r="LN41" s="22"/>
      <c r="LO41" s="22"/>
      <c r="LP41" s="22"/>
      <c r="LQ41" s="22"/>
      <c r="LR41" s="22">
        <v>3060.87</v>
      </c>
      <c r="LS41" s="22">
        <v>2886.92</v>
      </c>
      <c r="LT41" s="22"/>
      <c r="LU41" s="22"/>
      <c r="LV41" s="22"/>
      <c r="LW41" s="22"/>
      <c r="LX41" s="22">
        <v>2857.75</v>
      </c>
      <c r="LY41" s="22">
        <v>2872.99</v>
      </c>
      <c r="LZ41" s="22"/>
      <c r="MA41" s="22"/>
      <c r="MB41" s="22"/>
      <c r="MC41" s="22">
        <v>3002.57</v>
      </c>
      <c r="MD41" s="22"/>
      <c r="ME41" s="22"/>
      <c r="MF41" s="22"/>
      <c r="MG41" s="22"/>
      <c r="MH41" s="22"/>
      <c r="MI41" s="22"/>
      <c r="MJ41" s="22"/>
      <c r="MK41" s="22">
        <v>3034.7570000000001</v>
      </c>
      <c r="ML41" s="22"/>
      <c r="MM41" s="22"/>
      <c r="MN41" s="22">
        <v>2874.84</v>
      </c>
      <c r="MO41" s="22"/>
      <c r="MP41" s="22"/>
      <c r="MQ41" s="22"/>
      <c r="MR41" s="22"/>
      <c r="MS41" s="22"/>
      <c r="MT41" s="22"/>
      <c r="MU41" s="22"/>
      <c r="MV41" s="22"/>
      <c r="MW41" s="22"/>
      <c r="MX41" s="22"/>
      <c r="MY41" s="22"/>
      <c r="MZ41" s="22"/>
      <c r="NA41" s="22"/>
      <c r="NB41" s="22"/>
      <c r="NC41" s="22"/>
      <c r="ND41" s="22"/>
      <c r="NE41" s="22"/>
      <c r="NF41" s="22"/>
      <c r="NG41" s="22"/>
      <c r="NH41" s="22"/>
      <c r="NI41" s="22"/>
      <c r="NJ41" s="22"/>
      <c r="NK41" s="22"/>
      <c r="NL41" s="22"/>
      <c r="NM41" s="22"/>
      <c r="NN41" s="22"/>
      <c r="NO41" s="22"/>
      <c r="NP41" s="22"/>
      <c r="NQ41" s="22"/>
      <c r="NR41" s="22"/>
      <c r="NS41" s="22"/>
      <c r="NT41" s="22"/>
      <c r="NU41" s="22"/>
      <c r="NV41" s="22"/>
      <c r="NW41" s="22"/>
      <c r="NX41" s="22"/>
      <c r="NY41" s="22"/>
      <c r="NZ41" s="22"/>
      <c r="OA41" s="22"/>
      <c r="OB41" s="22"/>
      <c r="OC41" s="22"/>
      <c r="OD41" s="22"/>
      <c r="OE41" s="22"/>
      <c r="OF41" s="22"/>
      <c r="OG41" s="22"/>
      <c r="OH41" s="22"/>
      <c r="OI41" s="22"/>
      <c r="OJ41" s="22"/>
      <c r="OK41" s="22"/>
      <c r="OL41" s="22"/>
      <c r="OM41" s="22"/>
      <c r="ON41" s="22"/>
      <c r="OO41" s="22"/>
      <c r="OP41" s="22"/>
      <c r="OQ41" s="22"/>
      <c r="OR41" s="22"/>
      <c r="OS41" s="22"/>
      <c r="OT41" s="22"/>
      <c r="OU41" s="22"/>
      <c r="OV41" s="22"/>
      <c r="OW41" s="22"/>
      <c r="OX41" s="22"/>
      <c r="OY41" s="22"/>
      <c r="OZ41" s="22"/>
      <c r="PA41" s="22"/>
      <c r="PB41" s="22"/>
      <c r="PC41" s="22"/>
      <c r="PD41" s="22"/>
      <c r="PE41" s="22"/>
      <c r="PF41" s="22"/>
      <c r="PG41" s="22"/>
      <c r="PH41" s="22"/>
      <c r="PI41" s="22"/>
      <c r="PJ41" s="22"/>
      <c r="PK41" s="22"/>
      <c r="PL41" s="22"/>
      <c r="PM41" s="22"/>
      <c r="PN41" s="22"/>
      <c r="PO41" s="22"/>
      <c r="PP41" s="22"/>
      <c r="PQ41" s="22"/>
      <c r="PR41" s="22"/>
      <c r="PS41" s="22"/>
      <c r="PT41" s="22"/>
      <c r="PU41" s="22"/>
      <c r="PV41" s="22"/>
      <c r="PW41" s="22"/>
      <c r="PX41" s="22"/>
      <c r="PY41" s="22"/>
      <c r="PZ41" s="22"/>
      <c r="QA41" s="22"/>
      <c r="QB41" s="22"/>
      <c r="QC41" s="22"/>
      <c r="QD41" s="22"/>
      <c r="QE41" s="22"/>
      <c r="QF41" s="22"/>
      <c r="QG41" s="22"/>
      <c r="QH41" s="22"/>
      <c r="QI41" s="22"/>
      <c r="QJ41" s="22"/>
      <c r="QK41" s="22"/>
      <c r="QL41" s="22"/>
      <c r="QM41" s="22"/>
      <c r="QN41" s="22"/>
      <c r="QO41" s="22"/>
      <c r="QP41" s="22"/>
      <c r="QQ41" s="22"/>
      <c r="QR41" s="22"/>
      <c r="QS41" s="22"/>
      <c r="QT41" s="22"/>
      <c r="QU41" s="22"/>
      <c r="QV41" s="22"/>
      <c r="QW41" s="22"/>
      <c r="QX41" s="22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  <c r="SE41" s="22"/>
      <c r="SF41" s="22"/>
      <c r="SG41" s="22"/>
      <c r="SH41" s="22"/>
      <c r="SI41" s="22"/>
      <c r="SJ41" s="22"/>
      <c r="SK41" s="22"/>
      <c r="SL41" s="22"/>
      <c r="SM41" s="22"/>
      <c r="SN41" s="22"/>
      <c r="SO41" s="22"/>
      <c r="SP41" s="22"/>
      <c r="SQ41" s="22"/>
      <c r="SR41" s="22"/>
      <c r="SS41" s="22"/>
      <c r="ST41" s="22"/>
      <c r="SU41" s="22"/>
      <c r="SV41" s="22"/>
      <c r="SW41" s="22"/>
      <c r="SX41" s="22"/>
      <c r="SY41" s="22"/>
      <c r="SZ41" s="22"/>
      <c r="TA41" s="22"/>
      <c r="TB41" s="22"/>
      <c r="TC41" s="22"/>
      <c r="TD41" s="22"/>
      <c r="TE41" s="22"/>
      <c r="TF41" s="22"/>
      <c r="TG41" s="22"/>
      <c r="TH41" s="22"/>
      <c r="TI41" s="22"/>
      <c r="TJ41" s="22"/>
      <c r="TK41" s="22"/>
      <c r="TL41" s="22"/>
      <c r="TM41" s="22"/>
      <c r="TN41" s="22"/>
      <c r="TO41" s="22"/>
      <c r="TP41" s="22"/>
      <c r="TQ41" s="22"/>
      <c r="TR41" s="22"/>
      <c r="TS41" s="22"/>
      <c r="TT41" s="22"/>
      <c r="TU41" s="22"/>
      <c r="TV41" s="22"/>
      <c r="TW41" s="22"/>
      <c r="TX41" s="22"/>
      <c r="TY41" s="22"/>
      <c r="TZ41" s="22"/>
      <c r="UA41" s="22"/>
      <c r="UB41" s="22"/>
      <c r="UC41" s="22"/>
      <c r="UD41" s="22"/>
      <c r="UE41" s="22"/>
      <c r="UF41" s="22"/>
      <c r="UG41" s="22"/>
      <c r="UH41" s="22"/>
      <c r="UI41" s="22"/>
      <c r="UJ41" s="22"/>
      <c r="UK41" s="22"/>
      <c r="UL41" s="22"/>
      <c r="UM41" s="22"/>
      <c r="UN41" s="22"/>
      <c r="UO41" s="22"/>
      <c r="UP41" s="22"/>
      <c r="UQ41" s="22"/>
      <c r="UR41" s="22"/>
      <c r="US41" s="22"/>
      <c r="UT41" s="22"/>
      <c r="UU41" s="22"/>
      <c r="UV41" s="22"/>
      <c r="UW41" s="22"/>
      <c r="UX41" s="22"/>
      <c r="UY41" s="22"/>
      <c r="UZ41" s="22"/>
      <c r="VA41" s="22"/>
      <c r="VB41" s="22"/>
      <c r="VC41" s="22"/>
      <c r="VD41" s="22"/>
      <c r="VE41" s="22"/>
      <c r="VF41" s="22"/>
      <c r="VG41" s="22"/>
      <c r="VH41" s="22"/>
      <c r="VI41" s="22"/>
      <c r="VJ41" s="22"/>
      <c r="VK41" s="22"/>
      <c r="VL41" s="22"/>
      <c r="VM41" s="22"/>
      <c r="VN41" s="22"/>
      <c r="VO41" s="22"/>
      <c r="VP41" s="22"/>
      <c r="VQ41" s="22"/>
      <c r="VR41" s="22"/>
      <c r="VS41" s="22"/>
      <c r="VT41" s="22"/>
      <c r="VU41" s="22"/>
      <c r="VV41" s="22"/>
      <c r="VW41" s="22"/>
      <c r="VX41" s="22"/>
      <c r="VY41" s="22"/>
      <c r="VZ41" s="22"/>
      <c r="WA41" s="22"/>
      <c r="WB41" s="22"/>
      <c r="WC41" s="22"/>
      <c r="WD41" s="22"/>
      <c r="WE41" s="22"/>
      <c r="WF41" s="22"/>
      <c r="WG41" s="22"/>
      <c r="WH41" s="22"/>
      <c r="WI41" s="22"/>
      <c r="WJ41" s="22"/>
      <c r="WK41" s="22"/>
      <c r="WL41" s="22"/>
      <c r="WM41" s="22"/>
      <c r="WN41" s="22"/>
      <c r="WO41" s="22"/>
      <c r="WP41" s="22"/>
      <c r="WQ41" s="22"/>
      <c r="WR41" s="22"/>
      <c r="WS41" s="22"/>
      <c r="WT41" s="22"/>
      <c r="WU41" s="22"/>
      <c r="WV41" s="22"/>
      <c r="WW41" s="22"/>
      <c r="WX41" s="22"/>
      <c r="WY41" s="22"/>
      <c r="WZ41" s="22"/>
      <c r="XA41" s="22"/>
      <c r="XB41" s="22"/>
      <c r="XC41" s="22"/>
      <c r="XD41" s="22"/>
      <c r="XE41" s="22"/>
      <c r="XF41" s="22"/>
      <c r="XG41" s="22"/>
      <c r="XH41" s="22"/>
      <c r="XI41" s="22"/>
      <c r="XJ41" s="22"/>
      <c r="XK41" s="22"/>
      <c r="XL41" s="22"/>
      <c r="XM41" s="22"/>
      <c r="XN41" s="22"/>
      <c r="XO41" s="22"/>
      <c r="XP41" s="22"/>
      <c r="XQ41" s="22"/>
      <c r="XR41" s="22"/>
      <c r="XS41" s="22"/>
      <c r="XT41" s="22"/>
      <c r="XU41" s="22"/>
      <c r="XV41" s="22"/>
      <c r="XW41" s="22"/>
      <c r="XX41" s="22"/>
      <c r="XY41" s="22"/>
      <c r="XZ41" s="22"/>
      <c r="YA41" s="22"/>
      <c r="YB41" s="22"/>
      <c r="YC41" s="22"/>
      <c r="YD41" s="22"/>
      <c r="YE41" s="22"/>
      <c r="YF41" s="22"/>
      <c r="YG41" s="22"/>
      <c r="YH41" s="22"/>
      <c r="YI41" s="22"/>
      <c r="YJ41" s="22"/>
      <c r="YK41" s="22"/>
      <c r="YL41" s="22"/>
      <c r="YM41" s="22"/>
      <c r="YN41" s="22"/>
      <c r="YO41" s="22"/>
      <c r="YP41" s="22"/>
      <c r="YQ41" s="22"/>
      <c r="YR41" s="22"/>
      <c r="YS41" s="22"/>
      <c r="YT41" s="22"/>
      <c r="YU41" s="22"/>
      <c r="YV41" s="22"/>
      <c r="YW41" s="22"/>
      <c r="YX41" s="22"/>
      <c r="YY41" s="22"/>
      <c r="YZ41" s="22"/>
      <c r="ZA41" s="22"/>
      <c r="ZB41" s="22"/>
      <c r="ZC41" s="22"/>
      <c r="ZD41" s="22"/>
      <c r="ZE41" s="22"/>
      <c r="ZF41" s="22"/>
      <c r="ZG41" s="22"/>
      <c r="ZH41" s="22"/>
      <c r="ZI41" s="22"/>
      <c r="ZJ41" s="22"/>
      <c r="ZK41" s="22"/>
      <c r="ZL41" s="22"/>
      <c r="ZM41" s="22"/>
      <c r="ZN41" s="22"/>
      <c r="ZO41" s="22"/>
      <c r="ZP41" s="22"/>
      <c r="ZQ41" s="22"/>
      <c r="ZR41" s="22"/>
      <c r="ZS41" s="22"/>
      <c r="ZT41" s="22"/>
      <c r="ZU41" s="22"/>
      <c r="ZV41" s="22"/>
      <c r="ZW41" s="22"/>
      <c r="ZX41" s="22"/>
      <c r="ZY41" s="22"/>
      <c r="ZZ41" s="22"/>
      <c r="AAA41" s="22"/>
      <c r="AAB41" s="22"/>
      <c r="AAC41" s="22"/>
      <c r="AAD41" s="22"/>
      <c r="AAE41" s="22"/>
      <c r="AAF41" s="22"/>
      <c r="AAG41" s="22"/>
      <c r="AAH41" s="22"/>
      <c r="AAI41" s="22"/>
      <c r="AAJ41" s="22"/>
      <c r="AAK41" s="22"/>
      <c r="AAL41" s="22"/>
      <c r="AAM41" s="22"/>
      <c r="AAN41" s="22"/>
      <c r="AAO41" s="22"/>
      <c r="AAP41" s="22"/>
      <c r="AAQ41" s="22"/>
      <c r="AAR41" s="22"/>
      <c r="AAS41" s="22"/>
      <c r="AAT41" s="22"/>
      <c r="AAU41" s="22"/>
      <c r="AAV41" s="22"/>
      <c r="AAW41" s="22"/>
      <c r="AAX41" s="22"/>
      <c r="AAY41" s="22"/>
      <c r="AAZ41" s="22"/>
      <c r="ABA41" s="22"/>
      <c r="ABB41" s="22"/>
      <c r="ABC41" s="22"/>
      <c r="ABD41" s="22"/>
      <c r="ABE41" s="30"/>
      <c r="ABF41" s="22"/>
      <c r="ABG41" s="22"/>
      <c r="ABH41" s="22"/>
      <c r="ABI41" s="22"/>
      <c r="ABJ41" s="22"/>
      <c r="ABK41" s="22"/>
      <c r="ABL41" s="22"/>
      <c r="ABM41" s="22"/>
      <c r="ABN41" s="22"/>
      <c r="ABO41" s="22"/>
      <c r="ABP41" s="22"/>
      <c r="ABQ41" s="22"/>
      <c r="ABR41" s="22"/>
      <c r="ABS41" s="22"/>
      <c r="ABT41" s="22"/>
      <c r="ABU41" s="22"/>
      <c r="ABV41" s="22"/>
      <c r="ABW41" s="22"/>
      <c r="ABX41" s="22"/>
      <c r="ABY41" s="22"/>
      <c r="ABZ41" s="22"/>
      <c r="ACA41" s="22"/>
      <c r="ACB41" s="22"/>
      <c r="ACC41" s="22"/>
      <c r="ACD41" s="22"/>
      <c r="ACE41" s="22"/>
      <c r="ACF41" s="22"/>
      <c r="ACG41" s="22"/>
      <c r="ACH41" s="22"/>
      <c r="ACI41" s="22"/>
      <c r="ACJ41" s="22"/>
      <c r="ACK41" s="22"/>
      <c r="ACL41" s="22"/>
      <c r="ACM41" s="22"/>
      <c r="ACN41" s="22"/>
      <c r="ACO41" s="22"/>
      <c r="ACP41" s="22"/>
      <c r="ACQ41" s="22"/>
      <c r="ACR41" s="22"/>
      <c r="ACS41" s="22"/>
      <c r="ACT41" s="22"/>
      <c r="ACU41" s="22"/>
      <c r="ACV41" s="22"/>
      <c r="ACW41" s="22"/>
      <c r="ACX41" s="22"/>
      <c r="ACY41" s="22"/>
      <c r="ACZ41" s="22"/>
      <c r="ADA41" s="22"/>
      <c r="ADB41" s="22"/>
      <c r="ADC41" s="22"/>
      <c r="ADD41" s="22"/>
      <c r="ADE41" s="22"/>
      <c r="ADF41" s="22"/>
      <c r="ADG41" s="22"/>
      <c r="ADH41" s="22"/>
      <c r="ADI41" s="22"/>
      <c r="ADJ41" s="22"/>
      <c r="ADK41" s="22"/>
      <c r="ADL41" s="22"/>
      <c r="ADM41" s="22"/>
      <c r="ADN41" s="22"/>
      <c r="ADO41" s="22"/>
      <c r="ADP41" s="22"/>
      <c r="ADQ41" s="22"/>
      <c r="ADR41" s="22"/>
      <c r="ADS41" s="22"/>
      <c r="ADT41" s="22"/>
      <c r="ADU41" s="22"/>
      <c r="ADV41" s="22"/>
      <c r="ADW41" s="22"/>
      <c r="ADX41" s="22"/>
      <c r="ADY41" s="22"/>
      <c r="ADZ41" s="22"/>
      <c r="AEA41" s="22"/>
      <c r="AEB41" s="22"/>
      <c r="AEC41" s="22"/>
      <c r="AED41" s="22"/>
      <c r="AEE41" s="22"/>
      <c r="AEF41" s="22"/>
      <c r="AEG41" s="22"/>
      <c r="AEH41" s="22"/>
      <c r="AEI41" s="22"/>
      <c r="AEJ41" s="22"/>
      <c r="AEK41" s="22"/>
      <c r="AEL41" s="22"/>
      <c r="AEM41" s="22"/>
      <c r="AEN41" s="22"/>
      <c r="AEO41" s="22"/>
      <c r="AEP41" s="22"/>
      <c r="AEQ41" s="22"/>
      <c r="AER41" s="22"/>
      <c r="AES41" s="22"/>
      <c r="AET41" s="22"/>
      <c r="AEU41" s="22"/>
      <c r="AEV41" s="22"/>
      <c r="AEW41" s="22"/>
      <c r="AEX41" s="22"/>
      <c r="AEY41" s="22"/>
      <c r="AEZ41" s="22"/>
      <c r="AFA41" s="22"/>
      <c r="AFB41" s="22"/>
      <c r="AFC41" s="22"/>
      <c r="AFD41" s="22"/>
      <c r="AFE41" s="22"/>
      <c r="AFF41" s="22"/>
      <c r="AFG41" s="22"/>
      <c r="AFH41" s="22"/>
      <c r="AFI41" s="22"/>
      <c r="AFJ41" s="22"/>
      <c r="AFK41" s="22"/>
      <c r="AFL41" s="22"/>
      <c r="AFM41" s="22"/>
      <c r="AFN41" s="22"/>
      <c r="AFO41" s="22"/>
      <c r="AFP41" s="22"/>
      <c r="AFQ41" s="22"/>
      <c r="AFR41" s="22"/>
      <c r="AFS41" s="22"/>
      <c r="AFT41" s="22"/>
      <c r="AFU41" s="22"/>
      <c r="AFV41" s="22"/>
      <c r="AFW41" s="22"/>
      <c r="AFX41" s="22"/>
      <c r="AFY41" s="22"/>
      <c r="AFZ41" s="22"/>
      <c r="AGA41" s="22"/>
      <c r="AGB41" s="22"/>
      <c r="AGC41" s="22"/>
      <c r="AGD41" s="22"/>
      <c r="AGE41" s="22"/>
      <c r="AGF41" s="22"/>
      <c r="AGG41" s="22"/>
      <c r="AGH41" s="22"/>
      <c r="AGI41" s="22"/>
      <c r="AGJ41" s="22"/>
      <c r="AGK41" s="22"/>
      <c r="AGL41" s="22"/>
      <c r="AGM41" s="22"/>
      <c r="AGN41" s="22"/>
      <c r="AGO41" s="22"/>
      <c r="AGP41" s="22"/>
      <c r="AGQ41" s="22"/>
      <c r="AGR41" s="22"/>
      <c r="AGS41" s="22"/>
      <c r="AGT41" s="22"/>
      <c r="AGU41" s="22"/>
      <c r="AGV41" s="22"/>
      <c r="AGW41" s="22"/>
      <c r="AGX41" s="22"/>
      <c r="AGY41" s="22"/>
      <c r="AGZ41" s="22"/>
      <c r="AHA41" s="22"/>
      <c r="AHB41" s="22"/>
      <c r="AHC41" s="22"/>
      <c r="AHD41" s="22"/>
      <c r="AHE41" s="22"/>
      <c r="AHF41" s="22"/>
      <c r="AHG41" s="22"/>
      <c r="AHH41" s="22"/>
      <c r="AHI41" s="22"/>
      <c r="AHJ41" s="22"/>
      <c r="AHK41" s="22"/>
      <c r="AHL41" s="22"/>
      <c r="AHM41" s="22"/>
      <c r="AHN41" s="22"/>
      <c r="AHO41" s="22"/>
      <c r="AHP41" s="22"/>
      <c r="AHQ41" s="22"/>
      <c r="AHR41" s="22"/>
      <c r="AHS41" s="22"/>
      <c r="AHT41" s="22"/>
      <c r="AHU41" s="22"/>
      <c r="AHV41" s="22"/>
      <c r="AHW41" s="22"/>
      <c r="AHX41" s="22"/>
      <c r="AHY41" s="22"/>
      <c r="AHZ41" s="22"/>
      <c r="AIA41" s="22"/>
      <c r="AIB41" s="22"/>
      <c r="AIC41" s="22"/>
      <c r="AID41" s="22"/>
      <c r="AIE41" s="22"/>
      <c r="AIF41" s="22"/>
      <c r="AIG41" s="22"/>
      <c r="AIH41" s="22"/>
      <c r="AII41" s="22"/>
      <c r="AIJ41" s="22"/>
      <c r="AIK41" s="22"/>
      <c r="AIL41" s="22"/>
      <c r="AIM41" s="22"/>
      <c r="AIN41" s="22"/>
      <c r="AIO41" s="22"/>
      <c r="AIP41" s="22"/>
      <c r="AIQ41" s="22"/>
      <c r="AIR41" s="22"/>
      <c r="AIS41" s="22"/>
      <c r="AIT41" s="22"/>
      <c r="AIU41" s="22"/>
      <c r="AIV41" s="22"/>
      <c r="AIW41" s="22"/>
      <c r="AIX41" s="22"/>
      <c r="AIY41" s="22"/>
      <c r="AIZ41" s="22"/>
      <c r="AJA41" s="22"/>
      <c r="AJB41" s="22"/>
      <c r="AJC41" s="22"/>
      <c r="AJD41" s="22"/>
      <c r="AJE41" s="22"/>
      <c r="AJF41" s="22"/>
      <c r="AJG41" s="22"/>
      <c r="AJH41" s="22"/>
      <c r="AJI41" s="22"/>
      <c r="AJJ41" s="22"/>
      <c r="AJK41" s="22"/>
      <c r="AJL41" s="22"/>
      <c r="AJM41" s="22"/>
      <c r="AJN41" s="22"/>
      <c r="AJO41" s="22"/>
      <c r="AJP41" s="22"/>
      <c r="AJQ41" s="22"/>
      <c r="AJR41" s="22"/>
      <c r="AJS41" s="22"/>
      <c r="AJT41" s="22"/>
      <c r="AJU41" s="22"/>
      <c r="AJV41" s="22"/>
      <c r="AJW41" s="22"/>
      <c r="AJX41" s="22"/>
      <c r="AJY41" s="22"/>
      <c r="AJZ41" s="22"/>
      <c r="AKA41" s="22"/>
      <c r="AKB41" s="22"/>
      <c r="AKC41" s="22"/>
      <c r="AKD41" s="22"/>
      <c r="AKE41" s="22"/>
      <c r="AKF41" s="22"/>
      <c r="AKG41" s="22"/>
      <c r="AKH41" s="22"/>
      <c r="AKI41" s="22"/>
      <c r="AKJ41" s="22"/>
      <c r="AKK41" s="22"/>
      <c r="AKL41" s="22"/>
      <c r="AKM41" s="22"/>
      <c r="AKN41" s="22"/>
      <c r="AKO41" s="22"/>
      <c r="AKP41" s="22"/>
      <c r="AKQ41" s="22"/>
      <c r="AKR41" s="22"/>
      <c r="AKS41" s="22"/>
      <c r="AKT41" s="22"/>
      <c r="AKU41" s="22"/>
      <c r="AKV41" s="22"/>
      <c r="AKW41" s="22"/>
      <c r="AKX41" s="22"/>
      <c r="AKY41" s="22"/>
      <c r="AKZ41" s="22"/>
      <c r="ALA41" s="22"/>
      <c r="ALB41" s="22"/>
      <c r="ALC41" s="22"/>
      <c r="ALD41" s="22"/>
      <c r="ALE41" s="22"/>
      <c r="ALF41" s="22"/>
      <c r="ALG41" s="22"/>
      <c r="ALH41" s="22"/>
      <c r="ALI41" s="22"/>
      <c r="ALJ41" s="22"/>
      <c r="ALK41" s="22"/>
      <c r="ALL41" s="22"/>
      <c r="ALM41" s="22"/>
      <c r="ALN41" s="22"/>
      <c r="ALO41" s="22"/>
      <c r="ALP41" s="22"/>
      <c r="ALQ41" s="22"/>
      <c r="ALR41" s="22"/>
      <c r="ALS41" s="22"/>
      <c r="ALT41" s="22"/>
      <c r="ALU41" s="22"/>
      <c r="ALV41" s="22"/>
      <c r="ALW41" s="22"/>
      <c r="ALX41" s="22"/>
      <c r="ALY41" s="22"/>
      <c r="ALZ41" s="22"/>
      <c r="AMA41" s="22"/>
      <c r="AMB41" s="22"/>
      <c r="AMC41" s="22"/>
      <c r="AMD41" s="22"/>
      <c r="AME41" s="22"/>
      <c r="AMF41" s="22"/>
      <c r="AMG41" s="22"/>
      <c r="AMH41" s="22"/>
      <c r="AMI41" s="22"/>
      <c r="AMJ41" s="22"/>
      <c r="AMK41" s="22"/>
      <c r="AML41" s="22"/>
      <c r="AMM41" s="22"/>
      <c r="AMN41" s="22"/>
      <c r="AMO41" s="22"/>
      <c r="AMP41" s="22"/>
      <c r="AMQ41" s="22"/>
      <c r="AMR41" s="22"/>
      <c r="AMS41" s="22"/>
      <c r="AMT41" s="22"/>
      <c r="AMU41" s="22"/>
      <c r="AMV41" s="22"/>
      <c r="AMW41" s="22"/>
      <c r="AMX41" s="22"/>
      <c r="AMY41" s="22"/>
      <c r="AMZ41" s="22"/>
      <c r="ANA41" s="22"/>
      <c r="ANB41" s="22"/>
      <c r="ANC41" s="22"/>
      <c r="AND41" s="22"/>
      <c r="ANE41" s="22"/>
      <c r="ANF41" s="22"/>
      <c r="ANG41" s="22"/>
      <c r="ANH41" s="22"/>
      <c r="ANI41" s="22"/>
      <c r="ANJ41" s="22"/>
      <c r="ANK41" s="22"/>
      <c r="ANL41" s="22"/>
      <c r="ANM41" s="22"/>
      <c r="ANN41" s="22"/>
      <c r="ANO41" s="22"/>
      <c r="ANP41" s="22"/>
      <c r="ANQ41" s="22"/>
      <c r="ANR41" s="22"/>
      <c r="ANS41" s="22"/>
      <c r="ANT41" s="22"/>
      <c r="ANU41" s="22"/>
      <c r="ANV41" s="22"/>
      <c r="ANW41" s="22"/>
      <c r="ANX41" s="22"/>
      <c r="ANY41" s="22"/>
      <c r="ANZ41" s="22"/>
      <c r="AOA41" s="22"/>
      <c r="AOB41" s="22"/>
      <c r="AOC41" s="22"/>
      <c r="AOD41" s="22"/>
      <c r="AOE41" s="22"/>
      <c r="AOF41" s="22"/>
      <c r="AOG41" s="22"/>
      <c r="AOH41" s="22"/>
      <c r="AOI41" s="22"/>
      <c r="AOJ41" s="22"/>
      <c r="AOK41" s="22"/>
      <c r="AOL41" s="22"/>
      <c r="AOM41" s="22"/>
      <c r="AON41" s="22"/>
      <c r="AOO41" s="22"/>
      <c r="AOP41" s="22"/>
      <c r="AOQ41" s="22"/>
      <c r="AOR41" s="22"/>
      <c r="AOS41" s="22"/>
      <c r="AOT41" s="22"/>
      <c r="AOU41" s="22"/>
      <c r="AOV41" s="22"/>
      <c r="AOW41" s="22"/>
      <c r="AOX41" s="22"/>
      <c r="AOY41" s="22"/>
      <c r="AOZ41" s="22"/>
      <c r="APA41" s="22"/>
      <c r="APB41" s="22"/>
      <c r="APC41" s="22"/>
      <c r="APD41" s="22"/>
      <c r="APE41" s="22"/>
      <c r="APF41" s="22"/>
      <c r="APG41" s="30"/>
      <c r="APH41" s="22"/>
      <c r="API41" s="22"/>
      <c r="APJ41" s="22"/>
      <c r="APK41" s="22"/>
      <c r="APL41" s="22"/>
      <c r="APM41" s="22"/>
      <c r="APN41" s="22"/>
      <c r="APO41" s="22"/>
      <c r="APP41" s="22"/>
      <c r="APQ41" s="22"/>
      <c r="APR41" s="22"/>
      <c r="APS41" s="22"/>
      <c r="APT41" s="22"/>
      <c r="APU41" s="22"/>
      <c r="APV41" s="22"/>
      <c r="APW41" s="22"/>
      <c r="APX41" s="22"/>
      <c r="APY41" s="22"/>
      <c r="APZ41" s="22"/>
      <c r="AQA41" s="22"/>
      <c r="AQB41" s="22"/>
      <c r="AQC41" s="22"/>
      <c r="AQD41" s="22"/>
      <c r="AQE41" s="22"/>
      <c r="AQF41" s="22"/>
      <c r="AQG41" s="22"/>
      <c r="AQH41" s="22"/>
      <c r="AQI41" s="22"/>
      <c r="AQJ41" s="22"/>
      <c r="AQK41" s="22"/>
      <c r="AQL41" s="22"/>
      <c r="AQM41" s="22"/>
      <c r="AQN41" s="22"/>
      <c r="AQO41" s="22"/>
      <c r="AQP41" s="22"/>
      <c r="AQQ41" s="22"/>
      <c r="AQR41" s="22"/>
      <c r="AQS41" s="22"/>
      <c r="AQT41" s="22"/>
      <c r="AQU41" s="22"/>
      <c r="AQV41" s="22"/>
      <c r="AQW41" s="22"/>
      <c r="AQX41" s="22"/>
      <c r="AQY41" s="22"/>
      <c r="AQZ41" s="22"/>
      <c r="ARA41" s="22"/>
      <c r="ARB41" s="22"/>
      <c r="ARC41" s="22"/>
      <c r="ARD41" s="22"/>
      <c r="ARE41" s="22"/>
      <c r="ARF41" s="22"/>
      <c r="ARG41" s="22"/>
      <c r="ARH41" s="22"/>
      <c r="ARI41" s="22"/>
      <c r="ARJ41" s="22"/>
      <c r="ARK41" s="22"/>
      <c r="ARL41" s="22"/>
      <c r="ARM41" s="22"/>
      <c r="ARN41" s="22"/>
      <c r="ARO41" s="22"/>
      <c r="ARP41" s="22"/>
      <c r="ARQ41" s="22"/>
      <c r="ARR41" s="22"/>
      <c r="ARS41" s="22"/>
      <c r="ART41" s="22"/>
      <c r="ARU41" s="22"/>
      <c r="ARV41" s="22"/>
      <c r="ARW41" s="22"/>
      <c r="ARX41" s="22"/>
      <c r="ARY41" s="22"/>
      <c r="ARZ41" s="22"/>
      <c r="ASA41" s="22"/>
      <c r="ASB41" s="22"/>
      <c r="ASC41" s="22"/>
      <c r="ASD41" s="22"/>
      <c r="ASE41" s="22"/>
      <c r="ASF41" s="22"/>
      <c r="ASG41" s="22"/>
      <c r="ASH41" s="22"/>
      <c r="ASI41" s="22"/>
      <c r="ASJ41" s="22"/>
      <c r="ASK41" s="22"/>
      <c r="ASL41" s="22"/>
      <c r="ASM41" s="22"/>
      <c r="ASN41" s="22"/>
      <c r="ASO41" s="22"/>
      <c r="ASP41" s="22"/>
      <c r="ASQ41" s="22"/>
      <c r="ASR41" s="22"/>
      <c r="ASS41" s="22"/>
      <c r="AST41" s="22"/>
      <c r="ASU41" s="22"/>
      <c r="ASV41" s="22"/>
      <c r="ASW41" s="22"/>
      <c r="ASX41" s="22"/>
      <c r="ASY41" s="22"/>
      <c r="ASZ41" s="22"/>
      <c r="ATA41" s="22"/>
      <c r="ATB41" s="22"/>
      <c r="ATC41" s="22"/>
      <c r="ATD41" s="22"/>
      <c r="ATE41" s="22"/>
      <c r="ATF41" s="22"/>
      <c r="ATG41" s="22"/>
      <c r="ATH41" s="22"/>
      <c r="ATI41" s="22"/>
      <c r="ATJ41" s="22"/>
      <c r="ATK41" s="22"/>
      <c r="ATL41" s="22"/>
      <c r="ATM41" s="22"/>
      <c r="ATN41" s="22"/>
      <c r="ATO41" s="22"/>
      <c r="ATP41" s="22"/>
      <c r="ATQ41" s="22"/>
      <c r="ATR41" s="22"/>
      <c r="ATS41" s="22"/>
      <c r="ATT41" s="22"/>
      <c r="ATU41" s="22"/>
      <c r="ATV41" s="22"/>
      <c r="ATW41" s="22"/>
      <c r="ATX41" s="22"/>
      <c r="ATY41" s="22"/>
      <c r="ATZ41" s="22"/>
      <c r="AUA41" s="22"/>
      <c r="AUB41" s="22"/>
      <c r="AUC41" s="22"/>
      <c r="AUD41" s="22"/>
      <c r="AUE41" s="22"/>
      <c r="AUF41" s="22"/>
      <c r="AUG41" s="22"/>
      <c r="AUH41" s="22"/>
      <c r="AUI41" s="22"/>
      <c r="AUJ41" s="22"/>
      <c r="AUK41" s="22"/>
      <c r="AUL41" s="22"/>
      <c r="AUM41" s="22"/>
      <c r="AUN41" s="22"/>
      <c r="AUO41" s="22"/>
      <c r="AUP41" s="22"/>
      <c r="AUQ41" s="22"/>
      <c r="AUR41" s="22"/>
      <c r="AUS41" s="22"/>
      <c r="AUT41" s="22"/>
      <c r="AUU41" s="22"/>
      <c r="AUV41" s="22"/>
      <c r="AUW41" s="22"/>
      <c r="AUX41" s="22"/>
      <c r="AUY41" s="22"/>
      <c r="AUZ41" s="22"/>
      <c r="AVA41" s="22"/>
      <c r="AVB41" s="22"/>
      <c r="AVC41" s="22"/>
      <c r="AVD41" s="22"/>
      <c r="AVE41" s="22"/>
      <c r="AVF41" s="22"/>
      <c r="AVG41" s="22"/>
      <c r="AVH41" s="22"/>
      <c r="AVI41" s="22"/>
      <c r="AVJ41" s="22"/>
      <c r="AVK41" s="22"/>
      <c r="AVL41" s="22"/>
      <c r="AVM41" s="22"/>
      <c r="AVN41" s="22"/>
      <c r="AVO41" s="22"/>
      <c r="AVP41" s="22"/>
      <c r="AVQ41" s="22"/>
      <c r="AVR41" s="22"/>
      <c r="AVS41" s="22"/>
      <c r="AVT41" s="22"/>
      <c r="AVU41" s="22"/>
      <c r="AVV41" s="22"/>
      <c r="AVW41" s="22"/>
      <c r="AVX41" s="22"/>
      <c r="AVY41" s="22"/>
      <c r="AVZ41" s="22"/>
      <c r="AWA41" s="22"/>
      <c r="AWB41" s="22"/>
      <c r="AWC41" s="22"/>
      <c r="AWD41" s="22"/>
      <c r="AWE41" s="22"/>
      <c r="AWF41" s="22"/>
      <c r="AWG41" s="22"/>
      <c r="AWH41" s="22"/>
      <c r="AWI41" s="22"/>
      <c r="AWJ41" s="22"/>
      <c r="AWK41" s="22"/>
      <c r="AWL41" s="22"/>
      <c r="AWM41" s="22"/>
      <c r="AWN41" s="22"/>
      <c r="AWO41" s="22"/>
      <c r="AWP41" s="22"/>
      <c r="AWQ41" s="22"/>
      <c r="AWR41" s="22"/>
      <c r="AWS41" s="22"/>
      <c r="AWT41" s="22"/>
      <c r="AWU41" s="22"/>
      <c r="AWV41" s="22"/>
      <c r="AWW41" s="22"/>
      <c r="AWX41" s="22"/>
      <c r="AWY41" s="22"/>
      <c r="AWZ41" s="22"/>
      <c r="AXA41" s="22"/>
      <c r="AXB41" s="22"/>
      <c r="AXC41" s="22"/>
      <c r="AXD41" s="22"/>
      <c r="AXE41" s="22"/>
      <c r="AXF41" s="22"/>
      <c r="AXG41" s="22"/>
      <c r="AXH41" s="22"/>
      <c r="AXI41" s="22"/>
      <c r="AXJ41" s="22"/>
      <c r="AXK41" s="22"/>
      <c r="AXL41" s="22"/>
      <c r="AXM41" s="22"/>
      <c r="AXN41" s="22"/>
      <c r="AXO41" s="22"/>
      <c r="AXP41" s="22"/>
      <c r="AXQ41" s="22"/>
      <c r="AXR41" s="22"/>
      <c r="AXS41" s="22"/>
      <c r="AXT41" s="22"/>
      <c r="AXU41" s="22"/>
      <c r="AXV41" s="22"/>
      <c r="AXW41" s="22"/>
      <c r="AXX41" s="22"/>
      <c r="AXY41" s="22"/>
      <c r="AXZ41" s="22"/>
      <c r="AYA41" s="22"/>
      <c r="AYB41" s="22"/>
      <c r="AYC41" s="22"/>
      <c r="AYD41" s="22"/>
      <c r="AYE41" s="22"/>
      <c r="AYF41" s="22"/>
      <c r="AYG41" s="22"/>
      <c r="AYH41" s="22"/>
      <c r="AYI41" s="22"/>
      <c r="AYJ41" s="22"/>
      <c r="AYK41" s="22"/>
      <c r="AYL41" s="22"/>
      <c r="AYM41" s="22"/>
      <c r="AYN41" s="22"/>
      <c r="AYO41" s="22"/>
      <c r="AYP41" s="22"/>
      <c r="AYQ41" s="22"/>
      <c r="AYR41" s="22"/>
      <c r="AYS41" s="22"/>
      <c r="AYT41" s="22"/>
      <c r="AYU41" s="22"/>
      <c r="AYV41" s="22"/>
      <c r="AYW41" s="22"/>
      <c r="AYX41" s="22"/>
      <c r="AYY41" s="22"/>
      <c r="AYZ41" s="22"/>
      <c r="AZA41" s="22"/>
      <c r="AZB41" s="22"/>
      <c r="AZC41" s="22"/>
      <c r="AZD41" s="22"/>
      <c r="AZE41" s="22"/>
      <c r="AZF41" s="22"/>
      <c r="AZG41" s="22"/>
      <c r="AZH41" s="22"/>
      <c r="AZI41" s="22"/>
      <c r="AZJ41" s="22"/>
      <c r="AZK41" s="22"/>
      <c r="AZL41" s="22"/>
      <c r="AZM41" s="22"/>
      <c r="AZN41" s="22"/>
      <c r="AZO41" s="22"/>
      <c r="AZP41" s="22"/>
      <c r="AZQ41" s="22"/>
      <c r="AZR41" s="22"/>
      <c r="AZS41" s="22"/>
      <c r="AZT41" s="22"/>
      <c r="AZU41" s="22"/>
      <c r="AZV41" s="22"/>
      <c r="AZW41" s="22"/>
      <c r="AZX41" s="22"/>
      <c r="AZY41" s="22"/>
      <c r="AZZ41" s="22"/>
      <c r="BAA41" s="22"/>
      <c r="BAB41" s="22"/>
      <c r="BAC41" s="22"/>
      <c r="BAD41" s="22"/>
      <c r="BAE41" s="22"/>
      <c r="BAF41" s="22"/>
      <c r="BAG41" s="22"/>
      <c r="BAH41" s="22"/>
      <c r="BAI41" s="22"/>
      <c r="BAJ41" s="22"/>
      <c r="BAK41" s="22"/>
      <c r="BAL41" s="22"/>
      <c r="BAM41" s="22"/>
      <c r="BAN41" s="22"/>
      <c r="BAO41" s="22"/>
      <c r="BAP41" s="22"/>
      <c r="BAQ41" s="22"/>
      <c r="BAR41" s="22"/>
      <c r="BAS41" s="22"/>
      <c r="BAT41" s="22"/>
      <c r="BAU41" s="22"/>
      <c r="BAV41" s="22"/>
      <c r="BAW41" s="22"/>
      <c r="BAX41" s="22"/>
      <c r="BAY41" s="22"/>
      <c r="BAZ41" s="22"/>
      <c r="BBA41" s="22"/>
      <c r="BBB41" s="22"/>
      <c r="BBC41" s="22"/>
      <c r="BBD41" s="22"/>
      <c r="BBE41" s="22"/>
      <c r="BBF41" s="22"/>
      <c r="BBG41" s="22"/>
      <c r="BBH41" s="22"/>
      <c r="BBI41" s="22"/>
      <c r="BBJ41" s="22"/>
      <c r="BBK41" s="22"/>
      <c r="BBL41" s="22"/>
      <c r="BBM41" s="22"/>
      <c r="BBN41" s="22"/>
      <c r="BBO41" s="22"/>
      <c r="BBP41" s="22"/>
      <c r="BBQ41" s="22"/>
      <c r="BBR41" s="22"/>
      <c r="BBS41" s="22"/>
      <c r="BBT41" s="22"/>
      <c r="BBU41" s="22"/>
      <c r="BBV41" s="22"/>
      <c r="BBW41" s="22"/>
      <c r="BBX41" s="22"/>
      <c r="BBY41" s="22"/>
      <c r="BBZ41" s="22"/>
      <c r="BCA41" s="22"/>
      <c r="BCB41" s="22"/>
      <c r="BCC41" s="22"/>
      <c r="BCD41" s="22"/>
      <c r="BCE41" s="22"/>
      <c r="BCF41" s="22"/>
      <c r="BCG41" s="22"/>
      <c r="BCH41" s="22"/>
      <c r="BCI41" s="22"/>
      <c r="BCJ41" s="22"/>
      <c r="BCK41" s="22"/>
      <c r="BCL41" s="22"/>
      <c r="BCM41" s="22"/>
      <c r="BCN41" s="22"/>
      <c r="BCO41" s="22"/>
      <c r="BCP41" s="22"/>
      <c r="BCQ41" s="22"/>
      <c r="BCR41" s="22"/>
      <c r="BCS41" s="22"/>
      <c r="BCT41" s="22"/>
      <c r="BCU41" s="22"/>
      <c r="BCV41" s="22"/>
      <c r="BCW41" s="22"/>
      <c r="BCX41" s="22"/>
      <c r="BCY41" s="22"/>
      <c r="BCZ41" s="22"/>
      <c r="BDA41" s="22"/>
      <c r="BDB41" s="22"/>
      <c r="BDC41" s="22"/>
      <c r="BDD41" s="22"/>
      <c r="BDE41" s="22"/>
      <c r="BDF41" s="22"/>
      <c r="BDG41" s="22"/>
      <c r="BDH41" s="22"/>
      <c r="BDI41" s="30"/>
      <c r="BDJ41" s="22"/>
      <c r="BDK41" s="22"/>
      <c r="BDL41" s="22"/>
      <c r="BDM41" s="22"/>
      <c r="BDN41" s="22"/>
      <c r="BDO41" s="22"/>
      <c r="BDP41" s="22"/>
      <c r="BDQ41" s="22"/>
      <c r="BDR41" s="22"/>
      <c r="BDS41" s="22"/>
      <c r="BDT41" s="22"/>
      <c r="BDU41" s="22"/>
      <c r="BDV41" s="22"/>
      <c r="BDW41" s="22"/>
      <c r="BDX41" s="22"/>
      <c r="BDY41" s="22"/>
      <c r="BDZ41" s="22"/>
      <c r="BEA41" s="22"/>
      <c r="BEB41" s="22"/>
      <c r="BEC41" s="22"/>
      <c r="BED41" s="22"/>
      <c r="BEE41" s="22"/>
      <c r="BEF41" s="22"/>
      <c r="BEG41" s="22"/>
      <c r="BEH41" s="22"/>
      <c r="BEI41" s="22"/>
      <c r="BEJ41" s="22"/>
      <c r="BEK41" s="22"/>
      <c r="BEL41" s="22"/>
      <c r="BEM41" s="22"/>
      <c r="BEN41" s="22"/>
      <c r="BEO41" s="22"/>
      <c r="BEP41" s="22"/>
      <c r="BEQ41" s="22"/>
      <c r="BER41" s="22"/>
      <c r="BES41" s="22"/>
      <c r="BET41" s="22"/>
      <c r="BEU41" s="22"/>
      <c r="BEV41" s="22"/>
      <c r="BEW41" s="22"/>
      <c r="BEX41" s="22"/>
      <c r="BEY41" s="22"/>
      <c r="BEZ41" s="22"/>
      <c r="BFA41" s="22"/>
      <c r="BFB41" s="22"/>
      <c r="BFC41" s="22"/>
      <c r="BFD41" s="22"/>
      <c r="BFE41" s="22"/>
      <c r="BFF41" s="22"/>
      <c r="BFG41" s="22"/>
      <c r="BFH41" s="22"/>
      <c r="BFI41" s="22"/>
      <c r="BFJ41" s="22"/>
      <c r="BFK41" s="22"/>
      <c r="BFL41" s="22"/>
      <c r="BFM41" s="22"/>
      <c r="BFN41" s="22"/>
      <c r="BFO41" s="22"/>
      <c r="BFP41" s="22"/>
      <c r="BFQ41" s="22"/>
      <c r="BFR41" s="22"/>
      <c r="BFS41" s="22"/>
      <c r="BFT41" s="22"/>
      <c r="BFU41" s="22"/>
      <c r="BFV41" s="22"/>
      <c r="BFW41" s="22"/>
      <c r="BFX41" s="22"/>
      <c r="BFY41" s="22"/>
      <c r="BFZ41" s="22"/>
      <c r="BGA41" s="22"/>
      <c r="BGB41" s="22"/>
      <c r="BGC41" s="22"/>
      <c r="BGD41" s="22"/>
      <c r="BGE41" s="22"/>
      <c r="BGF41" s="22"/>
      <c r="BGG41" s="22"/>
      <c r="BGH41" s="22"/>
      <c r="BGI41" s="22"/>
      <c r="BGJ41" s="22"/>
      <c r="BGK41" s="22"/>
      <c r="BGL41" s="22"/>
      <c r="BGM41" s="22"/>
      <c r="BGN41" s="22"/>
      <c r="BGO41" s="22"/>
      <c r="BGP41" s="22"/>
      <c r="BGQ41" s="22"/>
      <c r="BGR41" s="22"/>
      <c r="BGS41" s="22"/>
      <c r="BGT41" s="22"/>
      <c r="BGU41" s="22"/>
      <c r="BGV41" s="22"/>
      <c r="BGW41" s="22"/>
      <c r="BGX41" s="22"/>
      <c r="BGY41" s="22"/>
      <c r="BGZ41" s="22"/>
      <c r="BHA41" s="22"/>
      <c r="BHB41" s="22"/>
      <c r="BHC41" s="22"/>
      <c r="BHD41" s="22"/>
      <c r="BHE41" s="22"/>
      <c r="BHF41" s="22"/>
      <c r="BHG41" s="22"/>
      <c r="BHH41" s="22"/>
      <c r="BHI41" s="22"/>
      <c r="BHJ41" s="22"/>
      <c r="BHK41" s="22"/>
      <c r="BHL41" s="22"/>
      <c r="BHM41" s="22"/>
      <c r="BHN41" s="22"/>
      <c r="BHO41" s="22"/>
      <c r="BHP41" s="22"/>
      <c r="BHQ41" s="22"/>
      <c r="BHR41" s="22"/>
      <c r="BHS41" s="22"/>
      <c r="BHT41" s="22"/>
      <c r="BHU41" s="22"/>
      <c r="BHV41" s="22"/>
      <c r="BHW41" s="22"/>
      <c r="BHX41" s="22"/>
      <c r="BHY41" s="22"/>
      <c r="BHZ41" s="22"/>
      <c r="BIA41" s="22"/>
      <c r="BIB41" s="22"/>
      <c r="BIC41" s="22"/>
      <c r="BID41" s="22"/>
      <c r="BIE41" s="22"/>
      <c r="BIF41" s="22"/>
      <c r="BIG41" s="22"/>
      <c r="BIH41" s="22"/>
      <c r="BII41" s="22"/>
      <c r="BIJ41" s="22"/>
      <c r="BIK41" s="22"/>
      <c r="BIL41" s="22"/>
      <c r="BIM41" s="22"/>
      <c r="BIN41" s="22"/>
      <c r="BIO41" s="22"/>
      <c r="BIP41" s="22"/>
      <c r="BIQ41" s="22"/>
      <c r="BIR41" s="22"/>
      <c r="BIS41" s="22"/>
      <c r="BIT41" s="22"/>
      <c r="BIU41" s="22"/>
      <c r="BIV41" s="22"/>
      <c r="BIW41" s="22"/>
      <c r="BIX41" s="22"/>
      <c r="BIY41" s="22"/>
      <c r="BIZ41" s="22"/>
      <c r="BJA41" s="22"/>
      <c r="BJB41" s="22"/>
      <c r="BJC41" s="22"/>
      <c r="BJD41" s="22"/>
      <c r="BJE41" s="22"/>
      <c r="BJF41" s="22"/>
      <c r="BJG41" s="22"/>
      <c r="BJH41" s="22"/>
      <c r="BJI41" s="22"/>
      <c r="BJJ41" s="22"/>
      <c r="BJK41" s="22"/>
      <c r="BJL41" s="22"/>
      <c r="BJM41" s="22"/>
      <c r="BJN41" s="22"/>
      <c r="BJO41" s="22"/>
      <c r="BJP41" s="22"/>
      <c r="BJQ41" s="22"/>
      <c r="BJR41" s="22"/>
      <c r="BJS41" s="22"/>
      <c r="BJT41" s="22"/>
      <c r="BJU41" s="22"/>
      <c r="BJV41" s="22"/>
      <c r="BJW41" s="22"/>
      <c r="BJX41" s="22"/>
      <c r="BJY41" s="22"/>
      <c r="BJZ41" s="22"/>
      <c r="BKA41" s="22"/>
      <c r="BKB41" s="22"/>
      <c r="BKC41" s="22"/>
      <c r="BKD41" s="22"/>
      <c r="BKE41" s="22"/>
      <c r="BKF41" s="22"/>
      <c r="BKG41" s="22"/>
      <c r="BKH41" s="22"/>
      <c r="BKI41" s="22"/>
      <c r="BKJ41" s="22"/>
      <c r="BKK41" s="22"/>
      <c r="BKL41" s="22"/>
      <c r="BKM41" s="22"/>
      <c r="BKN41" s="22"/>
      <c r="BKO41" s="22"/>
      <c r="BKP41" s="22"/>
      <c r="BKQ41" s="22"/>
      <c r="BKR41" s="22"/>
      <c r="BKS41" s="22"/>
      <c r="BKT41" s="22"/>
      <c r="BKU41" s="22"/>
      <c r="BKV41" s="22"/>
      <c r="BKW41" s="22"/>
      <c r="BKX41" s="22"/>
      <c r="BKY41" s="22"/>
      <c r="BKZ41" s="22"/>
      <c r="BLA41" s="22"/>
      <c r="BLB41" s="22"/>
      <c r="BLC41" s="22"/>
      <c r="BLD41" s="22"/>
      <c r="BLE41" s="22"/>
      <c r="BLF41" s="22"/>
      <c r="BLG41" s="22"/>
      <c r="BLH41" s="22"/>
      <c r="BLI41" s="22"/>
      <c r="BLJ41" s="22"/>
      <c r="BLK41" s="22"/>
      <c r="BLL41" s="22"/>
      <c r="BLM41" s="22"/>
      <c r="BLN41" s="22"/>
      <c r="BLO41" s="22"/>
      <c r="BLP41" s="22"/>
      <c r="BLQ41" s="22"/>
      <c r="BLR41" s="22"/>
      <c r="BLS41" s="22"/>
      <c r="BLT41" s="22"/>
      <c r="BLU41" s="22"/>
      <c r="BLV41" s="22"/>
      <c r="BLW41" s="22"/>
      <c r="BLX41" s="22"/>
      <c r="BLY41" s="22"/>
      <c r="BLZ41" s="22"/>
      <c r="BMA41" s="22"/>
      <c r="BMB41" s="22"/>
      <c r="BMC41" s="22"/>
      <c r="BMD41" s="22"/>
      <c r="BME41" s="22"/>
      <c r="BMF41" s="22"/>
      <c r="BMG41" s="22"/>
      <c r="BMH41" s="22"/>
      <c r="BMI41" s="22"/>
      <c r="BMJ41" s="22"/>
      <c r="BMK41" s="22"/>
      <c r="BML41" s="22"/>
      <c r="BMM41" s="22"/>
      <c r="BMN41" s="22"/>
      <c r="BMO41" s="22"/>
      <c r="BMP41" s="22"/>
      <c r="BMQ41" s="22"/>
      <c r="BMR41" s="22"/>
      <c r="BMS41" s="22"/>
      <c r="BMT41" s="22"/>
      <c r="BMU41" s="22"/>
      <c r="BMV41" s="22"/>
      <c r="BMW41" s="22"/>
      <c r="BMX41" s="22"/>
      <c r="BMY41" s="22"/>
      <c r="BMZ41" s="22"/>
      <c r="BNA41" s="22"/>
      <c r="BNB41" s="22"/>
      <c r="BNC41" s="22"/>
      <c r="BND41" s="22"/>
      <c r="BNE41" s="22"/>
      <c r="BNF41" s="22"/>
      <c r="BNG41" s="22"/>
      <c r="BNH41" s="22"/>
      <c r="BNI41" s="22"/>
      <c r="BNJ41" s="22"/>
      <c r="BNK41" s="22"/>
      <c r="BNL41" s="22"/>
      <c r="BNM41" s="22"/>
      <c r="BNN41" s="22"/>
      <c r="BNO41" s="22"/>
      <c r="BNP41" s="22"/>
      <c r="BNQ41" s="22"/>
      <c r="BNR41" s="22"/>
      <c r="BNS41" s="22"/>
      <c r="BNT41" s="22"/>
      <c r="BNU41" s="22"/>
      <c r="BNV41" s="22"/>
      <c r="BNW41" s="22"/>
      <c r="BNX41" s="22"/>
      <c r="BNY41" s="22"/>
      <c r="BNZ41" s="22"/>
      <c r="BOA41" s="22"/>
      <c r="BOB41" s="22"/>
      <c r="BOC41" s="22"/>
      <c r="BOD41" s="22"/>
      <c r="BOE41" s="22"/>
      <c r="BOF41" s="22"/>
      <c r="BOG41" s="22"/>
      <c r="BOH41" s="22"/>
      <c r="BOI41" s="22"/>
      <c r="BOJ41" s="22"/>
      <c r="BOK41" s="22"/>
      <c r="BOL41" s="22"/>
      <c r="BOM41" s="22"/>
      <c r="BON41" s="22"/>
      <c r="BOO41" s="22"/>
      <c r="BOP41" s="22"/>
      <c r="BOQ41" s="22"/>
      <c r="BOR41" s="22"/>
      <c r="BOS41" s="22"/>
      <c r="BOT41" s="22"/>
      <c r="BOU41" s="22"/>
      <c r="BOV41" s="22"/>
      <c r="BOW41" s="22"/>
      <c r="BOX41" s="22"/>
      <c r="BOY41" s="22"/>
      <c r="BOZ41" s="22"/>
      <c r="BPA41" s="22"/>
      <c r="BPB41" s="22"/>
      <c r="BPC41" s="22"/>
      <c r="BPD41" s="22"/>
      <c r="BPE41" s="22"/>
      <c r="BPF41" s="22"/>
      <c r="BPG41" s="22"/>
      <c r="BPH41" s="22"/>
      <c r="BPI41" s="22"/>
      <c r="BPJ41" s="22"/>
      <c r="BPK41" s="22"/>
      <c r="BPL41" s="22"/>
      <c r="BPM41" s="22"/>
      <c r="BPN41" s="22"/>
      <c r="BPO41" s="22"/>
      <c r="BPP41" s="22"/>
      <c r="BPQ41" s="22"/>
      <c r="BPR41" s="22"/>
      <c r="BPS41" s="22"/>
      <c r="BPT41" s="22"/>
      <c r="BPU41" s="22"/>
      <c r="BPV41" s="22"/>
      <c r="BPW41" s="22"/>
      <c r="BPX41" s="22"/>
      <c r="BPY41" s="22"/>
      <c r="BPZ41" s="22"/>
      <c r="BQA41" s="22"/>
      <c r="BQB41" s="22"/>
      <c r="BQC41" s="22"/>
      <c r="BQD41" s="22"/>
      <c r="BQE41" s="22"/>
      <c r="BQF41" s="22"/>
      <c r="BQG41" s="22"/>
      <c r="BQH41" s="22"/>
      <c r="BQI41" s="22"/>
      <c r="BQJ41" s="22"/>
      <c r="BQK41" s="22"/>
      <c r="BQL41" s="22"/>
      <c r="BQM41" s="22"/>
      <c r="BQN41" s="22"/>
      <c r="BQO41" s="22"/>
      <c r="BQP41" s="22"/>
      <c r="BQQ41" s="22"/>
      <c r="BQR41" s="22"/>
      <c r="BQS41" s="22"/>
      <c r="BQT41" s="22"/>
      <c r="BQU41" s="22"/>
      <c r="BQV41" s="22"/>
      <c r="BQW41" s="22"/>
      <c r="BQX41" s="22"/>
      <c r="BQY41" s="22"/>
      <c r="BQZ41" s="22"/>
      <c r="BRA41" s="22"/>
      <c r="BRB41" s="22"/>
      <c r="BRC41" s="22"/>
      <c r="BRD41" s="22"/>
      <c r="BRE41" s="22"/>
      <c r="BRF41" s="22"/>
      <c r="BRG41" s="22"/>
      <c r="BRH41" s="22"/>
      <c r="BRI41" s="22"/>
      <c r="BRJ41" s="22"/>
      <c r="BRK41" s="30"/>
      <c r="BRL41" s="22"/>
      <c r="BRM41" s="22"/>
      <c r="BRN41" s="22"/>
      <c r="BRO41" s="22"/>
      <c r="BRP41" s="22"/>
      <c r="BRQ41" s="22"/>
      <c r="BRR41" s="22"/>
      <c r="BRS41" s="22"/>
      <c r="BRT41" s="22"/>
      <c r="BRU41" s="22"/>
      <c r="BRV41" s="22"/>
      <c r="BRW41" s="22"/>
      <c r="BRX41" s="22"/>
      <c r="BRY41" s="22"/>
      <c r="BRZ41" s="22"/>
      <c r="BSA41" s="22"/>
      <c r="BSB41" s="22"/>
      <c r="BSC41" s="22"/>
      <c r="BSD41" s="22"/>
      <c r="BSE41" s="22"/>
      <c r="BSF41" s="22"/>
      <c r="BSG41" s="22"/>
      <c r="BSH41" s="22"/>
      <c r="BSI41" s="22"/>
      <c r="BSJ41" s="22"/>
      <c r="BSK41" s="22"/>
      <c r="BSL41" s="22"/>
      <c r="BSM41" s="22"/>
      <c r="BSN41" s="22"/>
      <c r="BSO41" s="22"/>
      <c r="BSP41" s="22"/>
      <c r="BSQ41" s="22"/>
      <c r="BSR41" s="22"/>
      <c r="BSS41" s="22"/>
      <c r="BST41" s="22"/>
      <c r="BSU41" s="22"/>
      <c r="BSV41" s="22"/>
      <c r="BSW41" s="22"/>
      <c r="BSX41" s="22"/>
      <c r="BSY41" s="22"/>
      <c r="BSZ41" s="22"/>
      <c r="BTA41" s="22"/>
      <c r="BTB41" s="22"/>
      <c r="BTC41" s="22"/>
      <c r="BTD41" s="22"/>
      <c r="BTE41" s="22"/>
      <c r="BTF41" s="22"/>
      <c r="BTG41" s="22"/>
      <c r="BTH41" s="22"/>
      <c r="BTI41" s="22"/>
      <c r="BTJ41" s="22"/>
      <c r="BTK41" s="22"/>
      <c r="BTL41" s="22"/>
      <c r="BTM41" s="22"/>
      <c r="BTN41" s="22"/>
      <c r="BTO41" s="22"/>
      <c r="BTP41" s="22"/>
      <c r="BTQ41" s="22"/>
      <c r="BTR41" s="22"/>
      <c r="BTS41" s="22"/>
      <c r="BTT41" s="22"/>
      <c r="BTU41" s="22"/>
      <c r="BTV41" s="22"/>
      <c r="BTW41" s="22"/>
      <c r="BTX41" s="22"/>
      <c r="BTY41" s="22"/>
      <c r="BTZ41" s="22"/>
      <c r="BUA41" s="22"/>
      <c r="BUB41" s="22"/>
      <c r="BUC41" s="22"/>
      <c r="BUD41" s="22"/>
      <c r="BUE41" s="22"/>
      <c r="BUF41" s="22"/>
      <c r="BUG41" s="22"/>
      <c r="BUH41" s="22"/>
      <c r="BUI41" s="22"/>
      <c r="BUJ41" s="22"/>
      <c r="BUK41" s="22"/>
      <c r="BUL41" s="22"/>
      <c r="BUM41" s="22"/>
      <c r="BUN41" s="22"/>
      <c r="BUO41" s="22"/>
      <c r="BUP41" s="22"/>
      <c r="BUQ41" s="22"/>
      <c r="BUR41" s="22"/>
      <c r="BUS41" s="22"/>
      <c r="BUT41" s="22"/>
      <c r="BUU41" s="22"/>
      <c r="BUV41" s="22"/>
      <c r="BUW41" s="22"/>
      <c r="BUX41" s="22"/>
      <c r="BUY41" s="22"/>
      <c r="BUZ41" s="22"/>
      <c r="BVA41" s="22"/>
      <c r="BVB41" s="22"/>
      <c r="BVC41" s="22"/>
      <c r="BVD41" s="22"/>
      <c r="BVE41" s="22"/>
      <c r="BVF41" s="22"/>
      <c r="BVG41" s="22"/>
      <c r="BVH41" s="22"/>
      <c r="BVI41" s="22"/>
      <c r="BVJ41" s="22"/>
      <c r="BVK41" s="22"/>
      <c r="BVL41" s="22"/>
      <c r="BVM41" s="22"/>
      <c r="BVN41" s="22"/>
      <c r="BVO41" s="22"/>
      <c r="BVP41" s="22"/>
      <c r="BVQ41" s="22"/>
      <c r="BVR41" s="22"/>
      <c r="BVS41" s="22"/>
      <c r="BVT41" s="22"/>
      <c r="BVU41" s="22"/>
      <c r="BVV41" s="22"/>
      <c r="BVW41" s="22"/>
      <c r="BVX41" s="22"/>
      <c r="BVY41" s="22"/>
      <c r="BVZ41" s="22"/>
      <c r="BWA41" s="22"/>
      <c r="BWB41" s="22"/>
      <c r="BWC41" s="22"/>
      <c r="BWD41" s="22"/>
      <c r="BWE41" s="22"/>
      <c r="BWF41" s="22"/>
      <c r="BWG41" s="22"/>
      <c r="BWH41" s="22"/>
      <c r="BWI41" s="22"/>
      <c r="BWJ41" s="22"/>
      <c r="BWK41" s="22"/>
      <c r="BWL41" s="22"/>
      <c r="BWM41" s="22"/>
      <c r="BWN41" s="22"/>
      <c r="BWO41" s="22"/>
      <c r="BWP41" s="22"/>
      <c r="BWQ41" s="22"/>
      <c r="BWR41" s="22"/>
      <c r="BWS41" s="22"/>
      <c r="BWT41" s="22"/>
      <c r="BWU41" s="22"/>
      <c r="BWV41" s="22"/>
      <c r="BWW41" s="22"/>
      <c r="BWX41" s="22"/>
      <c r="BWY41" s="22"/>
      <c r="BWZ41" s="22"/>
      <c r="BXA41" s="22"/>
      <c r="BXB41" s="22"/>
      <c r="BXC41" s="22"/>
      <c r="BXD41" s="22"/>
      <c r="BXE41" s="22"/>
      <c r="BXF41" s="22"/>
      <c r="BXG41" s="22"/>
      <c r="BXH41" s="22"/>
      <c r="BXI41" s="22"/>
      <c r="BXJ41" s="22"/>
      <c r="BXK41" s="22"/>
      <c r="BXL41" s="22"/>
      <c r="BXM41" s="22"/>
      <c r="BXN41" s="22"/>
      <c r="BXO41" s="22"/>
      <c r="BXP41" s="22"/>
      <c r="BXQ41" s="22"/>
      <c r="BXR41" s="22"/>
      <c r="BXS41" s="22"/>
      <c r="BXT41" s="22"/>
      <c r="BXU41" s="22"/>
      <c r="BXV41" s="22"/>
      <c r="BXW41" s="22"/>
      <c r="BXX41" s="22"/>
      <c r="BXY41" s="22"/>
      <c r="BXZ41" s="22"/>
      <c r="BYA41" s="22"/>
      <c r="BYB41" s="22"/>
      <c r="BYC41" s="22"/>
      <c r="BYD41" s="22"/>
      <c r="BYE41" s="22"/>
      <c r="BYF41" s="22"/>
      <c r="BYG41" s="22"/>
      <c r="BYH41" s="22"/>
      <c r="BYI41" s="22"/>
      <c r="BYJ41" s="22"/>
      <c r="BYK41" s="22"/>
      <c r="BYL41" s="22"/>
      <c r="BYM41" s="22"/>
      <c r="BYN41" s="22"/>
      <c r="BYO41" s="22"/>
      <c r="BYP41" s="22"/>
      <c r="BYQ41" s="22"/>
      <c r="BYR41" s="22"/>
      <c r="BYS41" s="22"/>
      <c r="BYT41" s="22"/>
      <c r="BYU41" s="22"/>
      <c r="BYV41" s="22"/>
      <c r="BYW41" s="22"/>
      <c r="BYX41" s="22"/>
      <c r="BYY41" s="22"/>
      <c r="BYZ41" s="22"/>
      <c r="BZA41" s="22"/>
      <c r="BZB41" s="22"/>
      <c r="BZC41" s="22"/>
      <c r="BZD41" s="22"/>
      <c r="BZE41" s="22"/>
      <c r="BZF41" s="22"/>
      <c r="BZG41" s="22"/>
      <c r="BZH41" s="22"/>
      <c r="BZI41" s="22"/>
      <c r="BZJ41" s="22"/>
      <c r="BZK41" s="22"/>
      <c r="BZL41" s="22"/>
      <c r="BZM41" s="22"/>
      <c r="BZN41" s="22"/>
      <c r="BZO41" s="22"/>
      <c r="BZP41" s="22"/>
      <c r="BZQ41" s="22"/>
      <c r="BZR41" s="22"/>
      <c r="BZS41" s="22"/>
      <c r="BZT41" s="22"/>
      <c r="BZU41" s="22"/>
      <c r="BZV41" s="22"/>
      <c r="BZW41" s="22"/>
      <c r="BZX41" s="22"/>
      <c r="BZY41" s="22"/>
      <c r="BZZ41" s="22"/>
      <c r="CAA41" s="22"/>
      <c r="CAB41" s="22"/>
      <c r="CAC41" s="22"/>
      <c r="CAD41" s="22"/>
      <c r="CAE41" s="22"/>
      <c r="CAF41" s="22"/>
      <c r="CAG41" s="22"/>
      <c r="CAH41" s="22"/>
      <c r="CAI41" s="22"/>
      <c r="CAJ41" s="22"/>
      <c r="CAK41" s="22"/>
      <c r="CAL41" s="22"/>
      <c r="CAM41" s="22"/>
      <c r="CAN41" s="22"/>
      <c r="CAO41" s="22"/>
      <c r="CAP41" s="22"/>
      <c r="CAQ41" s="22"/>
      <c r="CAR41" s="22"/>
      <c r="CAS41" s="22"/>
      <c r="CAT41" s="22"/>
      <c r="CAU41" s="22"/>
      <c r="CAV41" s="22"/>
      <c r="CAW41" s="22"/>
      <c r="CAX41" s="22"/>
      <c r="CAY41" s="22"/>
      <c r="CAZ41" s="22"/>
      <c r="CBA41" s="22"/>
      <c r="CBB41" s="22"/>
      <c r="CBC41" s="22"/>
      <c r="CBD41" s="22"/>
      <c r="CBE41" s="22"/>
      <c r="CBF41" s="22"/>
      <c r="CBG41" s="22"/>
      <c r="CBH41" s="22"/>
      <c r="CBI41" s="22"/>
      <c r="CBJ41" s="22"/>
      <c r="CBK41" s="22"/>
      <c r="CBL41" s="22"/>
      <c r="CBM41" s="22"/>
      <c r="CBN41" s="22"/>
      <c r="CBO41" s="22"/>
      <c r="CBP41" s="22"/>
      <c r="CBQ41" s="22"/>
      <c r="CBR41" s="22"/>
      <c r="CBS41" s="22"/>
      <c r="CBT41" s="22"/>
      <c r="CBU41" s="22"/>
      <c r="CBV41" s="22"/>
      <c r="CBW41" s="22"/>
      <c r="CBX41" s="22"/>
      <c r="CBY41" s="22"/>
      <c r="CBZ41" s="22"/>
      <c r="CCA41" s="22"/>
      <c r="CCB41" s="22"/>
      <c r="CCC41" s="22"/>
      <c r="CCD41" s="22"/>
      <c r="CCE41" s="22"/>
      <c r="CCF41" s="22"/>
      <c r="CCG41" s="22"/>
      <c r="CCH41" s="22"/>
      <c r="CCI41" s="22"/>
      <c r="CCJ41" s="22"/>
      <c r="CCK41" s="22"/>
      <c r="CCL41" s="22"/>
      <c r="CCM41" s="22"/>
      <c r="CCN41" s="22"/>
      <c r="CCO41" s="22"/>
      <c r="CCP41" s="22"/>
      <c r="CCQ41" s="22"/>
      <c r="CCR41" s="22"/>
      <c r="CCS41" s="22"/>
      <c r="CCT41" s="22"/>
      <c r="CCU41" s="22"/>
      <c r="CCV41" s="22"/>
      <c r="CCW41" s="22"/>
      <c r="CCX41" s="22"/>
      <c r="CCY41" s="22"/>
      <c r="CCZ41" s="22"/>
      <c r="CDA41" s="22"/>
      <c r="CDB41" s="22"/>
      <c r="CDC41" s="22"/>
      <c r="CDD41" s="22"/>
      <c r="CDE41" s="22"/>
      <c r="CDF41" s="22"/>
      <c r="CDG41" s="22"/>
      <c r="CDH41" s="22"/>
      <c r="CDI41" s="22"/>
      <c r="CDJ41" s="22"/>
      <c r="CDK41" s="22"/>
      <c r="CDL41" s="22"/>
      <c r="CDM41" s="22"/>
      <c r="CDN41" s="22"/>
      <c r="CDO41" s="22"/>
      <c r="CDP41" s="22"/>
      <c r="CDQ41" s="22"/>
      <c r="CDR41" s="22"/>
      <c r="CDS41" s="22"/>
      <c r="CDT41" s="22"/>
      <c r="CDU41" s="22"/>
      <c r="CDV41" s="22"/>
      <c r="CDW41" s="22"/>
      <c r="CDX41" s="22"/>
      <c r="CDY41" s="22"/>
      <c r="CDZ41" s="22"/>
      <c r="CEA41" s="22"/>
      <c r="CEB41" s="22"/>
      <c r="CEC41" s="22"/>
      <c r="CED41" s="22"/>
      <c r="CEE41" s="22"/>
      <c r="CEF41" s="22"/>
      <c r="CEG41" s="22"/>
      <c r="CEH41" s="22"/>
      <c r="CEI41" s="22"/>
      <c r="CEJ41" s="22"/>
      <c r="CEK41" s="22"/>
      <c r="CEL41" s="22"/>
      <c r="CEM41" s="22"/>
      <c r="CEN41" s="22"/>
      <c r="CEO41" s="22"/>
      <c r="CEP41" s="22"/>
      <c r="CEQ41" s="22"/>
      <c r="CER41" s="22"/>
      <c r="CES41" s="22"/>
      <c r="CET41" s="22"/>
      <c r="CEU41" s="22"/>
      <c r="CEV41" s="22"/>
      <c r="CEW41" s="22"/>
      <c r="CEX41" s="22"/>
      <c r="CEY41" s="22"/>
      <c r="CEZ41" s="22"/>
      <c r="CFA41" s="22"/>
      <c r="CFB41" s="22"/>
      <c r="CFC41" s="22"/>
      <c r="CFD41" s="22"/>
      <c r="CFE41" s="22"/>
      <c r="CFF41" s="22"/>
      <c r="CFG41" s="22"/>
      <c r="CFH41" s="22"/>
      <c r="CFI41" s="22"/>
      <c r="CFJ41" s="22"/>
      <c r="CFK41" s="22"/>
      <c r="CFL41" s="22"/>
      <c r="CFM41" s="30"/>
      <c r="CFN41" s="22"/>
      <c r="CFO41" s="22"/>
      <c r="CFP41" s="22"/>
      <c r="CFQ41" s="22"/>
      <c r="CFR41" s="22"/>
      <c r="CFS41" s="22"/>
      <c r="CFT41" s="22"/>
      <c r="CFU41" s="22"/>
      <c r="CFV41" s="22"/>
      <c r="CFW41" s="22"/>
      <c r="CFX41" s="22"/>
      <c r="CFY41" s="22"/>
      <c r="CFZ41" s="22"/>
      <c r="CGA41" s="22"/>
      <c r="CGB41" s="22"/>
      <c r="CGC41" s="22"/>
      <c r="CGD41" s="22"/>
      <c r="CGE41" s="22"/>
      <c r="CGF41" s="22"/>
      <c r="CGG41" s="22"/>
      <c r="CGH41" s="22"/>
      <c r="CGI41" s="22"/>
      <c r="CGJ41" s="22"/>
      <c r="CGK41" s="22"/>
      <c r="CGL41" s="22"/>
      <c r="CGM41" s="22"/>
      <c r="CGN41" s="22"/>
      <c r="CGO41" s="22"/>
      <c r="CGP41" s="22"/>
      <c r="CGQ41" s="22"/>
      <c r="CGR41" s="22"/>
      <c r="CGS41" s="22"/>
      <c r="CGT41" s="22"/>
      <c r="CGU41" s="22"/>
      <c r="CGV41" s="22"/>
      <c r="CGW41" s="22"/>
      <c r="CGX41" s="22"/>
      <c r="CGY41" s="22"/>
      <c r="CGZ41" s="22"/>
      <c r="CHA41" s="22"/>
      <c r="CHB41" s="22"/>
      <c r="CHC41" s="22"/>
      <c r="CHD41" s="22"/>
      <c r="CHE41" s="22"/>
      <c r="CHF41" s="22"/>
      <c r="CHG41" s="22"/>
      <c r="CHH41" s="22"/>
      <c r="CHI41" s="22"/>
      <c r="CHJ41" s="22"/>
      <c r="CHK41" s="22"/>
      <c r="CHL41" s="22"/>
      <c r="CHM41" s="22"/>
      <c r="CHN41" s="22"/>
      <c r="CHO41" s="22"/>
      <c r="CHP41" s="22"/>
      <c r="CHQ41" s="22"/>
      <c r="CHR41" s="22"/>
      <c r="CHS41" s="22"/>
      <c r="CHT41" s="22"/>
      <c r="CHU41" s="22"/>
      <c r="CHV41" s="22"/>
      <c r="CHW41" s="22"/>
      <c r="CHX41" s="22"/>
      <c r="CHY41" s="22"/>
      <c r="CHZ41" s="22"/>
      <c r="CIA41" s="22"/>
      <c r="CIB41" s="22"/>
      <c r="CIC41" s="22"/>
      <c r="CID41" s="22"/>
      <c r="CIE41" s="22"/>
      <c r="CIF41" s="22"/>
      <c r="CIG41" s="22"/>
      <c r="CIH41" s="22"/>
      <c r="CII41" s="22"/>
      <c r="CIJ41" s="22"/>
      <c r="CIK41" s="22"/>
      <c r="CIL41" s="22"/>
      <c r="CIM41" s="22"/>
      <c r="CIN41" s="22"/>
      <c r="CIO41" s="22"/>
      <c r="CIP41" s="22"/>
      <c r="CIQ41" s="22"/>
      <c r="CIR41" s="22"/>
      <c r="CIS41" s="22"/>
      <c r="CIT41" s="22"/>
      <c r="CIU41" s="22"/>
      <c r="CIV41" s="22"/>
      <c r="CIW41" s="22"/>
      <c r="CIX41" s="22"/>
      <c r="CIY41" s="22"/>
      <c r="CIZ41" s="22"/>
      <c r="CJA41" s="22"/>
      <c r="CJB41" s="22"/>
      <c r="CJC41" s="22"/>
      <c r="CJD41" s="22"/>
      <c r="CJE41" s="22"/>
      <c r="CJF41" s="22"/>
      <c r="CJG41" s="22"/>
      <c r="CJH41" s="22"/>
      <c r="CJI41" s="22"/>
      <c r="CJJ41" s="22"/>
      <c r="CJK41" s="22"/>
      <c r="CJL41" s="22"/>
      <c r="CJM41" s="22"/>
      <c r="CJN41" s="22"/>
      <c r="CJO41" s="22"/>
      <c r="CJP41" s="22"/>
      <c r="CJQ41" s="22"/>
      <c r="CJR41" s="22"/>
      <c r="CJS41" s="22"/>
      <c r="CJT41" s="22"/>
      <c r="CJU41" s="22"/>
      <c r="CJV41" s="22"/>
      <c r="CJW41" s="22"/>
      <c r="CJX41" s="22"/>
      <c r="CJY41" s="22"/>
      <c r="CJZ41" s="22"/>
      <c r="CKA41" s="22"/>
      <c r="CKB41" s="22"/>
      <c r="CKC41" s="22"/>
      <c r="CKD41" s="22"/>
      <c r="CKE41" s="22"/>
      <c r="CKF41" s="22"/>
      <c r="CKG41" s="22"/>
      <c r="CKH41" s="22"/>
      <c r="CKI41" s="22"/>
      <c r="CKJ41" s="22"/>
      <c r="CKK41" s="22"/>
      <c r="CKL41" s="22"/>
      <c r="CKM41" s="22"/>
      <c r="CKN41" s="22"/>
      <c r="CKO41" s="22"/>
      <c r="CKP41" s="22"/>
      <c r="CKQ41" s="22"/>
      <c r="CKR41" s="22"/>
      <c r="CKS41" s="22"/>
      <c r="CKT41" s="22"/>
      <c r="CKU41" s="22"/>
      <c r="CKV41" s="22"/>
      <c r="CKW41" s="22"/>
      <c r="CKX41" s="22"/>
      <c r="CKY41" s="22"/>
      <c r="CKZ41" s="22"/>
      <c r="CLA41" s="22"/>
      <c r="CLB41" s="22"/>
      <c r="CLC41" s="22"/>
      <c r="CLD41" s="22"/>
      <c r="CLE41" s="22"/>
      <c r="CLF41" s="22"/>
      <c r="CLG41" s="22"/>
      <c r="CLH41" s="22"/>
      <c r="CLI41" s="22"/>
      <c r="CLJ41" s="22"/>
      <c r="CLK41" s="22"/>
      <c r="CLL41" s="22"/>
      <c r="CLM41" s="22"/>
      <c r="CLN41" s="22"/>
      <c r="CLO41" s="22"/>
      <c r="CLP41" s="22"/>
      <c r="CLQ41" s="22"/>
      <c r="CLR41" s="22"/>
      <c r="CLS41" s="22"/>
      <c r="CLT41" s="22"/>
      <c r="CLU41" s="22"/>
      <c r="CLV41" s="22"/>
      <c r="CLW41" s="22"/>
      <c r="CLX41" s="22"/>
      <c r="CLY41" s="22"/>
      <c r="CLZ41" s="22"/>
      <c r="CMA41" s="22"/>
      <c r="CMB41" s="22"/>
      <c r="CMC41" s="22"/>
      <c r="CMD41" s="22"/>
      <c r="CME41" s="22"/>
      <c r="CMF41" s="22"/>
      <c r="CMG41" s="22"/>
      <c r="CMH41" s="22"/>
      <c r="CMI41" s="22"/>
      <c r="CMJ41" s="22"/>
      <c r="CMK41" s="22"/>
      <c r="CML41" s="22"/>
      <c r="CMM41" s="22"/>
      <c r="CMN41" s="22"/>
      <c r="CMO41" s="22"/>
      <c r="CMP41" s="22"/>
      <c r="CMQ41" s="22"/>
      <c r="CMR41" s="22"/>
      <c r="CMS41" s="22"/>
      <c r="CMT41" s="22"/>
      <c r="CMU41" s="22"/>
      <c r="CMV41" s="22"/>
      <c r="CMW41" s="22"/>
      <c r="CMX41" s="22"/>
      <c r="CMY41" s="22"/>
      <c r="CMZ41" s="22"/>
      <c r="CNA41" s="22"/>
      <c r="CNB41" s="22"/>
      <c r="CNC41" s="22"/>
      <c r="CND41" s="22"/>
      <c r="CNE41" s="22"/>
      <c r="CNF41" s="22"/>
      <c r="CNG41" s="22"/>
      <c r="CNH41" s="22"/>
      <c r="CNI41" s="22"/>
      <c r="CNJ41" s="22"/>
      <c r="CNK41" s="22"/>
      <c r="CNL41" s="22"/>
      <c r="CNM41" s="22"/>
      <c r="CNN41" s="22"/>
      <c r="CNO41" s="22"/>
      <c r="CNP41" s="22"/>
      <c r="CNQ41" s="22"/>
      <c r="CNR41" s="22"/>
      <c r="CNS41" s="22"/>
      <c r="CNT41" s="22"/>
      <c r="CNU41" s="22"/>
      <c r="CNV41" s="22"/>
      <c r="CNW41" s="22"/>
      <c r="CNX41" s="22"/>
      <c r="CNY41" s="22"/>
      <c r="CNZ41" s="22"/>
      <c r="COA41" s="22"/>
      <c r="COB41" s="22"/>
      <c r="COC41" s="22"/>
      <c r="COD41" s="22"/>
      <c r="COE41" s="22"/>
      <c r="COF41" s="22"/>
      <c r="COG41" s="22"/>
      <c r="COH41" s="22"/>
      <c r="COI41" s="22"/>
      <c r="COJ41" s="22"/>
      <c r="COK41" s="22"/>
      <c r="COL41" s="22"/>
      <c r="COM41" s="22"/>
      <c r="CON41" s="22"/>
      <c r="COO41" s="22"/>
      <c r="COP41" s="22"/>
      <c r="COQ41" s="22"/>
      <c r="COR41" s="22"/>
      <c r="COS41" s="22"/>
      <c r="COT41" s="22"/>
      <c r="COU41" s="22"/>
      <c r="COV41" s="22"/>
      <c r="COW41" s="22"/>
      <c r="COX41" s="22"/>
      <c r="COY41" s="22"/>
      <c r="COZ41" s="22"/>
      <c r="CPA41" s="22"/>
      <c r="CPB41" s="22"/>
      <c r="CPC41" s="22"/>
      <c r="CPD41" s="22"/>
      <c r="CPE41" s="22"/>
      <c r="CPF41" s="22"/>
      <c r="CPG41" s="22"/>
      <c r="CPH41" s="22"/>
      <c r="CPI41" s="22"/>
      <c r="CPJ41" s="22"/>
      <c r="CPK41" s="22"/>
      <c r="CPL41" s="22"/>
      <c r="CPM41" s="22"/>
      <c r="CPN41" s="22"/>
      <c r="CPO41" s="22"/>
      <c r="CPP41" s="22"/>
      <c r="CPQ41" s="22"/>
      <c r="CPR41" s="22"/>
      <c r="CPS41" s="22"/>
      <c r="CPT41" s="22"/>
      <c r="CPU41" s="22"/>
      <c r="CPV41" s="22"/>
      <c r="CPW41" s="22"/>
      <c r="CPX41" s="22"/>
      <c r="CPY41" s="22"/>
      <c r="CPZ41" s="22"/>
      <c r="CQA41" s="22"/>
      <c r="CQB41" s="22"/>
      <c r="CQC41" s="22"/>
      <c r="CQD41" s="22"/>
      <c r="CQE41" s="22"/>
      <c r="CQF41" s="22"/>
      <c r="CQG41" s="22"/>
      <c r="CQH41" s="22"/>
      <c r="CQI41" s="22"/>
      <c r="CQJ41" s="22"/>
      <c r="CQK41" s="22"/>
      <c r="CQL41" s="22"/>
      <c r="CQM41" s="22"/>
      <c r="CQN41" s="22"/>
      <c r="CQO41" s="22"/>
      <c r="CQP41" s="22"/>
      <c r="CQQ41" s="22"/>
      <c r="CQR41" s="22"/>
      <c r="CQS41" s="22"/>
      <c r="CQT41" s="22"/>
      <c r="CQU41" s="22"/>
      <c r="CQV41" s="22"/>
      <c r="CQW41" s="22"/>
      <c r="CQX41" s="22"/>
      <c r="CQY41" s="22"/>
      <c r="CQZ41" s="22"/>
      <c r="CRA41" s="22"/>
      <c r="CRB41" s="22"/>
      <c r="CRC41" s="22"/>
      <c r="CRD41" s="22"/>
      <c r="CRE41" s="22"/>
      <c r="CRF41" s="22"/>
      <c r="CRG41" s="22"/>
      <c r="CRH41" s="22"/>
      <c r="CRI41" s="22"/>
      <c r="CRJ41" s="22"/>
      <c r="CRK41" s="22"/>
      <c r="CRL41" s="22"/>
      <c r="CRM41" s="22"/>
      <c r="CRN41" s="22"/>
      <c r="CRO41" s="22"/>
      <c r="CRP41" s="22"/>
      <c r="CRQ41" s="22"/>
      <c r="CRR41" s="22"/>
      <c r="CRS41" s="22"/>
      <c r="CRT41" s="22"/>
      <c r="CRU41" s="22"/>
      <c r="CRV41" s="22"/>
      <c r="CRW41" s="22"/>
      <c r="CRX41" s="22"/>
      <c r="CRY41" s="22"/>
      <c r="CRZ41" s="22"/>
      <c r="CSA41" s="22"/>
      <c r="CSB41" s="22"/>
      <c r="CSC41" s="22"/>
      <c r="CSD41" s="22"/>
      <c r="CSE41" s="22"/>
      <c r="CSF41" s="22"/>
      <c r="CSG41" s="22"/>
      <c r="CSH41" s="22"/>
      <c r="CSI41" s="22"/>
      <c r="CSJ41" s="22"/>
      <c r="CSK41" s="22"/>
      <c r="CSL41" s="22"/>
      <c r="CSM41" s="22"/>
      <c r="CSN41" s="22"/>
      <c r="CSO41" s="22"/>
      <c r="CSP41" s="22"/>
      <c r="CSQ41" s="22"/>
      <c r="CSR41" s="22"/>
      <c r="CSS41" s="22"/>
      <c r="CST41" s="22"/>
      <c r="CSU41" s="22"/>
      <c r="CSV41" s="22"/>
      <c r="CSW41" s="22"/>
      <c r="CSX41" s="22"/>
      <c r="CSY41" s="22"/>
      <c r="CSZ41" s="22"/>
      <c r="CTA41" s="22"/>
      <c r="CTB41" s="22"/>
      <c r="CTC41" s="22"/>
      <c r="CTD41" s="22"/>
      <c r="CTE41" s="22"/>
      <c r="CTF41" s="22"/>
      <c r="CTG41" s="22"/>
      <c r="CTH41" s="22"/>
      <c r="CTI41" s="22"/>
      <c r="CTJ41" s="22"/>
      <c r="CTK41" s="22"/>
      <c r="CTL41" s="22"/>
      <c r="CTM41" s="22"/>
      <c r="CTN41" s="22"/>
      <c r="CTO41" s="30"/>
      <c r="CTP41" s="22"/>
      <c r="CTQ41" s="22"/>
      <c r="CTR41" s="22"/>
      <c r="CTS41" s="22"/>
      <c r="CTT41" s="22"/>
      <c r="CTU41" s="22"/>
      <c r="CTV41" s="22"/>
      <c r="CTW41" s="22"/>
      <c r="CTX41" s="22"/>
      <c r="CTY41" s="22"/>
      <c r="CTZ41" s="22"/>
      <c r="CUA41" s="22"/>
      <c r="CUB41" s="22"/>
      <c r="CUC41" s="22"/>
      <c r="CUD41" s="22"/>
      <c r="CUE41" s="22"/>
      <c r="CUF41" s="22"/>
      <c r="CUG41" s="22"/>
      <c r="CUH41" s="22"/>
      <c r="CUI41" s="22"/>
      <c r="CUJ41" s="22"/>
      <c r="CUK41" s="22"/>
      <c r="CUL41" s="22"/>
      <c r="CUM41" s="22"/>
      <c r="CUN41" s="22"/>
      <c r="CUO41" s="22"/>
      <c r="CUP41" s="22"/>
      <c r="CUQ41" s="22"/>
      <c r="CUR41" s="22"/>
      <c r="CUS41" s="22"/>
      <c r="CUT41" s="22"/>
      <c r="CUU41" s="22"/>
      <c r="CUV41" s="22"/>
      <c r="CUW41" s="22"/>
      <c r="CUX41" s="22"/>
      <c r="CUY41" s="22"/>
      <c r="CUZ41" s="22"/>
      <c r="CVA41" s="22"/>
      <c r="CVB41" s="22"/>
      <c r="CVC41" s="22"/>
      <c r="CVD41" s="22"/>
      <c r="CVE41" s="22"/>
      <c r="CVF41" s="22"/>
      <c r="CVG41" s="22"/>
      <c r="CVH41" s="22"/>
      <c r="CVI41" s="22"/>
      <c r="CVJ41" s="22"/>
      <c r="CVK41" s="22"/>
      <c r="CVL41" s="22"/>
      <c r="CVM41" s="22"/>
      <c r="CVN41" s="22"/>
      <c r="CVO41" s="22"/>
      <c r="CVP41" s="22"/>
      <c r="CVQ41" s="22"/>
      <c r="CVR41" s="22"/>
      <c r="CVS41" s="22"/>
      <c r="CVT41" s="22"/>
      <c r="CVU41" s="22"/>
      <c r="CVV41" s="22"/>
      <c r="CVW41" s="22"/>
      <c r="CVX41" s="22"/>
      <c r="CVY41" s="22"/>
      <c r="CVZ41" s="22"/>
      <c r="CWA41" s="22"/>
      <c r="CWB41" s="22"/>
      <c r="CWC41" s="22"/>
      <c r="CWD41" s="22"/>
      <c r="CWE41" s="22"/>
      <c r="CWF41" s="22"/>
      <c r="CWG41" s="22"/>
      <c r="CWH41" s="22"/>
      <c r="CWI41" s="22"/>
      <c r="CWJ41" s="22"/>
      <c r="CWK41" s="22"/>
      <c r="CWL41" s="22"/>
      <c r="CWM41" s="22"/>
      <c r="CWN41" s="22"/>
      <c r="CWO41" s="22"/>
      <c r="CWP41" s="22"/>
      <c r="CWQ41" s="22"/>
      <c r="CWR41" s="22"/>
      <c r="CWS41" s="22"/>
      <c r="CWT41" s="22"/>
      <c r="CWU41" s="22"/>
      <c r="CWV41" s="22"/>
      <c r="CWW41" s="22"/>
      <c r="CWX41" s="22"/>
      <c r="CWY41" s="22"/>
      <c r="CWZ41" s="22"/>
      <c r="CXA41" s="22"/>
      <c r="CXB41" s="22"/>
      <c r="CXC41" s="22"/>
      <c r="CXD41" s="22"/>
      <c r="CXE41" s="22"/>
      <c r="CXF41" s="22"/>
      <c r="CXG41" s="22"/>
      <c r="CXH41" s="22"/>
      <c r="CXI41" s="22"/>
      <c r="CXJ41" s="22"/>
      <c r="CXK41" s="22"/>
      <c r="CXL41" s="22"/>
      <c r="CXM41" s="22"/>
      <c r="CXN41" s="22"/>
      <c r="CXO41" s="22"/>
      <c r="CXP41" s="22"/>
      <c r="CXQ41" s="22"/>
      <c r="CXR41" s="22"/>
      <c r="CXS41" s="22"/>
      <c r="CXT41" s="22"/>
      <c r="CXU41" s="22"/>
      <c r="CXV41" s="22"/>
      <c r="CXW41" s="22"/>
      <c r="CXX41" s="22"/>
      <c r="CXY41" s="22"/>
      <c r="CXZ41" s="22"/>
      <c r="CYA41" s="22"/>
      <c r="CYB41" s="22"/>
      <c r="CYC41" s="22"/>
      <c r="CYD41" s="22"/>
      <c r="CYE41" s="22"/>
      <c r="CYF41" s="22"/>
      <c r="CYG41" s="22"/>
      <c r="CYH41" s="22"/>
      <c r="CYI41" s="22"/>
      <c r="CYJ41" s="22"/>
      <c r="CYK41" s="22"/>
      <c r="CYL41" s="22"/>
      <c r="CYM41" s="22"/>
      <c r="CYN41" s="22"/>
      <c r="CYO41" s="22"/>
      <c r="CYP41" s="22"/>
      <c r="CYQ41" s="22"/>
      <c r="CYR41" s="22"/>
      <c r="CYS41" s="22"/>
      <c r="CYT41" s="22"/>
      <c r="CYU41" s="22"/>
      <c r="CYV41" s="22"/>
      <c r="CYW41" s="22"/>
      <c r="CYX41" s="22"/>
      <c r="CYY41" s="22"/>
      <c r="CYZ41" s="22"/>
      <c r="CZA41" s="22"/>
      <c r="CZB41" s="22"/>
      <c r="CZC41" s="22"/>
      <c r="CZD41" s="22"/>
      <c r="CZE41" s="22"/>
      <c r="CZF41" s="22"/>
      <c r="CZG41" s="22"/>
      <c r="CZH41" s="22"/>
      <c r="CZI41" s="22"/>
      <c r="CZJ41" s="22"/>
      <c r="CZK41" s="22"/>
      <c r="CZL41" s="22"/>
      <c r="CZM41" s="22"/>
      <c r="CZN41" s="22"/>
      <c r="CZO41" s="22"/>
      <c r="CZP41" s="22"/>
      <c r="CZQ41" s="22"/>
      <c r="CZR41" s="22"/>
      <c r="CZS41" s="22"/>
      <c r="CZT41" s="22"/>
      <c r="CZU41" s="22"/>
      <c r="CZV41" s="22"/>
      <c r="CZW41" s="22"/>
      <c r="CZX41" s="22"/>
      <c r="CZY41" s="22"/>
      <c r="CZZ41" s="22"/>
      <c r="DAA41" s="22"/>
      <c r="DAB41" s="22"/>
      <c r="DAC41" s="22"/>
      <c r="DAD41" s="22"/>
      <c r="DAE41" s="22"/>
      <c r="DAF41" s="22"/>
      <c r="DAG41" s="22"/>
      <c r="DAH41" s="22"/>
      <c r="DAI41" s="22"/>
      <c r="DAJ41" s="22"/>
      <c r="DAK41" s="22"/>
      <c r="DAL41" s="22"/>
      <c r="DAM41" s="22"/>
      <c r="DAN41" s="22"/>
      <c r="DAO41" s="22"/>
      <c r="DAP41" s="22"/>
      <c r="DAQ41" s="22"/>
      <c r="DAR41" s="22"/>
      <c r="DAS41" s="22"/>
      <c r="DAT41" s="22"/>
      <c r="DAU41" s="22"/>
      <c r="DAV41" s="22"/>
      <c r="DAW41" s="22"/>
      <c r="DAX41" s="22"/>
      <c r="DAY41" s="22"/>
      <c r="DAZ41" s="22"/>
      <c r="DBA41" s="22"/>
      <c r="DBB41" s="22"/>
      <c r="DBC41" s="22"/>
      <c r="DBD41" s="22"/>
      <c r="DBE41" s="22"/>
      <c r="DBF41" s="22"/>
      <c r="DBG41" s="22"/>
      <c r="DBH41" s="22"/>
      <c r="DBI41" s="22"/>
      <c r="DBJ41" s="22"/>
      <c r="DBK41" s="22"/>
      <c r="DBL41" s="22"/>
      <c r="DBM41" s="22"/>
      <c r="DBN41" s="22"/>
      <c r="DBO41" s="22"/>
      <c r="DBP41" s="22"/>
      <c r="DBQ41" s="22"/>
      <c r="DBR41" s="22"/>
      <c r="DBS41" s="22"/>
      <c r="DBT41" s="22"/>
      <c r="DBU41" s="22"/>
      <c r="DBV41" s="22"/>
      <c r="DBW41" s="22"/>
      <c r="DBX41" s="22"/>
      <c r="DBY41" s="22"/>
      <c r="DBZ41" s="22"/>
      <c r="DCA41" s="22"/>
      <c r="DCB41" s="22"/>
      <c r="DCC41" s="22"/>
      <c r="DCD41" s="22"/>
      <c r="DCE41" s="22"/>
      <c r="DCF41" s="22"/>
      <c r="DCG41" s="22"/>
      <c r="DCH41" s="22"/>
      <c r="DCI41" s="22"/>
      <c r="DCJ41" s="22"/>
      <c r="DCK41" s="22"/>
      <c r="DCL41" s="22"/>
      <c r="DCM41" s="22"/>
      <c r="DCN41" s="22"/>
      <c r="DCO41" s="22"/>
      <c r="DCP41" s="22"/>
      <c r="DCQ41" s="22"/>
      <c r="DCR41" s="22"/>
      <c r="DCS41" s="22"/>
      <c r="DCT41" s="22"/>
      <c r="DCU41" s="22"/>
      <c r="DCV41" s="22"/>
      <c r="DCW41" s="22"/>
      <c r="DCX41" s="22"/>
      <c r="DCY41" s="22"/>
      <c r="DCZ41" s="22"/>
      <c r="DDA41" s="22"/>
      <c r="DDB41" s="22"/>
      <c r="DDC41" s="22"/>
      <c r="DDD41" s="22"/>
      <c r="DDE41" s="22"/>
      <c r="DDF41" s="22"/>
      <c r="DDG41" s="22"/>
      <c r="DDH41" s="22"/>
      <c r="DDI41" s="22"/>
      <c r="DDJ41" s="22"/>
      <c r="DDK41" s="22"/>
      <c r="DDL41" s="22"/>
      <c r="DDM41" s="22"/>
      <c r="DDN41" s="22"/>
      <c r="DDO41" s="22"/>
      <c r="DDP41" s="22"/>
      <c r="DDQ41" s="22"/>
      <c r="DDR41" s="22"/>
      <c r="DDS41" s="22"/>
      <c r="DDT41" s="22"/>
      <c r="DDU41" s="22"/>
      <c r="DDV41" s="22"/>
      <c r="DDW41" s="22"/>
      <c r="DDX41" s="22"/>
      <c r="DDY41" s="22"/>
      <c r="DDZ41" s="22"/>
      <c r="DEA41" s="22"/>
      <c r="DEB41" s="22"/>
      <c r="DEC41" s="22"/>
      <c r="DED41" s="22"/>
      <c r="DEE41" s="22"/>
      <c r="DEF41" s="22"/>
      <c r="DEG41" s="22"/>
      <c r="DEH41" s="22"/>
      <c r="DEI41" s="22"/>
      <c r="DEJ41" s="22"/>
      <c r="DEK41" s="22"/>
      <c r="DEL41" s="22"/>
      <c r="DEM41" s="22"/>
      <c r="DEN41" s="22"/>
      <c r="DEO41" s="22"/>
      <c r="DEP41" s="22"/>
      <c r="DEQ41" s="22"/>
      <c r="DER41" s="22"/>
      <c r="DES41" s="22"/>
      <c r="DET41" s="22"/>
      <c r="DEU41" s="22"/>
      <c r="DEV41" s="22"/>
      <c r="DEW41" s="22"/>
      <c r="DEX41" s="22"/>
      <c r="DEY41" s="22"/>
      <c r="DEZ41" s="22"/>
      <c r="DFA41" s="22"/>
      <c r="DFB41" s="22"/>
      <c r="DFC41" s="22"/>
      <c r="DFD41" s="22"/>
      <c r="DFE41" s="22"/>
      <c r="DFF41" s="22"/>
      <c r="DFG41" s="22"/>
      <c r="DFH41" s="22"/>
      <c r="DFI41" s="22"/>
      <c r="DFJ41" s="22"/>
      <c r="DFK41" s="22"/>
      <c r="DFL41" s="22"/>
      <c r="DFM41" s="22"/>
      <c r="DFN41" s="22"/>
      <c r="DFO41" s="22"/>
      <c r="DFP41" s="22"/>
      <c r="DFQ41" s="22"/>
      <c r="DFR41" s="22"/>
      <c r="DFS41" s="22"/>
      <c r="DFT41" s="22"/>
      <c r="DFU41" s="22"/>
      <c r="DFV41" s="22"/>
      <c r="DFW41" s="22"/>
      <c r="DFX41" s="22"/>
      <c r="DFY41" s="22"/>
      <c r="DFZ41" s="22"/>
      <c r="DGA41" s="22"/>
      <c r="DGB41" s="22"/>
      <c r="DGC41" s="22"/>
      <c r="DGD41" s="22"/>
      <c r="DGE41" s="22"/>
      <c r="DGF41" s="22"/>
      <c r="DGG41" s="22"/>
      <c r="DGH41" s="22"/>
      <c r="DGI41" s="22"/>
      <c r="DGJ41" s="22"/>
      <c r="DGK41" s="22"/>
      <c r="DGL41" s="22"/>
      <c r="DGM41" s="22"/>
      <c r="DGN41" s="22"/>
      <c r="DGO41" s="22"/>
      <c r="DGP41" s="22"/>
      <c r="DGQ41" s="22"/>
      <c r="DGR41" s="22"/>
      <c r="DGS41" s="22"/>
      <c r="DGT41" s="22"/>
      <c r="DGU41" s="22"/>
      <c r="DGV41" s="22"/>
      <c r="DGW41" s="22"/>
      <c r="DGX41" s="22"/>
      <c r="DGY41" s="22"/>
      <c r="DGZ41" s="22"/>
      <c r="DHA41" s="22"/>
      <c r="DHB41" s="22"/>
      <c r="DHC41" s="22"/>
      <c r="DHD41" s="22"/>
      <c r="DHE41" s="22"/>
      <c r="DHF41" s="22"/>
      <c r="DHG41" s="22"/>
      <c r="DHH41" s="22"/>
      <c r="DHI41" s="22"/>
      <c r="DHJ41" s="22"/>
      <c r="DHK41" s="22"/>
      <c r="DHL41" s="22"/>
      <c r="DHM41" s="22"/>
      <c r="DHN41" s="22"/>
      <c r="DHO41" s="22"/>
      <c r="DHP41" s="22"/>
      <c r="DHQ41" s="30"/>
      <c r="DHR41" s="22"/>
      <c r="DHS41" s="22"/>
      <c r="DHT41" s="22"/>
      <c r="DHU41" s="22"/>
      <c r="DHV41" s="22"/>
      <c r="DHW41" s="22"/>
      <c r="DHX41" s="22"/>
      <c r="DHY41" s="22"/>
      <c r="DHZ41" s="22"/>
      <c r="DIA41" s="22"/>
      <c r="DIB41" s="22"/>
      <c r="DIC41" s="22"/>
      <c r="DID41" s="22"/>
      <c r="DIE41" s="22"/>
      <c r="DIF41" s="22"/>
      <c r="DIG41" s="22"/>
      <c r="DIH41" s="22"/>
      <c r="DII41" s="22"/>
      <c r="DIJ41" s="22"/>
      <c r="DIK41" s="22"/>
      <c r="DIL41" s="22"/>
      <c r="DIM41" s="22"/>
      <c r="DIN41" s="22"/>
      <c r="DIO41" s="22"/>
      <c r="DIP41" s="22"/>
      <c r="DIQ41" s="22"/>
      <c r="DIR41" s="22"/>
      <c r="DIS41" s="22"/>
      <c r="DIT41" s="22"/>
      <c r="DIU41" s="22"/>
      <c r="DIV41" s="22"/>
      <c r="DIW41" s="22"/>
      <c r="DIX41" s="22"/>
      <c r="DIY41" s="22"/>
      <c r="DIZ41" s="22"/>
      <c r="DJA41" s="22"/>
      <c r="DJB41" s="22"/>
      <c r="DJC41" s="22"/>
      <c r="DJD41" s="22"/>
      <c r="DJE41" s="22"/>
      <c r="DJF41" s="22"/>
      <c r="DJG41" s="22"/>
      <c r="DJH41" s="22"/>
      <c r="DJI41" s="22"/>
      <c r="DJJ41" s="22"/>
      <c r="DJK41" s="22"/>
      <c r="DJL41" s="22"/>
      <c r="DJM41" s="22"/>
      <c r="DJN41" s="22"/>
      <c r="DJO41" s="22"/>
      <c r="DJP41" s="22"/>
      <c r="DJQ41" s="22"/>
      <c r="DJR41" s="22"/>
      <c r="DJS41" s="22"/>
      <c r="DJT41" s="22"/>
      <c r="DJU41" s="22"/>
      <c r="DJV41" s="22"/>
      <c r="DJW41" s="22"/>
      <c r="DJX41" s="22"/>
      <c r="DJY41" s="22"/>
      <c r="DJZ41" s="22"/>
      <c r="DKA41" s="22"/>
      <c r="DKB41" s="22"/>
      <c r="DKC41" s="22"/>
      <c r="DKD41" s="22"/>
      <c r="DKE41" s="22"/>
      <c r="DKF41" s="22"/>
      <c r="DKG41" s="22"/>
      <c r="DKH41" s="22"/>
      <c r="DKI41" s="22"/>
      <c r="DKJ41" s="22"/>
      <c r="DKK41" s="22"/>
      <c r="DKL41" s="22"/>
      <c r="DKM41" s="22"/>
      <c r="DKN41" s="22"/>
      <c r="DKO41" s="22"/>
      <c r="DKP41" s="22"/>
      <c r="DKQ41" s="22"/>
      <c r="DKR41" s="22"/>
      <c r="DKS41" s="22"/>
      <c r="DKT41" s="22"/>
      <c r="DKU41" s="22"/>
      <c r="DKV41" s="22"/>
      <c r="DKW41" s="22"/>
      <c r="DKX41" s="22"/>
      <c r="DKY41" s="22"/>
      <c r="DKZ41" s="22"/>
      <c r="DLA41" s="22"/>
      <c r="DLB41" s="22"/>
      <c r="DLC41" s="22"/>
      <c r="DLD41" s="22"/>
      <c r="DLE41" s="22"/>
      <c r="DLF41" s="22"/>
      <c r="DLG41" s="22"/>
      <c r="DLH41" s="22"/>
      <c r="DLI41" s="22"/>
      <c r="DLJ41" s="22"/>
      <c r="DLK41" s="22"/>
      <c r="DLL41" s="22"/>
      <c r="DLM41" s="22"/>
      <c r="DLN41" s="22"/>
      <c r="DLO41" s="22"/>
      <c r="DLP41" s="22"/>
      <c r="DLQ41" s="22"/>
      <c r="DLR41" s="22"/>
      <c r="DLS41" s="22"/>
      <c r="DLT41" s="22"/>
      <c r="DLU41" s="22"/>
      <c r="DLV41" s="22"/>
      <c r="DLW41" s="22"/>
      <c r="DLX41" s="22"/>
      <c r="DLY41" s="22"/>
      <c r="DLZ41" s="22"/>
      <c r="DMA41" s="22"/>
      <c r="DMB41" s="22"/>
      <c r="DMC41" s="22"/>
      <c r="DMD41" s="22"/>
      <c r="DME41" s="22"/>
      <c r="DMF41" s="22"/>
      <c r="DMG41" s="22"/>
      <c r="DMH41" s="22"/>
      <c r="DMI41" s="22"/>
      <c r="DMJ41" s="22"/>
      <c r="DMK41" s="22"/>
      <c r="DML41" s="22"/>
      <c r="DMM41" s="22"/>
      <c r="DMN41" s="22"/>
      <c r="DMO41" s="22"/>
      <c r="DMP41" s="22"/>
      <c r="DMQ41" s="22"/>
      <c r="DMR41" s="22"/>
      <c r="DMS41" s="22"/>
      <c r="DMT41" s="22"/>
      <c r="DMU41" s="22"/>
      <c r="DMV41" s="22"/>
      <c r="DMW41" s="22"/>
      <c r="DMX41" s="22"/>
      <c r="DMY41" s="22"/>
      <c r="DMZ41" s="22"/>
      <c r="DNA41" s="22"/>
      <c r="DNB41" s="22"/>
      <c r="DNC41" s="22"/>
      <c r="DND41" s="22"/>
      <c r="DNE41" s="22"/>
      <c r="DNF41" s="22"/>
      <c r="DNG41" s="22"/>
      <c r="DNH41" s="22"/>
      <c r="DNI41" s="22"/>
      <c r="DNJ41" s="22"/>
      <c r="DNK41" s="22"/>
      <c r="DNL41" s="22"/>
      <c r="DNM41" s="22"/>
      <c r="DNN41" s="22"/>
      <c r="DNO41" s="22"/>
      <c r="DNP41" s="22"/>
      <c r="DNQ41" s="22"/>
      <c r="DNR41" s="22"/>
      <c r="DNS41" s="22"/>
      <c r="DNT41" s="22"/>
      <c r="DNU41" s="22"/>
      <c r="DNV41" s="22"/>
      <c r="DNW41" s="22"/>
      <c r="DNX41" s="22"/>
      <c r="DNY41" s="22"/>
      <c r="DNZ41" s="22"/>
      <c r="DOA41" s="22"/>
      <c r="DOB41" s="22"/>
      <c r="DOC41" s="22"/>
      <c r="DOD41" s="22"/>
      <c r="DOE41" s="22"/>
      <c r="DOF41" s="22"/>
      <c r="DOG41" s="22"/>
      <c r="DOH41" s="22"/>
      <c r="DOI41" s="22"/>
      <c r="DOJ41" s="22"/>
      <c r="DOK41" s="22"/>
      <c r="DOL41" s="22"/>
      <c r="DOM41" s="22"/>
      <c r="DON41" s="22"/>
      <c r="DOO41" s="22"/>
      <c r="DOP41" s="22"/>
      <c r="DOQ41" s="22"/>
      <c r="DOR41" s="22"/>
      <c r="DOS41" s="22"/>
      <c r="DOT41" s="22"/>
      <c r="DOU41" s="22"/>
      <c r="DOV41" s="22"/>
      <c r="DOW41" s="22"/>
      <c r="DOX41" s="22"/>
      <c r="DOY41" s="22"/>
      <c r="DOZ41" s="22"/>
      <c r="DPA41" s="22"/>
      <c r="DPB41" s="22"/>
      <c r="DPC41" s="22"/>
      <c r="DPD41" s="22"/>
      <c r="DPE41" s="22"/>
      <c r="DPF41" s="22"/>
      <c r="DPG41" s="22"/>
      <c r="DPH41" s="22"/>
      <c r="DPI41" s="22"/>
      <c r="DPJ41" s="22"/>
      <c r="DPK41" s="22"/>
      <c r="DPL41" s="22"/>
      <c r="DPM41" s="22"/>
      <c r="DPN41" s="22"/>
      <c r="DPO41" s="22"/>
      <c r="DPP41" s="22"/>
      <c r="DPQ41" s="22"/>
      <c r="DPR41" s="22"/>
      <c r="DPS41" s="22"/>
      <c r="DPT41" s="22"/>
      <c r="DPU41" s="22"/>
      <c r="DPV41" s="22"/>
      <c r="DPW41" s="22"/>
      <c r="DPX41" s="22"/>
      <c r="DPY41" s="22"/>
      <c r="DPZ41" s="22"/>
      <c r="DQA41" s="22"/>
      <c r="DQB41" s="22"/>
      <c r="DQC41" s="22"/>
      <c r="DQD41" s="22"/>
      <c r="DQE41" s="22"/>
      <c r="DQF41" s="22"/>
      <c r="DQG41" s="22"/>
      <c r="DQH41" s="22"/>
      <c r="DQI41" s="22"/>
      <c r="DQJ41" s="22"/>
      <c r="DQK41" s="22"/>
      <c r="DQL41" s="22"/>
      <c r="DQM41" s="22"/>
      <c r="DQN41" s="22"/>
      <c r="DQO41" s="22"/>
      <c r="DQP41" s="22"/>
      <c r="DQQ41" s="22"/>
      <c r="DQR41" s="22"/>
      <c r="DQS41" s="22"/>
      <c r="DQT41" s="22"/>
      <c r="DQU41" s="22"/>
      <c r="DQV41" s="22"/>
      <c r="DQW41" s="22"/>
      <c r="DQX41" s="22"/>
      <c r="DQY41" s="22"/>
      <c r="DQZ41" s="22"/>
      <c r="DRA41" s="22"/>
      <c r="DRB41" s="22"/>
      <c r="DRC41" s="22"/>
      <c r="DRD41" s="22"/>
      <c r="DRE41" s="22"/>
      <c r="DRF41" s="22"/>
      <c r="DRG41" s="22"/>
      <c r="DRH41" s="22"/>
      <c r="DRI41" s="22"/>
      <c r="DRJ41" s="22"/>
      <c r="DRK41" s="22"/>
      <c r="DRL41" s="22"/>
      <c r="DRM41" s="22"/>
      <c r="DRN41" s="22"/>
      <c r="DRO41" s="22"/>
      <c r="DRP41" s="22"/>
      <c r="DRQ41" s="22"/>
      <c r="DRR41" s="22"/>
      <c r="DRS41" s="22"/>
      <c r="DRT41" s="22"/>
      <c r="DRU41" s="22"/>
      <c r="DRV41" s="22"/>
      <c r="DRW41" s="22"/>
      <c r="DRX41" s="22"/>
      <c r="DRY41" s="22"/>
      <c r="DRZ41" s="22"/>
      <c r="DSA41" s="22"/>
      <c r="DSB41" s="22"/>
      <c r="DSC41" s="22"/>
      <c r="DSD41" s="22"/>
      <c r="DSE41" s="22"/>
      <c r="DSF41" s="22"/>
      <c r="DSG41" s="22"/>
      <c r="DSH41" s="22"/>
      <c r="DSI41" s="22"/>
      <c r="DSJ41" s="22"/>
      <c r="DSK41" s="22"/>
      <c r="DSL41" s="22"/>
      <c r="DSM41" s="22"/>
      <c r="DSN41" s="22"/>
      <c r="DSO41" s="22"/>
      <c r="DSP41" s="22"/>
      <c r="DSQ41" s="22"/>
      <c r="DSR41" s="22"/>
      <c r="DSS41" s="22"/>
      <c r="DST41" s="22"/>
      <c r="DSU41" s="22"/>
      <c r="DSV41" s="22"/>
      <c r="DSW41" s="22"/>
      <c r="DSX41" s="22"/>
      <c r="DSY41" s="22"/>
      <c r="DSZ41" s="22"/>
      <c r="DTA41" s="22"/>
      <c r="DTB41" s="22"/>
      <c r="DTC41" s="22"/>
      <c r="DTD41" s="22"/>
      <c r="DTE41" s="22"/>
      <c r="DTF41" s="22"/>
      <c r="DTG41" s="22"/>
      <c r="DTH41" s="22"/>
      <c r="DTI41" s="22"/>
      <c r="DTJ41" s="22"/>
      <c r="DTK41" s="22"/>
      <c r="DTL41" s="22"/>
      <c r="DTM41" s="22"/>
      <c r="DTN41" s="22"/>
      <c r="DTO41" s="22"/>
      <c r="DTP41" s="22"/>
      <c r="DTQ41" s="22"/>
      <c r="DTR41" s="22"/>
      <c r="DTS41" s="22"/>
      <c r="DTT41" s="22"/>
      <c r="DTU41" s="22"/>
      <c r="DTV41" s="22"/>
      <c r="DTW41" s="22"/>
      <c r="DTX41" s="22"/>
      <c r="DTY41" s="22"/>
      <c r="DTZ41" s="22"/>
      <c r="DUA41" s="22"/>
      <c r="DUB41" s="22"/>
      <c r="DUC41" s="22"/>
      <c r="DUD41" s="22"/>
      <c r="DUE41" s="22"/>
      <c r="DUF41" s="22"/>
      <c r="DUG41" s="22"/>
      <c r="DUH41" s="22"/>
      <c r="DUI41" s="22"/>
      <c r="DUJ41" s="22"/>
      <c r="DUK41" s="22"/>
      <c r="DUL41" s="22"/>
      <c r="DUM41" s="22"/>
      <c r="DUN41" s="22"/>
      <c r="DUO41" s="22"/>
      <c r="DUP41" s="22"/>
      <c r="DUQ41" s="22"/>
      <c r="DUR41" s="22"/>
      <c r="DUS41" s="22"/>
      <c r="DUT41" s="22"/>
      <c r="DUU41" s="22"/>
      <c r="DUV41" s="22"/>
      <c r="DUW41" s="22"/>
      <c r="DUX41" s="22"/>
      <c r="DUY41" s="22"/>
      <c r="DUZ41" s="22"/>
      <c r="DVA41" s="22"/>
      <c r="DVB41" s="22"/>
      <c r="DVC41" s="22"/>
      <c r="DVD41" s="22"/>
      <c r="DVE41" s="22"/>
      <c r="DVF41" s="22"/>
      <c r="DVG41" s="22"/>
      <c r="DVH41" s="22"/>
      <c r="DVI41" s="22"/>
      <c r="DVJ41" s="22"/>
      <c r="DVK41" s="22"/>
      <c r="DVL41" s="22"/>
      <c r="DVM41" s="22"/>
      <c r="DVN41" s="22"/>
      <c r="DVO41" s="22"/>
      <c r="DVP41" s="22"/>
      <c r="DVQ41" s="22"/>
      <c r="DVR41" s="22"/>
      <c r="DVS41" s="30"/>
      <c r="DVT41" s="22"/>
      <c r="DVU41" s="22"/>
      <c r="DVV41" s="22"/>
      <c r="DVW41" s="22"/>
      <c r="DVX41" s="22"/>
      <c r="DVY41" s="22"/>
      <c r="DVZ41" s="22"/>
      <c r="DWA41" s="22"/>
      <c r="DWB41" s="22"/>
      <c r="DWC41" s="22"/>
      <c r="DWD41" s="22"/>
      <c r="DWE41" s="22"/>
      <c r="DWF41" s="22"/>
      <c r="DWG41" s="22"/>
      <c r="DWH41" s="22"/>
      <c r="DWI41" s="22"/>
      <c r="DWJ41" s="22"/>
      <c r="DWK41" s="22"/>
      <c r="DWL41" s="22"/>
      <c r="DWM41" s="22"/>
      <c r="DWN41" s="22"/>
      <c r="DWO41" s="22"/>
      <c r="DWP41" s="22"/>
      <c r="DWQ41" s="22"/>
      <c r="DWR41" s="22"/>
      <c r="DWS41" s="22"/>
      <c r="DWT41" s="22"/>
      <c r="DWU41" s="22"/>
      <c r="DWV41" s="22"/>
      <c r="DWW41" s="22"/>
      <c r="DWX41" s="22"/>
      <c r="DWY41" s="22"/>
      <c r="DWZ41" s="22"/>
      <c r="DXA41" s="22"/>
      <c r="DXB41" s="22"/>
      <c r="DXC41" s="22"/>
      <c r="DXD41" s="22"/>
      <c r="DXE41" s="22"/>
      <c r="DXF41" s="22"/>
      <c r="DXG41" s="22"/>
      <c r="DXH41" s="22"/>
      <c r="DXI41" s="22"/>
      <c r="DXJ41" s="22"/>
      <c r="DXK41" s="22"/>
      <c r="DXL41" s="22"/>
      <c r="DXM41" s="22"/>
      <c r="DXN41" s="22"/>
      <c r="DXO41" s="22"/>
      <c r="DXP41" s="22"/>
      <c r="DXQ41" s="22"/>
      <c r="DXR41" s="22"/>
      <c r="DXS41" s="22"/>
      <c r="DXT41" s="22"/>
      <c r="DXU41" s="22"/>
      <c r="DXV41" s="22"/>
      <c r="DXW41" s="22"/>
      <c r="DXX41" s="22"/>
      <c r="DXY41" s="22"/>
      <c r="DXZ41" s="22"/>
      <c r="DYA41" s="22"/>
      <c r="DYB41" s="22"/>
      <c r="DYC41" s="22"/>
      <c r="DYD41" s="22"/>
      <c r="DYE41" s="22"/>
      <c r="DYF41" s="22"/>
      <c r="DYG41" s="22"/>
      <c r="DYH41" s="22"/>
      <c r="DYI41" s="22"/>
      <c r="DYJ41" s="22"/>
      <c r="DYK41" s="22"/>
      <c r="DYL41" s="22"/>
      <c r="DYM41" s="22"/>
      <c r="DYN41" s="22"/>
      <c r="DYO41" s="22"/>
      <c r="DYP41" s="22"/>
      <c r="DYQ41" s="22"/>
      <c r="DYR41" s="22"/>
      <c r="DYS41" s="22"/>
      <c r="DYT41" s="22"/>
      <c r="DYU41" s="22"/>
      <c r="DYV41" s="22"/>
      <c r="DYW41" s="22"/>
      <c r="DYX41" s="22"/>
      <c r="DYY41" s="22"/>
      <c r="DYZ41" s="22"/>
      <c r="DZA41" s="22"/>
      <c r="DZB41" s="22"/>
      <c r="DZC41" s="22"/>
      <c r="DZD41" s="22"/>
      <c r="DZE41" s="22"/>
      <c r="DZF41" s="22"/>
      <c r="DZG41" s="22"/>
      <c r="DZH41" s="22"/>
      <c r="DZI41" s="22"/>
      <c r="DZJ41" s="22"/>
      <c r="DZK41" s="22"/>
      <c r="DZL41" s="22"/>
      <c r="DZM41" s="22"/>
      <c r="DZN41" s="22"/>
      <c r="DZO41" s="22"/>
      <c r="DZP41" s="22"/>
      <c r="DZQ41" s="22"/>
      <c r="DZR41" s="22"/>
      <c r="DZS41" s="22"/>
      <c r="DZT41" s="22"/>
      <c r="DZU41" s="22"/>
      <c r="DZV41" s="22"/>
      <c r="DZW41" s="22"/>
      <c r="DZX41" s="22"/>
      <c r="DZY41" s="22"/>
      <c r="DZZ41" s="22"/>
      <c r="EAA41" s="22"/>
      <c r="EAB41" s="22"/>
      <c r="EAC41" s="22"/>
      <c r="EAD41" s="22"/>
      <c r="EAE41" s="22"/>
      <c r="EAF41" s="22"/>
      <c r="EAG41" s="22"/>
      <c r="EAH41" s="22"/>
      <c r="EAI41" s="22"/>
      <c r="EAJ41" s="22"/>
      <c r="EAK41" s="22"/>
      <c r="EAL41" s="22"/>
      <c r="EAM41" s="22"/>
      <c r="EAN41" s="22"/>
      <c r="EAO41" s="22"/>
      <c r="EAP41" s="22"/>
      <c r="EAQ41" s="22"/>
      <c r="EAR41" s="22"/>
      <c r="EAS41" s="22"/>
      <c r="EAT41" s="22"/>
      <c r="EAU41" s="22"/>
      <c r="EAV41" s="22"/>
      <c r="EAW41" s="22"/>
      <c r="EAX41" s="22"/>
      <c r="EAY41" s="22"/>
      <c r="EAZ41" s="22"/>
      <c r="EBA41" s="22"/>
      <c r="EBB41" s="22"/>
      <c r="EBC41" s="22"/>
      <c r="EBD41" s="22"/>
      <c r="EBE41" s="22"/>
      <c r="EBF41" s="22"/>
      <c r="EBG41" s="22"/>
      <c r="EBH41" s="22"/>
      <c r="EBI41" s="22"/>
      <c r="EBJ41" s="22"/>
      <c r="EBK41" s="22"/>
      <c r="EBL41" s="22"/>
      <c r="EBM41" s="22"/>
      <c r="EBN41" s="22"/>
      <c r="EBO41" s="22"/>
      <c r="EBP41" s="22"/>
      <c r="EBQ41" s="22"/>
      <c r="EBR41" s="22"/>
      <c r="EBS41" s="22"/>
      <c r="EBT41" s="22"/>
      <c r="EBU41" s="22"/>
      <c r="EBV41" s="22"/>
      <c r="EBW41" s="22"/>
      <c r="EBX41" s="22"/>
      <c r="EBY41" s="22"/>
      <c r="EBZ41" s="22"/>
      <c r="ECA41" s="22"/>
      <c r="ECB41" s="22"/>
      <c r="ECC41" s="22"/>
      <c r="ECD41" s="22"/>
      <c r="ECE41" s="22"/>
      <c r="ECF41" s="22"/>
      <c r="ECG41" s="22"/>
      <c r="ECH41" s="22"/>
      <c r="ECI41" s="22"/>
      <c r="ECJ41" s="22"/>
      <c r="ECK41" s="22"/>
      <c r="ECL41" s="22"/>
      <c r="ECM41" s="22"/>
      <c r="ECN41" s="22"/>
      <c r="ECO41" s="22"/>
      <c r="ECP41" s="22"/>
      <c r="ECQ41" s="22"/>
      <c r="ECR41" s="22"/>
      <c r="ECS41" s="22"/>
      <c r="ECT41" s="22"/>
      <c r="ECU41" s="22"/>
      <c r="ECV41" s="22"/>
      <c r="ECW41" s="22"/>
      <c r="ECX41" s="22"/>
      <c r="ECY41" s="22"/>
      <c r="ECZ41" s="22"/>
      <c r="EDA41" s="22"/>
      <c r="EDB41" s="22"/>
      <c r="EDC41" s="22"/>
      <c r="EDD41" s="22"/>
      <c r="EDE41" s="22"/>
      <c r="EDF41" s="22"/>
      <c r="EDG41" s="22"/>
      <c r="EDH41" s="22"/>
      <c r="EDI41" s="22"/>
      <c r="EDJ41" s="22"/>
      <c r="EDK41" s="22"/>
      <c r="EDL41" s="22"/>
      <c r="EDM41" s="22"/>
      <c r="EDN41" s="22"/>
      <c r="EDO41" s="22"/>
      <c r="EDP41" s="22"/>
      <c r="EDQ41" s="22"/>
      <c r="EDR41" s="22"/>
      <c r="EDS41" s="22"/>
      <c r="EDT41" s="22"/>
      <c r="EDU41" s="22"/>
      <c r="EDV41" s="22"/>
      <c r="EDW41" s="22"/>
      <c r="EDX41" s="22"/>
      <c r="EDY41" s="22"/>
      <c r="EDZ41" s="22"/>
      <c r="EEA41" s="22"/>
      <c r="EEB41" s="22"/>
      <c r="EEC41" s="22"/>
      <c r="EED41" s="22"/>
      <c r="EEE41" s="22"/>
      <c r="EEF41" s="22"/>
      <c r="EEG41" s="22"/>
      <c r="EEH41" s="22"/>
      <c r="EEI41" s="22"/>
      <c r="EEJ41" s="22"/>
      <c r="EEK41" s="22"/>
      <c r="EEL41" s="22"/>
      <c r="EEM41" s="22"/>
      <c r="EEN41" s="22"/>
      <c r="EEO41" s="22"/>
      <c r="EEP41" s="22"/>
      <c r="EEQ41" s="22"/>
      <c r="EER41" s="22"/>
      <c r="EES41" s="22"/>
      <c r="EET41" s="22"/>
      <c r="EEU41" s="22"/>
      <c r="EEV41" s="22"/>
      <c r="EEW41" s="22"/>
      <c r="EEX41" s="22"/>
      <c r="EEY41" s="22"/>
      <c r="EEZ41" s="22"/>
      <c r="EFA41" s="22"/>
      <c r="EFB41" s="22"/>
      <c r="EFC41" s="22"/>
      <c r="EFD41" s="22"/>
      <c r="EFE41" s="22"/>
      <c r="EFF41" s="22"/>
      <c r="EFG41" s="22"/>
      <c r="EFH41" s="22"/>
      <c r="EFI41" s="22"/>
      <c r="EFJ41" s="22"/>
      <c r="EFK41" s="22"/>
      <c r="EFL41" s="22"/>
      <c r="EFM41" s="22"/>
      <c r="EFN41" s="22"/>
      <c r="EFO41" s="22"/>
      <c r="EFP41" s="22"/>
      <c r="EFQ41" s="22"/>
      <c r="EFR41" s="22"/>
      <c r="EFS41" s="22"/>
      <c r="EFT41" s="22"/>
      <c r="EFU41" s="22"/>
      <c r="EFV41" s="22"/>
      <c r="EFW41" s="22"/>
      <c r="EFX41" s="22"/>
      <c r="EFY41" s="22"/>
      <c r="EFZ41" s="22"/>
      <c r="EGA41" s="22"/>
      <c r="EGB41" s="22"/>
      <c r="EGC41" s="22"/>
      <c r="EGD41" s="22"/>
      <c r="EGE41" s="22"/>
      <c r="EGF41" s="22"/>
      <c r="EGG41" s="22"/>
      <c r="EGH41" s="22"/>
      <c r="EGI41" s="22"/>
      <c r="EGJ41" s="22"/>
      <c r="EGK41" s="22"/>
      <c r="EGL41" s="22"/>
      <c r="EGM41" s="22"/>
      <c r="EGN41" s="22"/>
      <c r="EGO41" s="22"/>
      <c r="EGP41" s="22"/>
      <c r="EGQ41" s="22"/>
      <c r="EGR41" s="22"/>
      <c r="EGS41" s="22"/>
      <c r="EGT41" s="22"/>
      <c r="EGU41" s="22"/>
      <c r="EGV41" s="22"/>
      <c r="EGW41" s="22"/>
      <c r="EGX41" s="22"/>
      <c r="EGY41" s="22"/>
      <c r="EGZ41" s="22"/>
      <c r="EHA41" s="22"/>
      <c r="EHB41" s="22"/>
      <c r="EHC41" s="22"/>
      <c r="EHD41" s="22"/>
      <c r="EHE41" s="22"/>
      <c r="EHF41" s="22"/>
      <c r="EHG41" s="22"/>
      <c r="EHH41" s="22"/>
      <c r="EHI41" s="22"/>
      <c r="EHJ41" s="22"/>
      <c r="EHK41" s="22"/>
      <c r="EHL41" s="22"/>
      <c r="EHM41" s="22"/>
      <c r="EHN41" s="22"/>
      <c r="EHO41" s="22"/>
      <c r="EHP41" s="22"/>
      <c r="EHQ41" s="22"/>
      <c r="EHR41" s="22"/>
      <c r="EHS41" s="22"/>
      <c r="EHT41" s="22"/>
      <c r="EHU41" s="22"/>
      <c r="EHV41" s="22"/>
      <c r="EHW41" s="22"/>
      <c r="EHX41" s="22"/>
      <c r="EHY41" s="22"/>
      <c r="EHZ41" s="22"/>
      <c r="EIA41" s="22"/>
      <c r="EIB41" s="22"/>
      <c r="EIC41" s="22"/>
      <c r="EID41" s="22"/>
      <c r="EIE41" s="22"/>
      <c r="EIF41" s="22"/>
      <c r="EIG41" s="22"/>
      <c r="EIH41" s="22"/>
      <c r="EII41" s="22"/>
      <c r="EIJ41" s="22"/>
      <c r="EIK41" s="22"/>
      <c r="EIL41" s="22"/>
      <c r="EIM41" s="22"/>
      <c r="EIN41" s="22"/>
      <c r="EIO41" s="22"/>
      <c r="EIP41" s="22"/>
      <c r="EIQ41" s="22"/>
      <c r="EIR41" s="22"/>
      <c r="EIS41" s="22"/>
      <c r="EIT41" s="22"/>
      <c r="EIU41" s="22"/>
      <c r="EIV41" s="22"/>
      <c r="EIW41" s="22"/>
      <c r="EIX41" s="22"/>
      <c r="EIY41" s="22"/>
      <c r="EIZ41" s="22"/>
      <c r="EJA41" s="22"/>
      <c r="EJB41" s="22"/>
      <c r="EJC41" s="22"/>
      <c r="EJD41" s="22"/>
      <c r="EJE41" s="22"/>
      <c r="EJF41" s="22"/>
      <c r="EJG41" s="22"/>
      <c r="EJH41" s="22"/>
      <c r="EJI41" s="22"/>
      <c r="EJJ41" s="22"/>
      <c r="EJK41" s="22"/>
      <c r="EJL41" s="22"/>
      <c r="EJM41" s="22"/>
      <c r="EJN41" s="22"/>
      <c r="EJO41" s="22"/>
      <c r="EJP41" s="22"/>
      <c r="EJQ41" s="22"/>
      <c r="EJR41" s="22"/>
      <c r="EJS41" s="22"/>
      <c r="EJT41" s="22"/>
      <c r="EJU41" s="30"/>
      <c r="EJV41" s="22"/>
      <c r="EJW41" s="22"/>
      <c r="EJX41" s="22"/>
      <c r="EJY41" s="22"/>
      <c r="EJZ41" s="22"/>
      <c r="EKA41" s="22"/>
      <c r="EKB41" s="22"/>
      <c r="EKC41" s="22"/>
      <c r="EKD41" s="22"/>
      <c r="EKE41" s="22"/>
      <c r="EKF41" s="22"/>
      <c r="EKG41" s="22"/>
      <c r="EKH41" s="22"/>
      <c r="EKI41" s="22"/>
      <c r="EKJ41" s="22"/>
      <c r="EKK41" s="22"/>
      <c r="EKL41" s="22"/>
      <c r="EKM41" s="22"/>
      <c r="EKN41" s="22"/>
      <c r="EKO41" s="22"/>
      <c r="EKP41" s="22"/>
      <c r="EKQ41" s="22"/>
      <c r="EKR41" s="22"/>
      <c r="EKS41" s="22"/>
      <c r="EKT41" s="22"/>
      <c r="EKU41" s="22"/>
      <c r="EKV41" s="22"/>
      <c r="EKW41" s="22"/>
      <c r="EKX41" s="22"/>
      <c r="EKY41" s="22"/>
      <c r="EKZ41" s="22"/>
      <c r="ELA41" s="22"/>
      <c r="ELB41" s="22"/>
      <c r="ELC41" s="22"/>
      <c r="ELD41" s="22"/>
      <c r="ELE41" s="22"/>
      <c r="ELF41" s="22"/>
      <c r="ELG41" s="22"/>
      <c r="ELH41" s="22"/>
      <c r="ELI41" s="22"/>
      <c r="ELJ41" s="22"/>
      <c r="ELK41" s="22"/>
      <c r="ELL41" s="22"/>
      <c r="ELM41" s="22"/>
      <c r="ELN41" s="22"/>
      <c r="ELO41" s="22"/>
      <c r="ELP41" s="22"/>
      <c r="ELQ41" s="22"/>
      <c r="ELR41" s="22"/>
      <c r="ELS41" s="22"/>
      <c r="ELT41" s="22"/>
      <c r="ELU41" s="22"/>
      <c r="ELV41" s="22"/>
      <c r="ELW41" s="22"/>
      <c r="ELX41" s="22"/>
      <c r="ELY41" s="22"/>
      <c r="ELZ41" s="22"/>
      <c r="EMA41" s="22"/>
      <c r="EMB41" s="22"/>
      <c r="EMC41" s="22"/>
      <c r="EMD41" s="22"/>
      <c r="EME41" s="22"/>
      <c r="EMF41" s="22"/>
      <c r="EMG41" s="22"/>
      <c r="EMH41" s="22"/>
      <c r="EMI41" s="22"/>
      <c r="EMJ41" s="22"/>
      <c r="EMK41" s="22"/>
      <c r="EML41" s="22"/>
      <c r="EMM41" s="22"/>
      <c r="EMN41" s="22"/>
      <c r="EMO41" s="22"/>
      <c r="EMP41" s="22"/>
      <c r="EMQ41" s="22"/>
      <c r="EMR41" s="22"/>
      <c r="EMS41" s="22"/>
      <c r="EMT41" s="22"/>
      <c r="EMU41" s="22"/>
      <c r="EMV41" s="22"/>
      <c r="EMW41" s="22"/>
      <c r="EMX41" s="22"/>
      <c r="EMY41" s="22"/>
      <c r="EMZ41" s="22"/>
      <c r="ENA41" s="22"/>
      <c r="ENB41" s="22"/>
      <c r="ENC41" s="22"/>
      <c r="END41" s="22"/>
      <c r="ENE41" s="22"/>
      <c r="ENF41" s="22"/>
      <c r="ENG41" s="22"/>
      <c r="ENH41" s="22"/>
      <c r="ENI41" s="22"/>
      <c r="ENJ41" s="22"/>
      <c r="ENK41" s="22"/>
      <c r="ENL41" s="22"/>
      <c r="ENM41" s="22"/>
      <c r="ENN41" s="22"/>
      <c r="ENO41" s="22"/>
      <c r="ENP41" s="22"/>
      <c r="ENQ41" s="22"/>
      <c r="ENR41" s="22"/>
      <c r="ENS41" s="22"/>
      <c r="ENT41" s="22"/>
      <c r="ENU41" s="22"/>
      <c r="ENV41" s="22"/>
      <c r="ENW41" s="22"/>
      <c r="ENX41" s="22"/>
      <c r="ENY41" s="22"/>
      <c r="ENZ41" s="22"/>
      <c r="EOA41" s="22"/>
      <c r="EOB41" s="22"/>
      <c r="EOC41" s="22"/>
      <c r="EOD41" s="22"/>
      <c r="EOE41" s="22"/>
      <c r="EOF41" s="22"/>
      <c r="EOG41" s="22"/>
      <c r="EOH41" s="22"/>
      <c r="EOI41" s="22"/>
      <c r="EOJ41" s="22"/>
      <c r="EOK41" s="22"/>
      <c r="EOL41" s="22"/>
      <c r="EOM41" s="22"/>
      <c r="EON41" s="22"/>
      <c r="EOO41" s="22"/>
      <c r="EOP41" s="22"/>
      <c r="EOQ41" s="22"/>
      <c r="EOR41" s="22"/>
      <c r="EOS41" s="22"/>
      <c r="EOT41" s="22"/>
      <c r="EOU41" s="22"/>
      <c r="EOV41" s="22"/>
      <c r="EOW41" s="22"/>
      <c r="EOX41" s="22"/>
      <c r="EOY41" s="22"/>
      <c r="EOZ41" s="22"/>
      <c r="EPA41" s="22"/>
      <c r="EPB41" s="22"/>
      <c r="EPC41" s="22"/>
      <c r="EPD41" s="22"/>
      <c r="EPE41" s="22"/>
      <c r="EPF41" s="22"/>
      <c r="EPG41" s="22"/>
      <c r="EPH41" s="22"/>
      <c r="EPI41" s="22"/>
      <c r="EPJ41" s="22"/>
      <c r="EPK41" s="22"/>
      <c r="EPL41" s="22"/>
      <c r="EPM41" s="22"/>
      <c r="EPN41" s="22"/>
      <c r="EPO41" s="22"/>
      <c r="EPP41" s="22"/>
      <c r="EPQ41" s="22"/>
      <c r="EPR41" s="22"/>
      <c r="EPS41" s="22"/>
      <c r="EPT41" s="22"/>
      <c r="EPU41" s="22"/>
      <c r="EPV41" s="22"/>
      <c r="EPW41" s="22"/>
      <c r="EPX41" s="22"/>
      <c r="EPY41" s="22"/>
      <c r="EPZ41" s="22"/>
      <c r="EQA41" s="22"/>
      <c r="EQB41" s="22"/>
      <c r="EQC41" s="22"/>
      <c r="EQD41" s="22"/>
      <c r="EQE41" s="22"/>
      <c r="EQF41" s="22"/>
      <c r="EQG41" s="22"/>
      <c r="EQH41" s="22"/>
      <c r="EQI41" s="22"/>
      <c r="EQJ41" s="22"/>
      <c r="EQK41" s="22"/>
      <c r="EQL41" s="22"/>
      <c r="EQM41" s="22"/>
      <c r="EQN41" s="22"/>
      <c r="EQO41" s="22"/>
      <c r="EQP41" s="22"/>
      <c r="EQQ41" s="22"/>
      <c r="EQR41" s="22"/>
      <c r="EQS41" s="22"/>
      <c r="EQT41" s="22"/>
      <c r="EQU41" s="22"/>
      <c r="EQV41" s="22"/>
      <c r="EQW41" s="22"/>
      <c r="EQX41" s="22"/>
      <c r="EQY41" s="22"/>
      <c r="EQZ41" s="22"/>
      <c r="ERA41" s="22"/>
      <c r="ERB41" s="22"/>
      <c r="ERC41" s="22"/>
      <c r="ERD41" s="22"/>
      <c r="ERE41" s="22"/>
      <c r="ERF41" s="22"/>
      <c r="ERG41" s="22"/>
      <c r="ERH41" s="22"/>
      <c r="ERI41" s="22"/>
      <c r="ERJ41" s="22"/>
      <c r="ERK41" s="22"/>
      <c r="ERL41" s="22"/>
      <c r="ERM41" s="22"/>
      <c r="ERN41" s="22"/>
      <c r="ERO41" s="22"/>
      <c r="ERP41" s="22"/>
      <c r="ERQ41" s="22"/>
      <c r="ERR41" s="22"/>
      <c r="ERS41" s="22"/>
      <c r="ERT41" s="22"/>
      <c r="ERU41" s="22"/>
      <c r="ERV41" s="22"/>
      <c r="ERW41" s="22"/>
      <c r="ERX41" s="22"/>
      <c r="ERY41" s="22"/>
      <c r="ERZ41" s="22"/>
      <c r="ESA41" s="22"/>
      <c r="ESB41" s="22"/>
      <c r="ESC41" s="22"/>
      <c r="ESD41" s="22"/>
      <c r="ESE41" s="22"/>
      <c r="ESF41" s="22"/>
      <c r="ESG41" s="22"/>
      <c r="ESH41" s="22"/>
      <c r="ESI41" s="22"/>
      <c r="ESJ41" s="22"/>
      <c r="ESK41" s="22"/>
      <c r="ESL41" s="22"/>
      <c r="ESM41" s="22"/>
      <c r="ESN41" s="22"/>
      <c r="ESO41" s="22"/>
      <c r="ESP41" s="22"/>
      <c r="ESQ41" s="22"/>
      <c r="ESR41" s="22"/>
      <c r="ESS41" s="22"/>
      <c r="EST41" s="22"/>
      <c r="ESU41" s="22"/>
      <c r="ESV41" s="22"/>
      <c r="ESW41" s="22"/>
      <c r="ESX41" s="22"/>
      <c r="ESY41" s="22"/>
      <c r="ESZ41" s="22"/>
      <c r="ETA41" s="22"/>
      <c r="ETB41" s="22"/>
      <c r="ETC41" s="22"/>
      <c r="ETD41" s="22"/>
      <c r="ETE41" s="22"/>
      <c r="ETF41" s="22"/>
      <c r="ETG41" s="22"/>
      <c r="ETH41" s="22"/>
      <c r="ETI41" s="22"/>
      <c r="ETJ41" s="22"/>
      <c r="ETK41" s="22"/>
      <c r="ETL41" s="22"/>
      <c r="ETM41" s="22"/>
      <c r="ETN41" s="22"/>
      <c r="ETO41" s="22"/>
      <c r="ETP41" s="22"/>
      <c r="ETQ41" s="22"/>
      <c r="ETR41" s="22"/>
      <c r="ETS41" s="22"/>
      <c r="ETT41" s="22"/>
      <c r="ETU41" s="22"/>
      <c r="ETV41" s="22"/>
      <c r="ETW41" s="22"/>
      <c r="ETX41" s="22"/>
      <c r="ETY41" s="22"/>
      <c r="ETZ41" s="22"/>
      <c r="EUA41" s="22"/>
      <c r="EUB41" s="22"/>
      <c r="EUC41" s="22"/>
      <c r="EUD41" s="22"/>
      <c r="EUE41" s="22"/>
      <c r="EUF41" s="22"/>
      <c r="EUG41" s="22"/>
      <c r="EUH41" s="22"/>
      <c r="EUI41" s="22"/>
      <c r="EUJ41" s="22"/>
      <c r="EUK41" s="22"/>
      <c r="EUL41" s="22"/>
      <c r="EUM41" s="22"/>
      <c r="EUN41" s="22"/>
      <c r="EUO41" s="22"/>
      <c r="EUP41" s="22"/>
      <c r="EUQ41" s="22"/>
      <c r="EUR41" s="22"/>
      <c r="EUS41" s="22"/>
      <c r="EUT41" s="22"/>
      <c r="EUU41" s="22"/>
      <c r="EUV41" s="22"/>
      <c r="EUW41" s="22"/>
      <c r="EUX41" s="22"/>
      <c r="EUY41" s="22"/>
      <c r="EUZ41" s="22"/>
      <c r="EVA41" s="22"/>
      <c r="EVB41" s="22"/>
      <c r="EVC41" s="22"/>
      <c r="EVD41" s="22"/>
      <c r="EVE41" s="22"/>
      <c r="EVF41" s="22"/>
      <c r="EVG41" s="22"/>
      <c r="EVH41" s="22"/>
      <c r="EVI41" s="22"/>
      <c r="EVJ41" s="22"/>
      <c r="EVK41" s="22"/>
      <c r="EVL41" s="22"/>
      <c r="EVM41" s="22"/>
      <c r="EVN41" s="22"/>
      <c r="EVO41" s="22"/>
      <c r="EVP41" s="22"/>
      <c r="EVQ41" s="22"/>
      <c r="EVR41" s="22"/>
      <c r="EVS41" s="22"/>
      <c r="EVT41" s="22"/>
      <c r="EVU41" s="22"/>
      <c r="EVV41" s="22"/>
      <c r="EVW41" s="22"/>
      <c r="EVX41" s="22"/>
      <c r="EVY41" s="22"/>
      <c r="EVZ41" s="22"/>
      <c r="EWA41" s="22"/>
      <c r="EWB41" s="22"/>
      <c r="EWC41" s="22"/>
      <c r="EWD41" s="22"/>
      <c r="EWE41" s="22"/>
      <c r="EWF41" s="22"/>
      <c r="EWG41" s="22"/>
      <c r="EWH41" s="22"/>
      <c r="EWI41" s="22"/>
      <c r="EWJ41" s="22"/>
      <c r="EWK41" s="22"/>
      <c r="EWL41" s="22"/>
      <c r="EWM41" s="22"/>
      <c r="EWN41" s="22"/>
      <c r="EWO41" s="22"/>
      <c r="EWP41" s="22"/>
      <c r="EWQ41" s="22"/>
      <c r="EWR41" s="22"/>
      <c r="EWS41" s="22"/>
      <c r="EWT41" s="22"/>
      <c r="EWU41" s="22"/>
      <c r="EWV41" s="22"/>
      <c r="EWW41" s="22"/>
      <c r="EWX41" s="22"/>
      <c r="EWY41" s="22"/>
      <c r="EWZ41" s="22"/>
      <c r="EXA41" s="22"/>
      <c r="EXB41" s="22"/>
      <c r="EXC41" s="22"/>
      <c r="EXD41" s="22"/>
      <c r="EXE41" s="22"/>
      <c r="EXF41" s="22"/>
      <c r="EXG41" s="22"/>
      <c r="EXH41" s="22"/>
      <c r="EXI41" s="22"/>
      <c r="EXJ41" s="22"/>
      <c r="EXK41" s="22"/>
      <c r="EXL41" s="22"/>
      <c r="EXM41" s="22"/>
      <c r="EXN41" s="22"/>
      <c r="EXO41" s="22"/>
      <c r="EXP41" s="22"/>
      <c r="EXQ41" s="22"/>
      <c r="EXR41" s="22"/>
      <c r="EXS41" s="22"/>
      <c r="EXT41" s="22"/>
      <c r="EXU41" s="22"/>
      <c r="EXV41" s="22"/>
      <c r="EXW41" s="30"/>
      <c r="EXX41" s="22"/>
      <c r="EXY41" s="22"/>
      <c r="EXZ41" s="22"/>
      <c r="EYA41" s="22"/>
      <c r="EYB41" s="22"/>
      <c r="EYC41" s="22"/>
      <c r="EYD41" s="22"/>
      <c r="EYE41" s="22"/>
      <c r="EYF41" s="22"/>
      <c r="EYG41" s="22"/>
      <c r="EYH41" s="22"/>
      <c r="EYI41" s="22"/>
      <c r="EYJ41" s="22"/>
      <c r="EYK41" s="22"/>
      <c r="EYL41" s="22"/>
      <c r="EYM41" s="22"/>
      <c r="EYN41" s="22"/>
      <c r="EYO41" s="22"/>
      <c r="EYP41" s="22"/>
      <c r="EYQ41" s="22"/>
      <c r="EYR41" s="22"/>
      <c r="EYS41" s="22"/>
      <c r="EYT41" s="22"/>
      <c r="EYU41" s="22"/>
      <c r="EYV41" s="22"/>
      <c r="EYW41" s="22"/>
      <c r="EYX41" s="22"/>
      <c r="EYY41" s="22"/>
      <c r="EYZ41" s="22"/>
      <c r="EZA41" s="22"/>
      <c r="EZB41" s="22"/>
      <c r="EZC41" s="22"/>
      <c r="EZD41" s="22"/>
      <c r="EZE41" s="22"/>
      <c r="EZF41" s="22"/>
      <c r="EZG41" s="22"/>
      <c r="EZH41" s="22"/>
      <c r="EZI41" s="22"/>
      <c r="EZJ41" s="22"/>
      <c r="EZK41" s="22"/>
      <c r="EZL41" s="22"/>
      <c r="EZM41" s="22"/>
      <c r="EZN41" s="22"/>
      <c r="EZO41" s="22"/>
      <c r="EZP41" s="22"/>
      <c r="EZQ41" s="22"/>
      <c r="EZR41" s="22"/>
      <c r="EZS41" s="22"/>
      <c r="EZT41" s="22"/>
      <c r="EZU41" s="22"/>
      <c r="EZV41" s="22"/>
      <c r="EZW41" s="22"/>
      <c r="EZX41" s="22"/>
      <c r="EZY41" s="22"/>
      <c r="EZZ41" s="22"/>
      <c r="FAA41" s="22"/>
      <c r="FAB41" s="22"/>
      <c r="FAC41" s="22"/>
      <c r="FAD41" s="22"/>
      <c r="FAE41" s="22"/>
      <c r="FAF41" s="22"/>
      <c r="FAG41" s="22"/>
      <c r="FAH41" s="22"/>
      <c r="FAI41" s="22"/>
      <c r="FAJ41" s="22"/>
      <c r="FAK41" s="22"/>
      <c r="FAL41" s="22"/>
      <c r="FAM41" s="22"/>
      <c r="FAN41" s="22"/>
      <c r="FAO41" s="22"/>
      <c r="FAP41" s="22"/>
      <c r="FAQ41" s="22"/>
      <c r="FAR41" s="22"/>
      <c r="FAS41" s="22"/>
      <c r="FAT41" s="22"/>
      <c r="FAU41" s="22"/>
      <c r="FAV41" s="22"/>
      <c r="FAW41" s="22"/>
      <c r="FAX41" s="22"/>
      <c r="FAY41" s="22"/>
      <c r="FAZ41" s="22"/>
      <c r="FBA41" s="22"/>
      <c r="FBB41" s="22"/>
      <c r="FBC41" s="22"/>
      <c r="FBD41" s="22"/>
      <c r="FBE41" s="22"/>
      <c r="FBF41" s="22"/>
      <c r="FBG41" s="22"/>
      <c r="FBH41" s="22"/>
      <c r="FBI41" s="22"/>
      <c r="FBJ41" s="22"/>
      <c r="FBK41" s="22"/>
      <c r="FBL41" s="22"/>
      <c r="FBM41" s="22"/>
      <c r="FBN41" s="22"/>
      <c r="FBO41" s="22"/>
      <c r="FBP41" s="22"/>
      <c r="FBQ41" s="22"/>
      <c r="FBR41" s="22"/>
      <c r="FBS41" s="22"/>
      <c r="FBT41" s="22"/>
      <c r="FBU41" s="22"/>
      <c r="FBV41" s="22"/>
      <c r="FBW41" s="22"/>
      <c r="FBX41" s="22"/>
      <c r="FBY41" s="22"/>
      <c r="FBZ41" s="22"/>
      <c r="FCA41" s="22"/>
      <c r="FCB41" s="22"/>
      <c r="FCC41" s="22"/>
      <c r="FCD41" s="22"/>
      <c r="FCE41" s="22"/>
      <c r="FCF41" s="22"/>
      <c r="FCG41" s="22"/>
      <c r="FCH41" s="22"/>
      <c r="FCI41" s="22"/>
      <c r="FCJ41" s="22"/>
      <c r="FCK41" s="22"/>
      <c r="FCL41" s="22"/>
      <c r="FCM41" s="22"/>
      <c r="FCN41" s="22"/>
      <c r="FCO41" s="22"/>
      <c r="FCP41" s="22"/>
      <c r="FCQ41" s="22"/>
      <c r="FCR41" s="22"/>
      <c r="FCS41" s="22"/>
      <c r="FCT41" s="22"/>
      <c r="FCU41" s="22"/>
      <c r="FCV41" s="22"/>
      <c r="FCW41" s="22"/>
      <c r="FCX41" s="22"/>
      <c r="FCY41" s="22"/>
      <c r="FCZ41" s="22"/>
      <c r="FDA41" s="22"/>
      <c r="FDB41" s="22"/>
      <c r="FDC41" s="22"/>
      <c r="FDD41" s="22"/>
      <c r="FDE41" s="22"/>
      <c r="FDF41" s="22"/>
      <c r="FDG41" s="22"/>
      <c r="FDH41" s="22"/>
      <c r="FDI41" s="22"/>
      <c r="FDJ41" s="22"/>
      <c r="FDK41" s="22"/>
      <c r="FDL41" s="22"/>
      <c r="FDM41" s="22"/>
      <c r="FDN41" s="22"/>
      <c r="FDO41" s="22"/>
      <c r="FDP41" s="22"/>
      <c r="FDQ41" s="22"/>
      <c r="FDR41" s="22"/>
      <c r="FDS41" s="22"/>
      <c r="FDT41" s="22"/>
      <c r="FDU41" s="22"/>
      <c r="FDV41" s="22"/>
      <c r="FDW41" s="22"/>
      <c r="FDX41" s="22"/>
      <c r="FDY41" s="22"/>
      <c r="FDZ41" s="22"/>
      <c r="FEA41" s="22"/>
      <c r="FEB41" s="22"/>
      <c r="FEC41" s="22"/>
      <c r="FED41" s="22"/>
      <c r="FEE41" s="22"/>
      <c r="FEF41" s="22"/>
      <c r="FEG41" s="22"/>
      <c r="FEH41" s="22"/>
      <c r="FEI41" s="22"/>
      <c r="FEJ41" s="22"/>
      <c r="FEK41" s="22"/>
      <c r="FEL41" s="22"/>
      <c r="FEM41" s="22"/>
      <c r="FEN41" s="22"/>
      <c r="FEO41" s="22"/>
      <c r="FEP41" s="22"/>
      <c r="FEQ41" s="22"/>
      <c r="FER41" s="22"/>
      <c r="FES41" s="22"/>
      <c r="FET41" s="22"/>
      <c r="FEU41" s="22"/>
      <c r="FEV41" s="22"/>
      <c r="FEW41" s="22"/>
      <c r="FEX41" s="22"/>
      <c r="FEY41" s="22"/>
      <c r="FEZ41" s="22"/>
      <c r="FFA41" s="22"/>
      <c r="FFB41" s="22"/>
      <c r="FFC41" s="22"/>
      <c r="FFD41" s="22"/>
      <c r="FFE41" s="22"/>
      <c r="FFF41" s="22"/>
      <c r="FFG41" s="22"/>
      <c r="FFH41" s="22"/>
      <c r="FFI41" s="22"/>
      <c r="FFJ41" s="22"/>
      <c r="FFK41" s="22"/>
      <c r="FFL41" s="22"/>
      <c r="FFM41" s="22"/>
      <c r="FFN41" s="22"/>
      <c r="FFO41" s="22"/>
      <c r="FFP41" s="22"/>
      <c r="FFQ41" s="22"/>
      <c r="FFR41" s="22"/>
      <c r="FFS41" s="22"/>
      <c r="FFT41" s="22"/>
      <c r="FFU41" s="22"/>
      <c r="FFV41" s="22"/>
      <c r="FFW41" s="22"/>
      <c r="FFX41" s="22"/>
      <c r="FFY41" s="22"/>
      <c r="FFZ41" s="22"/>
      <c r="FGA41" s="22"/>
      <c r="FGB41" s="22"/>
      <c r="FGC41" s="22"/>
      <c r="FGD41" s="22"/>
      <c r="FGE41" s="22"/>
      <c r="FGF41" s="22"/>
      <c r="FGG41" s="22"/>
      <c r="FGH41" s="22"/>
      <c r="FGI41" s="22"/>
      <c r="FGJ41" s="22"/>
      <c r="FGK41" s="22"/>
      <c r="FGL41" s="22"/>
      <c r="FGM41" s="22"/>
      <c r="FGN41" s="22"/>
      <c r="FGO41" s="22"/>
      <c r="FGP41" s="22"/>
      <c r="FGQ41" s="22"/>
      <c r="FGR41" s="22"/>
      <c r="FGS41" s="22"/>
      <c r="FGT41" s="22"/>
      <c r="FGU41" s="22"/>
      <c r="FGV41" s="22"/>
      <c r="FGW41" s="22"/>
      <c r="FGX41" s="22"/>
      <c r="FGY41" s="22"/>
      <c r="FGZ41" s="22"/>
      <c r="FHA41" s="22"/>
      <c r="FHB41" s="22"/>
      <c r="FHC41" s="22"/>
      <c r="FHD41" s="22"/>
      <c r="FHE41" s="22"/>
      <c r="FHF41" s="22"/>
      <c r="FHG41" s="22"/>
      <c r="FHH41" s="22"/>
      <c r="FHI41" s="22"/>
      <c r="FHJ41" s="22"/>
      <c r="FHK41" s="22"/>
      <c r="FHL41" s="22"/>
      <c r="FHM41" s="22"/>
      <c r="FHN41" s="22"/>
      <c r="FHO41" s="22"/>
      <c r="FHP41" s="22"/>
      <c r="FHQ41" s="22"/>
      <c r="FHR41" s="22"/>
      <c r="FHS41" s="22"/>
      <c r="FHT41" s="22"/>
      <c r="FHU41" s="22"/>
      <c r="FHV41" s="22"/>
      <c r="FHW41" s="22"/>
      <c r="FHX41" s="22"/>
      <c r="FHY41" s="22"/>
      <c r="FHZ41" s="22"/>
      <c r="FIA41" s="22"/>
      <c r="FIB41" s="22"/>
      <c r="FIC41" s="22"/>
      <c r="FID41" s="22"/>
      <c r="FIE41" s="22"/>
      <c r="FIF41" s="22"/>
      <c r="FIG41" s="22"/>
      <c r="FIH41" s="22"/>
      <c r="FII41" s="22"/>
      <c r="FIJ41" s="22"/>
      <c r="FIK41" s="22"/>
      <c r="FIL41" s="22"/>
      <c r="FIM41" s="22"/>
      <c r="FIN41" s="22"/>
      <c r="FIO41" s="22"/>
      <c r="FIP41" s="22"/>
      <c r="FIQ41" s="22"/>
      <c r="FIR41" s="22"/>
      <c r="FIS41" s="22"/>
      <c r="FIT41" s="22"/>
      <c r="FIU41" s="22"/>
      <c r="FIV41" s="22"/>
      <c r="FIW41" s="22"/>
      <c r="FIX41" s="22"/>
      <c r="FIY41" s="22"/>
      <c r="FIZ41" s="22"/>
      <c r="FJA41" s="22"/>
      <c r="FJB41" s="22"/>
      <c r="FJC41" s="22"/>
      <c r="FJD41" s="22"/>
      <c r="FJE41" s="22"/>
      <c r="FJF41" s="22"/>
      <c r="FJG41" s="22"/>
      <c r="FJH41" s="22"/>
      <c r="FJI41" s="22"/>
      <c r="FJJ41" s="22"/>
      <c r="FJK41" s="22"/>
      <c r="FJL41" s="22"/>
      <c r="FJM41" s="22"/>
      <c r="FJN41" s="22"/>
      <c r="FJO41" s="22"/>
      <c r="FJP41" s="22"/>
      <c r="FJQ41" s="22"/>
      <c r="FJR41" s="22"/>
      <c r="FJS41" s="22"/>
      <c r="FJT41" s="22"/>
      <c r="FJU41" s="22"/>
      <c r="FJV41" s="22"/>
      <c r="FJW41" s="22"/>
      <c r="FJX41" s="22"/>
      <c r="FJY41" s="22"/>
      <c r="FJZ41" s="22"/>
      <c r="FKA41" s="22"/>
      <c r="FKB41" s="22"/>
      <c r="FKC41" s="22"/>
      <c r="FKD41" s="22"/>
      <c r="FKE41" s="22"/>
      <c r="FKF41" s="22"/>
      <c r="FKG41" s="22"/>
      <c r="FKH41" s="22"/>
      <c r="FKI41" s="22"/>
      <c r="FKJ41" s="22"/>
      <c r="FKK41" s="22"/>
      <c r="FKL41" s="22"/>
      <c r="FKM41" s="22"/>
      <c r="FKN41" s="22"/>
      <c r="FKO41" s="22"/>
      <c r="FKP41" s="22"/>
      <c r="FKQ41" s="22"/>
      <c r="FKR41" s="22"/>
      <c r="FKS41" s="22"/>
      <c r="FKT41" s="22"/>
      <c r="FKU41" s="22"/>
      <c r="FKV41" s="22"/>
      <c r="FKW41" s="22"/>
      <c r="FKX41" s="22"/>
      <c r="FKY41" s="22"/>
      <c r="FKZ41" s="22"/>
      <c r="FLA41" s="22"/>
      <c r="FLB41" s="22"/>
      <c r="FLC41" s="22"/>
      <c r="FLD41" s="22"/>
      <c r="FLE41" s="22"/>
      <c r="FLF41" s="22"/>
      <c r="FLG41" s="22"/>
      <c r="FLH41" s="22"/>
      <c r="FLI41" s="22"/>
      <c r="FLJ41" s="22"/>
      <c r="FLK41" s="22"/>
      <c r="FLL41" s="22"/>
      <c r="FLM41" s="22"/>
      <c r="FLN41" s="22"/>
      <c r="FLO41" s="22"/>
      <c r="FLP41" s="22"/>
      <c r="FLQ41" s="22"/>
      <c r="FLR41" s="22"/>
      <c r="FLS41" s="22"/>
      <c r="FLT41" s="22"/>
      <c r="FLU41" s="22"/>
      <c r="FLV41" s="22"/>
      <c r="FLW41" s="22"/>
      <c r="FLX41" s="22"/>
      <c r="FLY41" s="30"/>
      <c r="FLZ41" s="22"/>
      <c r="FMA41" s="22"/>
      <c r="FMB41" s="22"/>
      <c r="FMC41" s="22"/>
      <c r="FMD41" s="22"/>
      <c r="FME41" s="22"/>
      <c r="FMF41" s="22"/>
      <c r="FMG41" s="22"/>
      <c r="FMH41" s="22"/>
      <c r="FMI41" s="22"/>
      <c r="FMJ41" s="22"/>
      <c r="FMK41" s="22"/>
      <c r="FML41" s="22"/>
      <c r="FMM41" s="22"/>
      <c r="FMN41" s="22"/>
      <c r="FMO41" s="22"/>
      <c r="FMP41" s="22"/>
      <c r="FMQ41" s="22"/>
      <c r="FMR41" s="22"/>
      <c r="FMS41" s="22"/>
      <c r="FMT41" s="22"/>
      <c r="FMU41" s="22"/>
      <c r="FMV41" s="22"/>
      <c r="FMW41" s="22"/>
      <c r="FMX41" s="22"/>
      <c r="FMY41" s="22"/>
      <c r="FMZ41" s="22"/>
      <c r="FNA41" s="22"/>
      <c r="FNB41" s="22"/>
      <c r="FNC41" s="22"/>
      <c r="FND41" s="22"/>
      <c r="FNE41" s="22"/>
      <c r="FNF41" s="22"/>
      <c r="FNG41" s="22"/>
      <c r="FNH41" s="22"/>
      <c r="FNI41" s="22"/>
      <c r="FNJ41" s="22"/>
      <c r="FNK41" s="22"/>
      <c r="FNL41" s="22"/>
      <c r="FNM41" s="22"/>
      <c r="FNN41" s="22"/>
      <c r="FNO41" s="22"/>
      <c r="FNP41" s="22"/>
      <c r="FNQ41" s="22"/>
      <c r="FNR41" s="22"/>
      <c r="FNS41" s="22"/>
      <c r="FNT41" s="22"/>
      <c r="FNU41" s="22"/>
      <c r="FNV41" s="22"/>
      <c r="FNW41" s="22"/>
      <c r="FNX41" s="22"/>
      <c r="FNY41" s="22"/>
      <c r="FNZ41" s="22"/>
      <c r="FOA41" s="22"/>
      <c r="FOB41" s="22"/>
      <c r="FOC41" s="22"/>
      <c r="FOD41" s="22"/>
      <c r="FOE41" s="22"/>
      <c r="FOF41" s="22"/>
      <c r="FOG41" s="22"/>
      <c r="FOH41" s="22"/>
      <c r="FOI41" s="22"/>
      <c r="FOJ41" s="22"/>
      <c r="FOK41" s="22"/>
      <c r="FOL41" s="22"/>
      <c r="FOM41" s="22"/>
      <c r="FON41" s="22"/>
      <c r="FOO41" s="22"/>
      <c r="FOP41" s="22"/>
      <c r="FOQ41" s="22"/>
      <c r="FOR41" s="22"/>
      <c r="FOS41" s="22"/>
      <c r="FOT41" s="22"/>
      <c r="FOU41" s="22"/>
      <c r="FOV41" s="22"/>
      <c r="FOW41" s="22"/>
      <c r="FOX41" s="22"/>
      <c r="FOY41" s="22"/>
      <c r="FOZ41" s="22"/>
      <c r="FPA41" s="22"/>
      <c r="FPB41" s="22"/>
      <c r="FPC41" s="22"/>
      <c r="FPD41" s="22"/>
      <c r="FPE41" s="22"/>
      <c r="FPF41" s="22"/>
      <c r="FPG41" s="22"/>
      <c r="FPH41" s="22"/>
      <c r="FPI41" s="22"/>
      <c r="FPJ41" s="22"/>
      <c r="FPK41" s="22"/>
      <c r="FPL41" s="22"/>
      <c r="FPM41" s="22"/>
      <c r="FPN41" s="22"/>
      <c r="FPO41" s="22"/>
      <c r="FPP41" s="22"/>
      <c r="FPQ41" s="22"/>
      <c r="FPR41" s="22"/>
      <c r="FPS41" s="22"/>
      <c r="FPT41" s="22"/>
      <c r="FPU41" s="22"/>
      <c r="FPV41" s="22"/>
      <c r="FPW41" s="22"/>
      <c r="FPX41" s="22"/>
      <c r="FPY41" s="22"/>
      <c r="FPZ41" s="22"/>
      <c r="FQA41" s="22"/>
      <c r="FQB41" s="22"/>
      <c r="FQC41" s="22"/>
      <c r="FQD41" s="22"/>
      <c r="FQE41" s="22"/>
      <c r="FQF41" s="22"/>
      <c r="FQG41" s="22"/>
      <c r="FQH41" s="22"/>
      <c r="FQI41" s="22"/>
      <c r="FQJ41" s="22"/>
      <c r="FQK41" s="22"/>
      <c r="FQL41" s="22"/>
      <c r="FQM41" s="22"/>
      <c r="FQN41" s="22"/>
      <c r="FQO41" s="22"/>
      <c r="FQP41" s="22"/>
      <c r="FQQ41" s="22"/>
      <c r="FQR41" s="22"/>
      <c r="FQS41" s="22"/>
      <c r="FQT41" s="22"/>
      <c r="FQU41" s="22"/>
      <c r="FQV41" s="22"/>
      <c r="FQW41" s="22"/>
      <c r="FQX41" s="22"/>
      <c r="FQY41" s="22"/>
      <c r="FQZ41" s="22"/>
      <c r="FRA41" s="22"/>
      <c r="FRB41" s="22"/>
      <c r="FRC41" s="22"/>
      <c r="FRD41" s="22"/>
      <c r="FRE41" s="22"/>
      <c r="FRF41" s="22"/>
      <c r="FRG41" s="22"/>
      <c r="FRH41" s="22"/>
      <c r="FRI41" s="22"/>
      <c r="FRJ41" s="22"/>
      <c r="FRK41" s="22"/>
      <c r="FRL41" s="22"/>
      <c r="FRM41" s="22"/>
      <c r="FRN41" s="22"/>
      <c r="FRO41" s="22"/>
      <c r="FRP41" s="22"/>
      <c r="FRQ41" s="22"/>
      <c r="FRR41" s="22"/>
      <c r="FRS41" s="22"/>
      <c r="FRT41" s="22"/>
      <c r="FRU41" s="22"/>
      <c r="FRV41" s="22"/>
      <c r="FRW41" s="22"/>
      <c r="FRX41" s="22"/>
      <c r="FRY41" s="22"/>
      <c r="FRZ41" s="22"/>
      <c r="FSA41" s="22"/>
      <c r="FSB41" s="22"/>
      <c r="FSC41" s="22"/>
      <c r="FSD41" s="22"/>
      <c r="FSE41" s="22"/>
      <c r="FSF41" s="22"/>
      <c r="FSG41" s="22"/>
      <c r="FSH41" s="22"/>
      <c r="FSI41" s="22"/>
      <c r="FSJ41" s="22"/>
      <c r="FSK41" s="22"/>
      <c r="FSL41" s="22"/>
      <c r="FSM41" s="22"/>
      <c r="FSN41" s="22"/>
      <c r="FSO41" s="22"/>
      <c r="FSP41" s="22"/>
      <c r="FSQ41" s="22"/>
      <c r="FSR41" s="22"/>
      <c r="FSS41" s="22"/>
      <c r="FST41" s="22"/>
      <c r="FSU41" s="22"/>
      <c r="FSV41" s="22"/>
      <c r="FSW41" s="22"/>
      <c r="FSX41" s="22"/>
      <c r="FSY41" s="22"/>
      <c r="FSZ41" s="22"/>
      <c r="FTA41" s="22"/>
      <c r="FTB41" s="22"/>
      <c r="FTC41" s="22"/>
      <c r="FTD41" s="22"/>
      <c r="FTE41" s="22"/>
      <c r="FTF41" s="22"/>
      <c r="FTG41" s="22"/>
      <c r="FTH41" s="22"/>
      <c r="FTI41" s="22"/>
      <c r="FTJ41" s="22"/>
      <c r="FTK41" s="22"/>
      <c r="FTL41" s="22"/>
      <c r="FTM41" s="22"/>
      <c r="FTN41" s="22"/>
      <c r="FTO41" s="22"/>
      <c r="FTP41" s="22"/>
      <c r="FTQ41" s="22"/>
      <c r="FTR41" s="22"/>
      <c r="FTS41" s="22"/>
      <c r="FTT41" s="22"/>
      <c r="FTU41" s="22"/>
      <c r="FTV41" s="22"/>
      <c r="FTW41" s="22"/>
      <c r="FTX41" s="22"/>
      <c r="FTY41" s="22"/>
      <c r="FTZ41" s="22"/>
      <c r="FUA41" s="22"/>
      <c r="FUB41" s="22"/>
      <c r="FUC41" s="22"/>
      <c r="FUD41" s="22"/>
      <c r="FUE41" s="22"/>
      <c r="FUF41" s="22"/>
      <c r="FUG41" s="22"/>
      <c r="FUH41" s="22"/>
      <c r="FUI41" s="22"/>
      <c r="FUJ41" s="22"/>
      <c r="FUK41" s="22"/>
      <c r="FUL41" s="22"/>
      <c r="FUM41" s="22"/>
      <c r="FUN41" s="22"/>
      <c r="FUO41" s="22"/>
      <c r="FUP41" s="22"/>
      <c r="FUQ41" s="22"/>
      <c r="FUR41" s="22"/>
      <c r="FUS41" s="22"/>
      <c r="FUT41" s="22"/>
      <c r="FUU41" s="22"/>
      <c r="FUV41" s="22"/>
      <c r="FUW41" s="22"/>
      <c r="FUX41" s="22"/>
      <c r="FUY41" s="22"/>
      <c r="FUZ41" s="22"/>
      <c r="FVA41" s="22"/>
      <c r="FVB41" s="22"/>
      <c r="FVC41" s="22"/>
      <c r="FVD41" s="22"/>
      <c r="FVE41" s="22"/>
      <c r="FVF41" s="22"/>
      <c r="FVG41" s="22"/>
      <c r="FVH41" s="22"/>
      <c r="FVI41" s="22"/>
      <c r="FVJ41" s="22"/>
      <c r="FVK41" s="22"/>
      <c r="FVL41" s="22"/>
      <c r="FVM41" s="22"/>
      <c r="FVN41" s="22"/>
      <c r="FVO41" s="22"/>
      <c r="FVP41" s="22"/>
      <c r="FVQ41" s="22"/>
      <c r="FVR41" s="22"/>
      <c r="FVS41" s="22"/>
      <c r="FVT41" s="22"/>
      <c r="FVU41" s="22"/>
      <c r="FVV41" s="22"/>
      <c r="FVW41" s="22"/>
      <c r="FVX41" s="22"/>
      <c r="FVY41" s="22"/>
      <c r="FVZ41" s="22"/>
      <c r="FWA41" s="22"/>
      <c r="FWB41" s="22"/>
      <c r="FWC41" s="22"/>
      <c r="FWD41" s="22"/>
      <c r="FWE41" s="22"/>
      <c r="FWF41" s="22"/>
      <c r="FWG41" s="22"/>
      <c r="FWH41" s="22"/>
      <c r="FWI41" s="22"/>
      <c r="FWJ41" s="22"/>
      <c r="FWK41" s="22"/>
      <c r="FWL41" s="22"/>
      <c r="FWM41" s="22"/>
      <c r="FWN41" s="22"/>
      <c r="FWO41" s="22"/>
      <c r="FWP41" s="22"/>
      <c r="FWQ41" s="22"/>
      <c r="FWR41" s="22"/>
      <c r="FWS41" s="22"/>
      <c r="FWT41" s="22"/>
      <c r="FWU41" s="22"/>
      <c r="FWV41" s="22"/>
      <c r="FWW41" s="22"/>
      <c r="FWX41" s="22"/>
      <c r="FWY41" s="22"/>
      <c r="FWZ41" s="22"/>
      <c r="FXA41" s="22"/>
      <c r="FXB41" s="22"/>
      <c r="FXC41" s="22"/>
      <c r="FXD41" s="22"/>
      <c r="FXE41" s="22"/>
      <c r="FXF41" s="22"/>
      <c r="FXG41" s="22"/>
      <c r="FXH41" s="22"/>
      <c r="FXI41" s="22"/>
      <c r="FXJ41" s="22"/>
      <c r="FXK41" s="22"/>
      <c r="FXL41" s="22"/>
      <c r="FXM41" s="22"/>
      <c r="FXN41" s="22"/>
      <c r="FXO41" s="22"/>
      <c r="FXP41" s="22"/>
      <c r="FXQ41" s="22"/>
      <c r="FXR41" s="22"/>
      <c r="FXS41" s="22"/>
      <c r="FXT41" s="22"/>
      <c r="FXU41" s="22"/>
      <c r="FXV41" s="22"/>
      <c r="FXW41" s="22"/>
      <c r="FXX41" s="22"/>
      <c r="FXY41" s="22"/>
      <c r="FXZ41" s="22"/>
      <c r="FYA41" s="22"/>
      <c r="FYB41" s="22"/>
      <c r="FYC41" s="22"/>
      <c r="FYD41" s="22"/>
      <c r="FYE41" s="22"/>
      <c r="FYF41" s="22"/>
      <c r="FYG41" s="22"/>
      <c r="FYH41" s="22"/>
      <c r="FYI41" s="22"/>
      <c r="FYJ41" s="22"/>
      <c r="FYK41" s="22"/>
      <c r="FYL41" s="22"/>
      <c r="FYM41" s="22"/>
      <c r="FYN41" s="22"/>
      <c r="FYO41" s="22"/>
      <c r="FYP41" s="22"/>
      <c r="FYQ41" s="22"/>
      <c r="FYR41" s="22"/>
      <c r="FYS41" s="22"/>
      <c r="FYT41" s="22"/>
      <c r="FYU41" s="22"/>
      <c r="FYV41" s="22"/>
      <c r="FYW41" s="22"/>
      <c r="FYX41" s="22"/>
      <c r="FYY41" s="22"/>
      <c r="FYZ41" s="22"/>
      <c r="FZA41" s="22"/>
      <c r="FZB41" s="22"/>
      <c r="FZC41" s="22"/>
      <c r="FZD41" s="22"/>
      <c r="FZE41" s="22"/>
      <c r="FZF41" s="22"/>
      <c r="FZG41" s="22"/>
      <c r="FZH41" s="22"/>
      <c r="FZI41" s="22"/>
      <c r="FZJ41" s="22"/>
      <c r="FZK41" s="22"/>
      <c r="FZL41" s="22"/>
      <c r="FZM41" s="22"/>
      <c r="FZN41" s="22"/>
      <c r="FZO41" s="22"/>
      <c r="FZP41" s="22"/>
      <c r="FZQ41" s="22"/>
      <c r="FZR41" s="22"/>
      <c r="FZS41" s="22"/>
      <c r="FZT41" s="22"/>
      <c r="FZU41" s="22"/>
      <c r="FZV41" s="22"/>
      <c r="FZW41" s="22"/>
      <c r="FZX41" s="22"/>
      <c r="FZY41" s="22"/>
      <c r="FZZ41" s="22"/>
      <c r="GAA41" s="30"/>
      <c r="GAB41" s="22"/>
      <c r="GAC41" s="22"/>
      <c r="GAD41" s="22"/>
      <c r="GAE41" s="22"/>
      <c r="GAF41" s="22"/>
      <c r="GAG41" s="22"/>
      <c r="GAH41" s="22"/>
      <c r="GAI41" s="22"/>
      <c r="GAJ41" s="22"/>
      <c r="GAK41" s="22"/>
      <c r="GAL41" s="22"/>
      <c r="GAM41" s="22"/>
      <c r="GAN41" s="22"/>
      <c r="GAO41" s="22"/>
      <c r="GAP41" s="22"/>
      <c r="GAQ41" s="22"/>
      <c r="GAR41" s="22"/>
      <c r="GAS41" s="22"/>
      <c r="GAT41" s="22"/>
      <c r="GAU41" s="22"/>
      <c r="GAV41" s="22"/>
      <c r="GAW41" s="22"/>
      <c r="GAX41" s="22"/>
      <c r="GAY41" s="22"/>
      <c r="GAZ41" s="22"/>
      <c r="GBA41" s="22"/>
      <c r="GBB41" s="22"/>
      <c r="GBC41" s="22"/>
      <c r="GBD41" s="22"/>
      <c r="GBE41" s="22"/>
      <c r="GBF41" s="22"/>
      <c r="GBG41" s="22"/>
      <c r="GBH41" s="22"/>
      <c r="GBI41" s="22"/>
      <c r="GBJ41" s="22"/>
      <c r="GBK41" s="22"/>
      <c r="GBL41" s="22"/>
      <c r="GBM41" s="22"/>
      <c r="GBN41" s="22"/>
      <c r="GBO41" s="22"/>
      <c r="GBP41" s="22"/>
      <c r="GBQ41" s="22"/>
      <c r="GBR41" s="22"/>
      <c r="GBS41" s="22"/>
      <c r="GBT41" s="22"/>
      <c r="GBU41" s="22"/>
      <c r="GBV41" s="22"/>
      <c r="GBW41" s="22"/>
      <c r="GBX41" s="22"/>
      <c r="GBY41" s="22"/>
      <c r="GBZ41" s="22"/>
      <c r="GCA41" s="22"/>
      <c r="GCB41" s="22"/>
      <c r="GCC41" s="22"/>
      <c r="GCD41" s="22"/>
      <c r="GCE41" s="22"/>
      <c r="GCF41" s="22"/>
      <c r="GCG41" s="22"/>
      <c r="GCH41" s="22"/>
      <c r="GCI41" s="22"/>
      <c r="GCJ41" s="22"/>
      <c r="GCK41" s="22"/>
      <c r="GCL41" s="22"/>
      <c r="GCM41" s="22"/>
      <c r="GCN41" s="22"/>
      <c r="GCO41" s="22"/>
      <c r="GCP41" s="22"/>
      <c r="GCQ41" s="22"/>
      <c r="GCR41" s="22"/>
      <c r="GCS41" s="22"/>
      <c r="GCT41" s="22"/>
      <c r="GCU41" s="22"/>
      <c r="GCV41" s="22"/>
      <c r="GCW41" s="22"/>
      <c r="GCX41" s="22"/>
      <c r="GCY41" s="22"/>
      <c r="GCZ41" s="22"/>
      <c r="GDA41" s="22"/>
      <c r="GDB41" s="22"/>
      <c r="GDC41" s="22"/>
      <c r="GDD41" s="22"/>
      <c r="GDE41" s="22"/>
      <c r="GDF41" s="22"/>
      <c r="GDG41" s="22"/>
      <c r="GDH41" s="22"/>
      <c r="GDI41" s="22"/>
      <c r="GDJ41" s="22"/>
      <c r="GDK41" s="22"/>
      <c r="GDL41" s="22"/>
      <c r="GDM41" s="22"/>
      <c r="GDN41" s="22"/>
      <c r="GDO41" s="22"/>
      <c r="GDP41" s="22"/>
      <c r="GDQ41" s="22"/>
      <c r="GDR41" s="22"/>
      <c r="GDS41" s="22"/>
      <c r="GDT41" s="22"/>
      <c r="GDU41" s="22"/>
      <c r="GDV41" s="22"/>
      <c r="GDW41" s="22"/>
      <c r="GDX41" s="22"/>
      <c r="GDY41" s="22"/>
      <c r="GDZ41" s="22"/>
      <c r="GEA41" s="22"/>
      <c r="GEB41" s="22"/>
      <c r="GEC41" s="22"/>
      <c r="GED41" s="22"/>
      <c r="GEE41" s="22"/>
      <c r="GEF41" s="22"/>
      <c r="GEG41" s="22"/>
      <c r="GEH41" s="22"/>
      <c r="GEI41" s="22"/>
      <c r="GEJ41" s="22"/>
      <c r="GEK41" s="22"/>
      <c r="GEL41" s="22"/>
      <c r="GEM41" s="22"/>
      <c r="GEN41" s="22"/>
      <c r="GEO41" s="22"/>
      <c r="GEP41" s="22"/>
      <c r="GEQ41" s="22"/>
      <c r="GER41" s="22"/>
      <c r="GES41" s="22"/>
      <c r="GET41" s="22"/>
      <c r="GEU41" s="22"/>
      <c r="GEV41" s="22"/>
      <c r="GEW41" s="22"/>
      <c r="GEX41" s="22"/>
      <c r="GEY41" s="22"/>
      <c r="GEZ41" s="22"/>
      <c r="GFA41" s="22"/>
      <c r="GFB41" s="22"/>
      <c r="GFC41" s="22"/>
      <c r="GFD41" s="22"/>
      <c r="GFE41" s="22"/>
      <c r="GFF41" s="22"/>
      <c r="GFG41" s="22"/>
      <c r="GFH41" s="22"/>
      <c r="GFI41" s="22"/>
      <c r="GFJ41" s="22"/>
      <c r="GFK41" s="22"/>
      <c r="GFL41" s="22"/>
      <c r="GFM41" s="22"/>
      <c r="GFN41" s="22"/>
      <c r="GFO41" s="22"/>
      <c r="GFP41" s="22"/>
      <c r="GFQ41" s="22"/>
      <c r="GFR41" s="22"/>
      <c r="GFS41" s="22"/>
      <c r="GFT41" s="22"/>
      <c r="GFU41" s="22"/>
      <c r="GFV41" s="22"/>
      <c r="GFW41" s="22"/>
      <c r="GFX41" s="22"/>
      <c r="GFY41" s="22"/>
      <c r="GFZ41" s="22"/>
      <c r="GGA41" s="22"/>
      <c r="GGB41" s="22"/>
      <c r="GGC41" s="22"/>
      <c r="GGD41" s="22"/>
      <c r="GGE41" s="22"/>
      <c r="GGF41" s="22"/>
      <c r="GGG41" s="22"/>
      <c r="GGH41" s="22"/>
      <c r="GGI41" s="22"/>
      <c r="GGJ41" s="22"/>
      <c r="GGK41" s="22"/>
      <c r="GGL41" s="22"/>
      <c r="GGM41" s="22"/>
      <c r="GGN41" s="22"/>
      <c r="GGO41" s="22"/>
      <c r="GGP41" s="22"/>
      <c r="GGQ41" s="22"/>
      <c r="GGR41" s="22"/>
      <c r="GGS41" s="22"/>
      <c r="GGT41" s="22"/>
      <c r="GGU41" s="22"/>
      <c r="GGV41" s="22"/>
      <c r="GGW41" s="22"/>
      <c r="GGX41" s="22"/>
      <c r="GGY41" s="22"/>
      <c r="GGZ41" s="22"/>
      <c r="GHA41" s="22"/>
      <c r="GHB41" s="22"/>
      <c r="GHC41" s="22"/>
      <c r="GHD41" s="22"/>
      <c r="GHE41" s="22"/>
      <c r="GHF41" s="22"/>
      <c r="GHG41" s="22"/>
      <c r="GHH41" s="22"/>
      <c r="GHI41" s="22"/>
      <c r="GHJ41" s="22"/>
      <c r="GHK41" s="22"/>
      <c r="GHL41" s="22"/>
      <c r="GHM41" s="22"/>
      <c r="GHN41" s="22"/>
      <c r="GHO41" s="22"/>
      <c r="GHP41" s="22"/>
      <c r="GHQ41" s="22"/>
      <c r="GHR41" s="22"/>
      <c r="GHS41" s="22"/>
      <c r="GHT41" s="22"/>
      <c r="GHU41" s="22"/>
      <c r="GHV41" s="22"/>
      <c r="GHW41" s="22"/>
      <c r="GHX41" s="22"/>
      <c r="GHY41" s="22"/>
      <c r="GHZ41" s="22"/>
      <c r="GIA41" s="22"/>
      <c r="GIB41" s="22"/>
      <c r="GIC41" s="22"/>
      <c r="GID41" s="22"/>
      <c r="GIE41" s="22"/>
      <c r="GIF41" s="22"/>
      <c r="GIG41" s="22"/>
      <c r="GIH41" s="22"/>
      <c r="GII41" s="22"/>
      <c r="GIJ41" s="22"/>
      <c r="GIK41" s="22"/>
      <c r="GIL41" s="22"/>
      <c r="GIM41" s="22"/>
      <c r="GIN41" s="22"/>
      <c r="GIO41" s="22"/>
      <c r="GIP41" s="22"/>
      <c r="GIQ41" s="22"/>
      <c r="GIR41" s="22"/>
      <c r="GIS41" s="22"/>
      <c r="GIT41" s="22"/>
      <c r="GIU41" s="22"/>
      <c r="GIV41" s="22"/>
      <c r="GIW41" s="22"/>
      <c r="GIX41" s="22"/>
      <c r="GIY41" s="22"/>
      <c r="GIZ41" s="22"/>
      <c r="GJA41" s="22"/>
      <c r="GJB41" s="22"/>
      <c r="GJC41" s="22"/>
      <c r="GJD41" s="22"/>
      <c r="GJE41" s="22"/>
      <c r="GJF41" s="22"/>
      <c r="GJG41" s="22"/>
      <c r="GJH41" s="22"/>
      <c r="GJI41" s="22"/>
      <c r="GJJ41" s="22"/>
      <c r="GJK41" s="22"/>
      <c r="GJL41" s="22"/>
      <c r="GJM41" s="22"/>
      <c r="GJN41" s="22"/>
      <c r="GJO41" s="22"/>
      <c r="GJP41" s="22"/>
      <c r="GJQ41" s="22"/>
      <c r="GJR41" s="22"/>
      <c r="GJS41" s="22"/>
      <c r="GJT41" s="22"/>
      <c r="GJU41" s="22"/>
      <c r="GJV41" s="22"/>
      <c r="GJW41" s="22"/>
      <c r="GJX41" s="22"/>
      <c r="GJY41" s="22"/>
      <c r="GJZ41" s="22"/>
      <c r="GKA41" s="22"/>
      <c r="GKB41" s="22"/>
      <c r="GKC41" s="22"/>
      <c r="GKD41" s="22"/>
      <c r="GKE41" s="22"/>
      <c r="GKF41" s="22"/>
      <c r="GKG41" s="22"/>
      <c r="GKH41" s="22"/>
      <c r="GKI41" s="22"/>
      <c r="GKJ41" s="22"/>
      <c r="GKK41" s="22"/>
      <c r="GKL41" s="22"/>
      <c r="GKM41" s="22"/>
      <c r="GKN41" s="22"/>
      <c r="GKO41" s="22"/>
      <c r="GKP41" s="22"/>
      <c r="GKQ41" s="22"/>
      <c r="GKR41" s="22"/>
      <c r="GKS41" s="22"/>
      <c r="GKT41" s="22"/>
      <c r="GKU41" s="22"/>
      <c r="GKV41" s="22"/>
      <c r="GKW41" s="22"/>
      <c r="GKX41" s="22"/>
      <c r="GKY41" s="22"/>
      <c r="GKZ41" s="22"/>
      <c r="GLA41" s="22"/>
      <c r="GLB41" s="22"/>
      <c r="GLC41" s="22"/>
      <c r="GLD41" s="22"/>
      <c r="GLE41" s="22"/>
      <c r="GLF41" s="22"/>
      <c r="GLG41" s="22"/>
      <c r="GLH41" s="22"/>
      <c r="GLI41" s="22"/>
      <c r="GLJ41" s="22"/>
      <c r="GLK41" s="22"/>
      <c r="GLL41" s="22"/>
      <c r="GLM41" s="22"/>
      <c r="GLN41" s="22"/>
      <c r="GLO41" s="22"/>
      <c r="GLP41" s="22"/>
      <c r="GLQ41" s="22"/>
      <c r="GLR41" s="22"/>
      <c r="GLS41" s="22"/>
      <c r="GLT41" s="22"/>
      <c r="GLU41" s="22"/>
      <c r="GLV41" s="22"/>
      <c r="GLW41" s="22"/>
      <c r="GLX41" s="22"/>
      <c r="GLY41" s="22"/>
      <c r="GLZ41" s="22"/>
      <c r="GMA41" s="22"/>
      <c r="GMB41" s="22"/>
      <c r="GMC41" s="22"/>
      <c r="GMD41" s="22"/>
      <c r="GME41" s="22"/>
      <c r="GMF41" s="22"/>
      <c r="GMG41" s="22"/>
      <c r="GMH41" s="22"/>
      <c r="GMI41" s="22"/>
      <c r="GMJ41" s="22"/>
      <c r="GMK41" s="22"/>
      <c r="GML41" s="22"/>
      <c r="GMM41" s="22"/>
      <c r="GMN41" s="22"/>
      <c r="GMO41" s="22"/>
      <c r="GMP41" s="22"/>
      <c r="GMQ41" s="22"/>
      <c r="GMR41" s="22"/>
      <c r="GMS41" s="22"/>
      <c r="GMT41" s="22"/>
      <c r="GMU41" s="22"/>
      <c r="GMV41" s="22"/>
      <c r="GMW41" s="22"/>
      <c r="GMX41" s="22"/>
      <c r="GMY41" s="22"/>
      <c r="GMZ41" s="22"/>
      <c r="GNA41" s="22"/>
      <c r="GNB41" s="22"/>
      <c r="GNC41" s="22"/>
      <c r="GND41" s="22"/>
      <c r="GNE41" s="22"/>
      <c r="GNF41" s="22"/>
      <c r="GNG41" s="22"/>
      <c r="GNH41" s="22"/>
      <c r="GNI41" s="22"/>
      <c r="GNJ41" s="22"/>
      <c r="GNK41" s="22"/>
      <c r="GNL41" s="22"/>
      <c r="GNM41" s="22"/>
      <c r="GNN41" s="22"/>
      <c r="GNO41" s="22"/>
      <c r="GNP41" s="22"/>
      <c r="GNQ41" s="22"/>
      <c r="GNR41" s="22"/>
      <c r="GNS41" s="22"/>
      <c r="GNT41" s="22"/>
      <c r="GNU41" s="22"/>
      <c r="GNV41" s="22"/>
      <c r="GNW41" s="22"/>
      <c r="GNX41" s="22"/>
      <c r="GNY41" s="22"/>
      <c r="GNZ41" s="22"/>
      <c r="GOA41" s="22"/>
      <c r="GOB41" s="22"/>
      <c r="GOC41" s="30"/>
      <c r="GOD41" s="22"/>
      <c r="GOE41" s="22"/>
      <c r="GOF41" s="22"/>
      <c r="GOG41" s="22"/>
      <c r="GOH41" s="22"/>
      <c r="GOI41" s="22"/>
      <c r="GOJ41" s="22"/>
      <c r="GOK41" s="22"/>
      <c r="GOL41" s="22"/>
      <c r="GOM41" s="22"/>
      <c r="GON41" s="22"/>
      <c r="GOO41" s="22"/>
      <c r="GOP41" s="22"/>
      <c r="GOQ41" s="22"/>
      <c r="GOR41" s="22"/>
      <c r="GOS41" s="22"/>
      <c r="GOT41" s="22"/>
      <c r="GOU41" s="22"/>
      <c r="GOV41" s="22"/>
      <c r="GOW41" s="22"/>
      <c r="GOX41" s="22"/>
      <c r="GOY41" s="22"/>
      <c r="GOZ41" s="22"/>
      <c r="GPA41" s="22"/>
      <c r="GPB41" s="22"/>
      <c r="GPC41" s="22"/>
      <c r="GPD41" s="22"/>
      <c r="GPE41" s="22"/>
      <c r="GPF41" s="22"/>
      <c r="GPG41" s="22"/>
      <c r="GPH41" s="22"/>
      <c r="GPI41" s="22"/>
      <c r="GPJ41" s="22"/>
      <c r="GPK41" s="22"/>
      <c r="GPL41" s="22"/>
      <c r="GPM41" s="22"/>
      <c r="GPN41" s="22"/>
      <c r="GPO41" s="22"/>
      <c r="GPP41" s="22"/>
      <c r="GPQ41" s="22"/>
      <c r="GPR41" s="22"/>
      <c r="GPS41" s="22"/>
      <c r="GPT41" s="22"/>
      <c r="GPU41" s="22"/>
      <c r="GPV41" s="22"/>
      <c r="GPW41" s="22"/>
      <c r="GPX41" s="22"/>
      <c r="GPY41" s="22"/>
      <c r="GPZ41" s="22"/>
      <c r="GQA41" s="22"/>
      <c r="GQB41" s="22"/>
      <c r="GQC41" s="22"/>
      <c r="GQD41" s="22"/>
      <c r="GQE41" s="22"/>
      <c r="GQF41" s="22"/>
      <c r="GQG41" s="22"/>
      <c r="GQH41" s="22"/>
      <c r="GQI41" s="22"/>
      <c r="GQJ41" s="22"/>
      <c r="GQK41" s="22"/>
      <c r="GQL41" s="22"/>
      <c r="GQM41" s="22"/>
      <c r="GQN41" s="22"/>
      <c r="GQO41" s="22"/>
      <c r="GQP41" s="22"/>
      <c r="GQQ41" s="22"/>
      <c r="GQR41" s="22"/>
      <c r="GQS41" s="22"/>
      <c r="GQT41" s="22"/>
      <c r="GQU41" s="22"/>
      <c r="GQV41" s="22"/>
      <c r="GQW41" s="22"/>
      <c r="GQX41" s="22"/>
      <c r="GQY41" s="22"/>
      <c r="GQZ41" s="22"/>
      <c r="GRA41" s="22"/>
      <c r="GRB41" s="22"/>
      <c r="GRC41" s="22"/>
      <c r="GRD41" s="22"/>
      <c r="GRE41" s="22"/>
      <c r="GRF41" s="22"/>
      <c r="GRG41" s="22"/>
      <c r="GRH41" s="22"/>
      <c r="GRI41" s="22"/>
      <c r="GRJ41" s="22"/>
      <c r="GRK41" s="22"/>
      <c r="GRL41" s="22"/>
      <c r="GRM41" s="22"/>
      <c r="GRN41" s="22"/>
      <c r="GRO41" s="22"/>
      <c r="GRP41" s="22"/>
      <c r="GRQ41" s="22"/>
      <c r="GRR41" s="22"/>
      <c r="GRS41" s="22"/>
      <c r="GRT41" s="22"/>
      <c r="GRU41" s="22"/>
      <c r="GRV41" s="22"/>
      <c r="GRW41" s="22"/>
      <c r="GRX41" s="22"/>
      <c r="GRY41" s="22"/>
      <c r="GRZ41" s="22"/>
      <c r="GSA41" s="22"/>
      <c r="GSB41" s="22"/>
      <c r="GSC41" s="22"/>
      <c r="GSD41" s="22"/>
      <c r="GSE41" s="22"/>
      <c r="GSF41" s="22"/>
      <c r="GSG41" s="22"/>
      <c r="GSH41" s="22"/>
      <c r="GSI41" s="22"/>
      <c r="GSJ41" s="22"/>
      <c r="GSK41" s="22"/>
      <c r="GSL41" s="22"/>
      <c r="GSM41" s="22"/>
      <c r="GSN41" s="22"/>
      <c r="GSO41" s="22"/>
      <c r="GSP41" s="22"/>
      <c r="GSQ41" s="22"/>
      <c r="GSR41" s="22"/>
      <c r="GSS41" s="22"/>
      <c r="GST41" s="22"/>
      <c r="GSU41" s="22"/>
      <c r="GSV41" s="22"/>
      <c r="GSW41" s="22"/>
      <c r="GSX41" s="22"/>
      <c r="GSY41" s="22"/>
      <c r="GSZ41" s="22"/>
      <c r="GTA41" s="22"/>
      <c r="GTB41" s="22"/>
      <c r="GTC41" s="22"/>
      <c r="GTD41" s="22"/>
      <c r="GTE41" s="22"/>
      <c r="GTF41" s="22"/>
      <c r="GTG41" s="22"/>
      <c r="GTH41" s="22"/>
      <c r="GTI41" s="22"/>
      <c r="GTJ41" s="22"/>
      <c r="GTK41" s="22"/>
      <c r="GTL41" s="22"/>
      <c r="GTM41" s="22"/>
      <c r="GTN41" s="22"/>
      <c r="GTO41" s="22"/>
      <c r="GTP41" s="22"/>
      <c r="GTQ41" s="22"/>
      <c r="GTR41" s="22"/>
      <c r="GTS41" s="22"/>
      <c r="GTT41" s="22"/>
      <c r="GTU41" s="22"/>
      <c r="GTV41" s="22"/>
      <c r="GTW41" s="22"/>
      <c r="GTX41" s="22"/>
      <c r="GTY41" s="22"/>
      <c r="GTZ41" s="22"/>
      <c r="GUA41" s="22"/>
      <c r="GUB41" s="22"/>
      <c r="GUC41" s="22"/>
      <c r="GUD41" s="22"/>
      <c r="GUE41" s="22"/>
      <c r="GUF41" s="22"/>
      <c r="GUG41" s="22"/>
      <c r="GUH41" s="22"/>
      <c r="GUI41" s="22"/>
      <c r="GUJ41" s="22"/>
      <c r="GUK41" s="22"/>
      <c r="GUL41" s="22"/>
      <c r="GUM41" s="22"/>
      <c r="GUN41" s="22"/>
      <c r="GUO41" s="22"/>
      <c r="GUP41" s="22"/>
      <c r="GUQ41" s="22"/>
      <c r="GUR41" s="22"/>
      <c r="GUS41" s="22"/>
      <c r="GUT41" s="22"/>
      <c r="GUU41" s="22"/>
      <c r="GUV41" s="22"/>
      <c r="GUW41" s="22"/>
      <c r="GUX41" s="22"/>
      <c r="GUY41" s="22"/>
      <c r="GUZ41" s="22"/>
      <c r="GVA41" s="22"/>
      <c r="GVB41" s="22"/>
      <c r="GVC41" s="22"/>
      <c r="GVD41" s="22"/>
      <c r="GVE41" s="22"/>
      <c r="GVF41" s="22"/>
      <c r="GVG41" s="22"/>
      <c r="GVH41" s="22"/>
      <c r="GVI41" s="22"/>
      <c r="GVJ41" s="22"/>
      <c r="GVK41" s="22"/>
      <c r="GVL41" s="22"/>
      <c r="GVM41" s="22"/>
      <c r="GVN41" s="22"/>
      <c r="GVO41" s="22"/>
      <c r="GVP41" s="22"/>
      <c r="GVQ41" s="22"/>
      <c r="GVR41" s="22"/>
      <c r="GVS41" s="22"/>
      <c r="GVT41" s="22"/>
      <c r="GVU41" s="22"/>
      <c r="GVV41" s="22"/>
      <c r="GVW41" s="22"/>
      <c r="GVX41" s="22"/>
      <c r="GVY41" s="22"/>
      <c r="GVZ41" s="22"/>
      <c r="GWA41" s="22"/>
      <c r="GWB41" s="22"/>
      <c r="GWC41" s="22"/>
      <c r="GWD41" s="22"/>
      <c r="GWE41" s="22"/>
      <c r="GWF41" s="22"/>
      <c r="GWG41" s="22"/>
      <c r="GWH41" s="22"/>
      <c r="GWI41" s="22"/>
      <c r="GWJ41" s="22"/>
      <c r="GWK41" s="22"/>
      <c r="GWL41" s="22"/>
      <c r="GWM41" s="22"/>
      <c r="GWN41" s="22"/>
      <c r="GWO41" s="22"/>
      <c r="GWP41" s="22"/>
      <c r="GWQ41" s="22"/>
      <c r="GWR41" s="22"/>
      <c r="GWS41" s="22"/>
      <c r="GWT41" s="22"/>
      <c r="GWU41" s="22"/>
      <c r="GWV41" s="22"/>
      <c r="GWW41" s="22"/>
      <c r="GWX41" s="22"/>
      <c r="GWY41" s="22"/>
      <c r="GWZ41" s="22"/>
      <c r="GXA41" s="22"/>
      <c r="GXB41" s="22"/>
      <c r="GXC41" s="22"/>
      <c r="GXD41" s="22"/>
      <c r="GXE41" s="22"/>
      <c r="GXF41" s="22"/>
      <c r="GXG41" s="22"/>
      <c r="GXH41" s="22"/>
      <c r="GXI41" s="22"/>
      <c r="GXJ41" s="22"/>
      <c r="GXK41" s="22"/>
      <c r="GXL41" s="22"/>
      <c r="GXM41" s="22"/>
      <c r="GXN41" s="22"/>
      <c r="GXO41" s="22"/>
      <c r="GXP41" s="22"/>
      <c r="GXQ41" s="22"/>
      <c r="GXR41" s="22"/>
      <c r="GXS41" s="22"/>
      <c r="GXT41" s="22"/>
      <c r="GXU41" s="22"/>
      <c r="GXV41" s="22"/>
      <c r="GXW41" s="22"/>
      <c r="GXX41" s="22"/>
      <c r="GXY41" s="22"/>
      <c r="GXZ41" s="22"/>
      <c r="GYA41" s="22"/>
      <c r="GYB41" s="22"/>
      <c r="GYC41" s="22"/>
      <c r="GYD41" s="22"/>
      <c r="GYE41" s="22"/>
      <c r="GYF41" s="22"/>
      <c r="GYG41" s="22"/>
      <c r="GYH41" s="22"/>
      <c r="GYI41" s="22"/>
      <c r="GYJ41" s="22"/>
      <c r="GYK41" s="22"/>
      <c r="GYL41" s="22"/>
      <c r="GYM41" s="22"/>
      <c r="GYN41" s="22"/>
      <c r="GYO41" s="22"/>
      <c r="GYP41" s="22"/>
      <c r="GYQ41" s="22"/>
      <c r="GYR41" s="22"/>
      <c r="GYS41" s="22"/>
      <c r="GYT41" s="22"/>
      <c r="GYU41" s="22"/>
      <c r="GYV41" s="22"/>
      <c r="GYW41" s="22"/>
      <c r="GYX41" s="22"/>
      <c r="GYY41" s="22"/>
      <c r="GYZ41" s="22"/>
      <c r="GZA41" s="22"/>
      <c r="GZB41" s="22"/>
      <c r="GZC41" s="22"/>
      <c r="GZD41" s="22"/>
      <c r="GZE41" s="22"/>
      <c r="GZF41" s="22"/>
      <c r="GZG41" s="22"/>
      <c r="GZH41" s="22"/>
      <c r="GZI41" s="22"/>
      <c r="GZJ41" s="22"/>
      <c r="GZK41" s="22"/>
      <c r="GZL41" s="22"/>
      <c r="GZM41" s="22"/>
      <c r="GZN41" s="22"/>
      <c r="GZO41" s="22"/>
      <c r="GZP41" s="22"/>
      <c r="GZQ41" s="22"/>
      <c r="GZR41" s="22"/>
      <c r="GZS41" s="22"/>
      <c r="GZT41" s="22"/>
      <c r="GZU41" s="22"/>
      <c r="GZV41" s="22"/>
      <c r="GZW41" s="22"/>
      <c r="GZX41" s="22"/>
      <c r="GZY41" s="22"/>
      <c r="GZZ41" s="22"/>
      <c r="HAA41" s="22"/>
      <c r="HAB41" s="22"/>
      <c r="HAC41" s="22"/>
      <c r="HAD41" s="22"/>
      <c r="HAE41" s="22"/>
      <c r="HAF41" s="22"/>
      <c r="HAG41" s="22"/>
      <c r="HAH41" s="22"/>
      <c r="HAI41" s="22"/>
      <c r="HAJ41" s="22"/>
      <c r="HAK41" s="22"/>
      <c r="HAL41" s="22"/>
      <c r="HAM41" s="22"/>
      <c r="HAN41" s="22"/>
      <c r="HAO41" s="22"/>
      <c r="HAP41" s="22"/>
      <c r="HAQ41" s="22"/>
      <c r="HAR41" s="22"/>
      <c r="HAS41" s="22"/>
      <c r="HAT41" s="22"/>
      <c r="HAU41" s="22"/>
      <c r="HAV41" s="22"/>
      <c r="HAW41" s="22"/>
      <c r="HAX41" s="22"/>
      <c r="HAY41" s="22"/>
      <c r="HAZ41" s="22"/>
      <c r="HBA41" s="22"/>
      <c r="HBB41" s="22"/>
      <c r="HBC41" s="22"/>
      <c r="HBD41" s="22"/>
      <c r="HBE41" s="22"/>
      <c r="HBF41" s="22"/>
      <c r="HBG41" s="22"/>
      <c r="HBH41" s="22"/>
      <c r="HBI41" s="22"/>
      <c r="HBJ41" s="22"/>
      <c r="HBK41" s="22"/>
      <c r="HBL41" s="22"/>
      <c r="HBM41" s="22"/>
      <c r="HBN41" s="22"/>
      <c r="HBO41" s="22"/>
      <c r="HBP41" s="22"/>
      <c r="HBQ41" s="22"/>
      <c r="HBR41" s="22"/>
      <c r="HBS41" s="22"/>
      <c r="HBT41" s="22"/>
      <c r="HBU41" s="22"/>
      <c r="HBV41" s="22"/>
      <c r="HBW41" s="22"/>
      <c r="HBX41" s="22"/>
      <c r="HBY41" s="22"/>
      <c r="HBZ41" s="22"/>
      <c r="HCA41" s="22"/>
      <c r="HCB41" s="22"/>
      <c r="HCC41" s="22"/>
      <c r="HCD41" s="22"/>
      <c r="HCE41" s="30"/>
      <c r="HCF41" s="22"/>
      <c r="HCG41" s="22"/>
      <c r="HCH41" s="22"/>
      <c r="HCI41" s="22"/>
      <c r="HCJ41" s="22"/>
      <c r="HCK41" s="22"/>
      <c r="HCL41" s="22"/>
      <c r="HCM41" s="22"/>
      <c r="HCN41" s="22"/>
      <c r="HCO41" s="22"/>
      <c r="HCP41" s="22"/>
      <c r="HCQ41" s="22"/>
      <c r="HCR41" s="22"/>
      <c r="HCS41" s="22"/>
      <c r="HCT41" s="22"/>
      <c r="HCU41" s="22"/>
      <c r="HCV41" s="22"/>
      <c r="HCW41" s="22"/>
      <c r="HCX41" s="22"/>
      <c r="HCY41" s="22"/>
      <c r="HCZ41" s="22"/>
      <c r="HDA41" s="22"/>
      <c r="HDB41" s="22"/>
      <c r="HDC41" s="22"/>
      <c r="HDD41" s="22"/>
      <c r="HDE41" s="22"/>
      <c r="HDF41" s="22"/>
      <c r="HDG41" s="22"/>
      <c r="HDH41" s="22"/>
      <c r="HDI41" s="22"/>
      <c r="HDJ41" s="22"/>
      <c r="HDK41" s="22"/>
      <c r="HDL41" s="22"/>
      <c r="HDM41" s="22"/>
      <c r="HDN41" s="22"/>
      <c r="HDO41" s="22"/>
      <c r="HDP41" s="22"/>
      <c r="HDQ41" s="22"/>
      <c r="HDR41" s="22"/>
      <c r="HDS41" s="22"/>
      <c r="HDT41" s="22"/>
      <c r="HDU41" s="22"/>
      <c r="HDV41" s="22"/>
      <c r="HDW41" s="22"/>
      <c r="HDX41" s="22"/>
      <c r="HDY41" s="22"/>
      <c r="HDZ41" s="22"/>
      <c r="HEA41" s="22"/>
      <c r="HEB41" s="22"/>
      <c r="HEC41" s="22"/>
      <c r="HED41" s="22"/>
      <c r="HEE41" s="22"/>
      <c r="HEF41" s="22"/>
      <c r="HEG41" s="22"/>
      <c r="HEH41" s="22"/>
      <c r="HEI41" s="22"/>
      <c r="HEJ41" s="22"/>
      <c r="HEK41" s="22"/>
      <c r="HEL41" s="22"/>
      <c r="HEM41" s="22"/>
      <c r="HEN41" s="22"/>
      <c r="HEO41" s="22"/>
      <c r="HEP41" s="22"/>
      <c r="HEQ41" s="22"/>
      <c r="HER41" s="22"/>
      <c r="HES41" s="22"/>
      <c r="HET41" s="22"/>
      <c r="HEU41" s="22"/>
      <c r="HEV41" s="22"/>
      <c r="HEW41" s="22"/>
      <c r="HEX41" s="22"/>
      <c r="HEY41" s="22"/>
      <c r="HEZ41" s="22"/>
      <c r="HFA41" s="22"/>
      <c r="HFB41" s="22"/>
      <c r="HFC41" s="22"/>
      <c r="HFD41" s="22"/>
      <c r="HFE41" s="22"/>
      <c r="HFF41" s="22"/>
      <c r="HFG41" s="22"/>
      <c r="HFH41" s="22"/>
      <c r="HFI41" s="22"/>
      <c r="HFJ41" s="22"/>
      <c r="HFK41" s="22"/>
      <c r="HFL41" s="22"/>
      <c r="HFM41" s="22"/>
      <c r="HFN41" s="22"/>
      <c r="HFO41" s="22"/>
      <c r="HFP41" s="22"/>
      <c r="HFQ41" s="22"/>
      <c r="HFR41" s="22"/>
      <c r="HFS41" s="22"/>
      <c r="HFT41" s="22"/>
      <c r="HFU41" s="22"/>
      <c r="HFV41" s="22"/>
      <c r="HFW41" s="22"/>
      <c r="HFX41" s="22"/>
      <c r="HFY41" s="22"/>
      <c r="HFZ41" s="22"/>
      <c r="HGA41" s="22"/>
      <c r="HGB41" s="22"/>
      <c r="HGC41" s="22"/>
      <c r="HGD41" s="22"/>
      <c r="HGE41" s="22"/>
      <c r="HGF41" s="22"/>
      <c r="HGG41" s="22"/>
      <c r="HGH41" s="22"/>
      <c r="HGI41" s="22"/>
      <c r="HGJ41" s="22"/>
      <c r="HGK41" s="22"/>
      <c r="HGL41" s="22"/>
      <c r="HGM41" s="22"/>
      <c r="HGN41" s="22"/>
      <c r="HGO41" s="22"/>
      <c r="HGP41" s="22"/>
      <c r="HGQ41" s="22"/>
      <c r="HGR41" s="22"/>
      <c r="HGS41" s="22"/>
      <c r="HGT41" s="22"/>
      <c r="HGU41" s="22"/>
      <c r="HGV41" s="22"/>
      <c r="HGW41" s="22"/>
      <c r="HGX41" s="22"/>
      <c r="HGY41" s="22"/>
      <c r="HGZ41" s="22"/>
      <c r="HHA41" s="22"/>
      <c r="HHB41" s="22"/>
      <c r="HHC41" s="22"/>
      <c r="HHD41" s="22"/>
      <c r="HHE41" s="22"/>
      <c r="HHF41" s="22"/>
      <c r="HHG41" s="22"/>
      <c r="HHH41" s="22"/>
      <c r="HHI41" s="22"/>
      <c r="HHJ41" s="22"/>
      <c r="HHK41" s="22"/>
      <c r="HHL41" s="22"/>
      <c r="HHM41" s="22"/>
      <c r="HHN41" s="22"/>
      <c r="HHO41" s="22"/>
      <c r="HHP41" s="22"/>
      <c r="HHQ41" s="22"/>
      <c r="HHR41" s="22"/>
      <c r="HHS41" s="22"/>
      <c r="HHT41" s="22"/>
      <c r="HHU41" s="22"/>
      <c r="HHV41" s="22"/>
      <c r="HHW41" s="22"/>
      <c r="HHX41" s="22"/>
      <c r="HHY41" s="22"/>
      <c r="HHZ41" s="22"/>
      <c r="HIA41" s="22"/>
      <c r="HIB41" s="22"/>
      <c r="HIC41" s="22"/>
      <c r="HID41" s="22"/>
      <c r="HIE41" s="22"/>
      <c r="HIF41" s="22"/>
      <c r="HIG41" s="22"/>
      <c r="HIH41" s="22"/>
      <c r="HII41" s="22"/>
      <c r="HIJ41" s="22"/>
      <c r="HIK41" s="22"/>
      <c r="HIL41" s="22"/>
      <c r="HIM41" s="22"/>
      <c r="HIN41" s="22"/>
      <c r="HIO41" s="22"/>
      <c r="HIP41" s="22"/>
      <c r="HIQ41" s="22"/>
      <c r="HIR41" s="22"/>
      <c r="HIS41" s="22"/>
      <c r="HIT41" s="22"/>
      <c r="HIU41" s="22"/>
      <c r="HIV41" s="22"/>
      <c r="HIW41" s="22"/>
      <c r="HIX41" s="22"/>
      <c r="HIY41" s="22"/>
      <c r="HIZ41" s="22"/>
      <c r="HJA41" s="22"/>
      <c r="HJB41" s="22"/>
      <c r="HJC41" s="22"/>
      <c r="HJD41" s="22"/>
      <c r="HJE41" s="22"/>
      <c r="HJF41" s="22"/>
      <c r="HJG41" s="22"/>
      <c r="HJH41" s="22"/>
      <c r="HJI41" s="22"/>
      <c r="HJJ41" s="22"/>
      <c r="HJK41" s="22"/>
      <c r="HJL41" s="22"/>
      <c r="HJM41" s="22"/>
      <c r="HJN41" s="22"/>
      <c r="HJO41" s="22"/>
      <c r="HJP41" s="22"/>
      <c r="HJQ41" s="22"/>
      <c r="HJR41" s="22"/>
      <c r="HJS41" s="22"/>
      <c r="HJT41" s="22"/>
      <c r="HJU41" s="22"/>
      <c r="HJV41" s="22"/>
      <c r="HJW41" s="22"/>
      <c r="HJX41" s="22"/>
      <c r="HJY41" s="22"/>
      <c r="HJZ41" s="22"/>
      <c r="HKA41" s="22"/>
      <c r="HKB41" s="22"/>
      <c r="HKC41" s="22"/>
      <c r="HKD41" s="22"/>
      <c r="HKE41" s="22"/>
      <c r="HKF41" s="22"/>
      <c r="HKG41" s="22"/>
      <c r="HKH41" s="22"/>
      <c r="HKI41" s="22"/>
      <c r="HKJ41" s="22"/>
      <c r="HKK41" s="22"/>
      <c r="HKL41" s="22"/>
      <c r="HKM41" s="22"/>
      <c r="HKN41" s="22"/>
      <c r="HKO41" s="22"/>
      <c r="HKP41" s="22"/>
      <c r="HKQ41" s="22"/>
      <c r="HKR41" s="22"/>
      <c r="HKS41" s="22"/>
      <c r="HKT41" s="22"/>
      <c r="HKU41" s="22"/>
      <c r="HKV41" s="22"/>
      <c r="HKW41" s="22"/>
      <c r="HKX41" s="22"/>
      <c r="HKY41" s="22"/>
      <c r="HKZ41" s="22"/>
      <c r="HLA41" s="22"/>
      <c r="HLB41" s="22"/>
      <c r="HLC41" s="22"/>
      <c r="HLD41" s="22"/>
      <c r="HLE41" s="22"/>
      <c r="HLF41" s="22"/>
      <c r="HLG41" s="22"/>
      <c r="HLH41" s="22"/>
      <c r="HLI41" s="22"/>
      <c r="HLJ41" s="22"/>
      <c r="HLK41" s="22"/>
      <c r="HLL41" s="22"/>
      <c r="HLM41" s="22"/>
      <c r="HLN41" s="22"/>
      <c r="HLO41" s="22"/>
      <c r="HLP41" s="22"/>
      <c r="HLQ41" s="22"/>
      <c r="HLR41" s="22"/>
      <c r="HLS41" s="22"/>
      <c r="HLT41" s="22"/>
      <c r="HLU41" s="22"/>
      <c r="HLV41" s="22"/>
      <c r="HLW41" s="22"/>
      <c r="HLX41" s="22"/>
      <c r="HLY41" s="22"/>
      <c r="HLZ41" s="22"/>
      <c r="HMA41" s="22"/>
      <c r="HMB41" s="22"/>
      <c r="HMC41" s="22"/>
      <c r="HMD41" s="22"/>
      <c r="HME41" s="22"/>
      <c r="HMF41" s="22"/>
      <c r="HMG41" s="22"/>
      <c r="HMH41" s="22"/>
      <c r="HMI41" s="22"/>
      <c r="HMJ41" s="22"/>
      <c r="HMK41" s="22"/>
      <c r="HML41" s="22"/>
      <c r="HMM41" s="22"/>
      <c r="HMN41" s="22"/>
      <c r="HMO41" s="22"/>
      <c r="HMP41" s="22"/>
      <c r="HMQ41" s="22"/>
      <c r="HMR41" s="22"/>
      <c r="HMS41" s="22"/>
      <c r="HMT41" s="22"/>
      <c r="HMU41" s="22"/>
      <c r="HMV41" s="22"/>
      <c r="HMW41" s="22"/>
      <c r="HMX41" s="22"/>
      <c r="HMY41" s="22"/>
      <c r="HMZ41" s="22"/>
      <c r="HNA41" s="22"/>
      <c r="HNB41" s="22"/>
      <c r="HNC41" s="22"/>
      <c r="HND41" s="22"/>
      <c r="HNE41" s="22"/>
      <c r="HNF41" s="22"/>
      <c r="HNG41" s="22"/>
      <c r="HNH41" s="22"/>
      <c r="HNI41" s="22"/>
      <c r="HNJ41" s="22"/>
      <c r="HNK41" s="22"/>
      <c r="HNL41" s="22"/>
      <c r="HNM41" s="22"/>
      <c r="HNN41" s="22"/>
      <c r="HNO41" s="22"/>
      <c r="HNP41" s="22"/>
      <c r="HNQ41" s="22"/>
      <c r="HNR41" s="22"/>
      <c r="HNS41" s="22"/>
      <c r="HNT41" s="22"/>
      <c r="HNU41" s="22"/>
      <c r="HNV41" s="22"/>
      <c r="HNW41" s="22"/>
      <c r="HNX41" s="22"/>
      <c r="HNY41" s="22"/>
      <c r="HNZ41" s="22"/>
      <c r="HOA41" s="22"/>
      <c r="HOB41" s="22"/>
      <c r="HOC41" s="22"/>
      <c r="HOD41" s="22"/>
      <c r="HOE41" s="22"/>
      <c r="HOF41" s="22"/>
      <c r="HOG41" s="22"/>
      <c r="HOH41" s="22"/>
      <c r="HOI41" s="22"/>
      <c r="HOJ41" s="22"/>
      <c r="HOK41" s="22"/>
      <c r="HOL41" s="22"/>
      <c r="HOM41" s="22"/>
      <c r="HON41" s="22"/>
      <c r="HOO41" s="22"/>
      <c r="HOP41" s="22"/>
      <c r="HOQ41" s="22"/>
      <c r="HOR41" s="22"/>
      <c r="HOS41" s="22"/>
      <c r="HOT41" s="22"/>
      <c r="HOU41" s="22"/>
      <c r="HOV41" s="22"/>
      <c r="HOW41" s="22"/>
      <c r="HOX41" s="22"/>
      <c r="HOY41" s="22"/>
      <c r="HOZ41" s="22"/>
      <c r="HPA41" s="22"/>
      <c r="HPB41" s="22"/>
      <c r="HPC41" s="22"/>
      <c r="HPD41" s="22"/>
      <c r="HPE41" s="22"/>
      <c r="HPF41" s="22"/>
      <c r="HPG41" s="22"/>
      <c r="HPH41" s="22"/>
      <c r="HPI41" s="22"/>
      <c r="HPJ41" s="22"/>
      <c r="HPK41" s="22"/>
      <c r="HPL41" s="22"/>
      <c r="HPM41" s="22"/>
      <c r="HPN41" s="22"/>
      <c r="HPO41" s="22"/>
      <c r="HPP41" s="22"/>
      <c r="HPQ41" s="22"/>
      <c r="HPR41" s="22"/>
      <c r="HPS41" s="22"/>
      <c r="HPT41" s="22"/>
      <c r="HPU41" s="22"/>
      <c r="HPV41" s="22"/>
      <c r="HPW41" s="22"/>
      <c r="HPX41" s="22"/>
      <c r="HPY41" s="22"/>
      <c r="HPZ41" s="22"/>
      <c r="HQA41" s="22"/>
      <c r="HQB41" s="22"/>
      <c r="HQC41" s="22"/>
      <c r="HQD41" s="22"/>
      <c r="HQE41" s="22"/>
      <c r="HQF41" s="22"/>
      <c r="HQG41" s="30"/>
      <c r="HQH41" s="22"/>
      <c r="HQI41" s="22"/>
      <c r="HQJ41" s="22"/>
      <c r="HQK41" s="22"/>
      <c r="HQL41" s="22"/>
      <c r="HQM41" s="22"/>
      <c r="HQN41" s="22"/>
      <c r="HQO41" s="22"/>
      <c r="HQP41" s="22"/>
      <c r="HQQ41" s="22"/>
      <c r="HQR41" s="22"/>
      <c r="HQS41" s="22"/>
      <c r="HQT41" s="22"/>
      <c r="HQU41" s="22"/>
      <c r="HQV41" s="22"/>
      <c r="HQW41" s="22"/>
      <c r="HQX41" s="22"/>
      <c r="HQY41" s="22"/>
      <c r="HQZ41" s="22"/>
      <c r="HRA41" s="22"/>
      <c r="HRB41" s="22"/>
      <c r="HRC41" s="22"/>
      <c r="HRD41" s="22"/>
      <c r="HRE41" s="22"/>
      <c r="HRF41" s="22"/>
      <c r="HRG41" s="22"/>
      <c r="HRH41" s="22"/>
      <c r="HRI41" s="22"/>
      <c r="HRJ41" s="22"/>
      <c r="HRK41" s="22"/>
      <c r="HRL41" s="22"/>
      <c r="HRM41" s="22"/>
      <c r="HRN41" s="22"/>
      <c r="HRO41" s="22"/>
      <c r="HRP41" s="22"/>
      <c r="HRQ41" s="22"/>
      <c r="HRR41" s="22"/>
      <c r="HRS41" s="22"/>
      <c r="HRT41" s="22"/>
      <c r="HRU41" s="22"/>
      <c r="HRV41" s="22"/>
      <c r="HRW41" s="22"/>
      <c r="HRX41" s="22"/>
      <c r="HRY41" s="22"/>
      <c r="HRZ41" s="22"/>
      <c r="HSA41" s="22"/>
      <c r="HSB41" s="22"/>
      <c r="HSC41" s="22"/>
      <c r="HSD41" s="22"/>
      <c r="HSE41" s="22"/>
      <c r="HSF41" s="22"/>
      <c r="HSG41" s="22"/>
      <c r="HSH41" s="22"/>
      <c r="HSI41" s="22"/>
      <c r="HSJ41" s="22"/>
      <c r="HSK41" s="22"/>
      <c r="HSL41" s="22"/>
      <c r="HSM41" s="22"/>
      <c r="HSN41" s="22"/>
      <c r="HSO41" s="22"/>
      <c r="HSP41" s="22"/>
      <c r="HSQ41" s="22"/>
      <c r="HSR41" s="22"/>
      <c r="HSS41" s="22"/>
      <c r="HST41" s="22"/>
      <c r="HSU41" s="22"/>
      <c r="HSV41" s="22"/>
      <c r="HSW41" s="22"/>
      <c r="HSX41" s="22"/>
      <c r="HSY41" s="22"/>
      <c r="HSZ41" s="22"/>
      <c r="HTA41" s="22"/>
      <c r="HTB41" s="22"/>
      <c r="HTC41" s="22"/>
      <c r="HTD41" s="22"/>
      <c r="HTE41" s="22"/>
      <c r="HTF41" s="22"/>
      <c r="HTG41" s="22"/>
      <c r="HTH41" s="22"/>
      <c r="HTI41" s="22"/>
      <c r="HTJ41" s="22"/>
      <c r="HTK41" s="22"/>
      <c r="HTL41" s="22"/>
      <c r="HTM41" s="22"/>
      <c r="HTN41" s="22"/>
      <c r="HTO41" s="22"/>
      <c r="HTP41" s="22"/>
      <c r="HTQ41" s="22"/>
      <c r="HTR41" s="22"/>
      <c r="HTS41" s="22"/>
      <c r="HTT41" s="22"/>
      <c r="HTU41" s="22"/>
      <c r="HTV41" s="22"/>
      <c r="HTW41" s="22"/>
      <c r="HTX41" s="22"/>
      <c r="HTY41" s="22"/>
      <c r="HTZ41" s="22"/>
      <c r="HUA41" s="22"/>
      <c r="HUB41" s="22"/>
      <c r="HUC41" s="22"/>
      <c r="HUD41" s="22"/>
      <c r="HUE41" s="22"/>
      <c r="HUF41" s="22"/>
      <c r="HUG41" s="22"/>
      <c r="HUH41" s="22"/>
      <c r="HUI41" s="22"/>
      <c r="HUJ41" s="22"/>
      <c r="HUK41" s="22"/>
      <c r="HUL41" s="22"/>
      <c r="HUM41" s="22"/>
      <c r="HUN41" s="22"/>
      <c r="HUO41" s="22"/>
      <c r="HUP41" s="22"/>
      <c r="HUQ41" s="22"/>
      <c r="HUR41" s="22"/>
      <c r="HUS41" s="22"/>
      <c r="HUT41" s="22"/>
      <c r="HUU41" s="22"/>
      <c r="HUV41" s="22"/>
      <c r="HUW41" s="22"/>
      <c r="HUX41" s="22"/>
      <c r="HUY41" s="22"/>
      <c r="HUZ41" s="22"/>
      <c r="HVA41" s="22"/>
      <c r="HVB41" s="22"/>
      <c r="HVC41" s="22"/>
      <c r="HVD41" s="22"/>
      <c r="HVE41" s="22"/>
      <c r="HVF41" s="22"/>
      <c r="HVG41" s="22"/>
      <c r="HVH41" s="22"/>
      <c r="HVI41" s="22"/>
      <c r="HVJ41" s="22"/>
      <c r="HVK41" s="22"/>
      <c r="HVL41" s="22"/>
      <c r="HVM41" s="22"/>
      <c r="HVN41" s="22"/>
      <c r="HVO41" s="22"/>
      <c r="HVP41" s="22"/>
      <c r="HVQ41" s="22"/>
      <c r="HVR41" s="22"/>
      <c r="HVS41" s="22"/>
      <c r="HVT41" s="22"/>
      <c r="HVU41" s="22"/>
      <c r="HVV41" s="22"/>
      <c r="HVW41" s="22"/>
      <c r="HVX41" s="22"/>
      <c r="HVY41" s="22"/>
      <c r="HVZ41" s="22"/>
      <c r="HWA41" s="22"/>
      <c r="HWB41" s="22"/>
      <c r="HWC41" s="22"/>
      <c r="HWD41" s="22"/>
      <c r="HWE41" s="22"/>
      <c r="HWF41" s="22"/>
      <c r="HWG41" s="22"/>
      <c r="HWH41" s="22"/>
      <c r="HWI41" s="22"/>
      <c r="HWJ41" s="22"/>
      <c r="HWK41" s="22"/>
      <c r="HWL41" s="22"/>
      <c r="HWM41" s="22"/>
      <c r="HWN41" s="22"/>
      <c r="HWO41" s="22"/>
      <c r="HWP41" s="22"/>
      <c r="HWQ41" s="22"/>
      <c r="HWR41" s="22"/>
      <c r="HWS41" s="22"/>
      <c r="HWT41" s="22"/>
      <c r="HWU41" s="22"/>
      <c r="HWV41" s="22"/>
      <c r="HWW41" s="22"/>
      <c r="HWX41" s="22"/>
      <c r="HWY41" s="22"/>
      <c r="HWZ41" s="22"/>
      <c r="HXA41" s="22"/>
      <c r="HXB41" s="22"/>
      <c r="HXC41" s="22"/>
      <c r="HXD41" s="22"/>
      <c r="HXE41" s="22"/>
      <c r="HXF41" s="22"/>
      <c r="HXG41" s="22"/>
      <c r="HXH41" s="22"/>
      <c r="HXI41" s="22"/>
      <c r="HXJ41" s="22"/>
      <c r="HXK41" s="22"/>
      <c r="HXL41" s="22"/>
      <c r="HXM41" s="22"/>
      <c r="HXN41" s="22"/>
      <c r="HXO41" s="22"/>
      <c r="HXP41" s="22"/>
      <c r="HXQ41" s="22"/>
      <c r="HXR41" s="22"/>
      <c r="HXS41" s="22"/>
      <c r="HXT41" s="22"/>
      <c r="HXU41" s="22"/>
      <c r="HXV41" s="22"/>
      <c r="HXW41" s="22"/>
      <c r="HXX41" s="22"/>
      <c r="HXY41" s="22"/>
      <c r="HXZ41" s="22"/>
      <c r="HYA41" s="22"/>
      <c r="HYB41" s="22"/>
      <c r="HYC41" s="22"/>
      <c r="HYD41" s="22"/>
      <c r="HYE41" s="22"/>
      <c r="HYF41" s="22"/>
      <c r="HYG41" s="22"/>
      <c r="HYH41" s="22"/>
      <c r="HYI41" s="22"/>
      <c r="HYJ41" s="22"/>
      <c r="HYK41" s="22"/>
      <c r="HYL41" s="22"/>
      <c r="HYM41" s="22"/>
      <c r="HYN41" s="22"/>
      <c r="HYO41" s="22"/>
      <c r="HYP41" s="22"/>
      <c r="HYQ41" s="22"/>
      <c r="HYR41" s="22"/>
      <c r="HYS41" s="22"/>
      <c r="HYT41" s="22"/>
      <c r="HYU41" s="22"/>
      <c r="HYV41" s="22"/>
      <c r="HYW41" s="22"/>
      <c r="HYX41" s="22"/>
      <c r="HYY41" s="22"/>
      <c r="HYZ41" s="22"/>
      <c r="HZA41" s="22"/>
      <c r="HZB41" s="22"/>
      <c r="HZC41" s="22"/>
      <c r="HZD41" s="22"/>
      <c r="HZE41" s="22"/>
      <c r="HZF41" s="22"/>
      <c r="HZG41" s="22"/>
      <c r="HZH41" s="22"/>
      <c r="HZI41" s="22"/>
      <c r="HZJ41" s="22"/>
      <c r="HZK41" s="22"/>
      <c r="HZL41" s="22"/>
      <c r="HZM41" s="22"/>
      <c r="HZN41" s="22"/>
      <c r="HZO41" s="22"/>
      <c r="HZP41" s="22"/>
      <c r="HZQ41" s="22"/>
      <c r="HZR41" s="22"/>
      <c r="HZS41" s="22"/>
      <c r="HZT41" s="22"/>
      <c r="HZU41" s="22"/>
      <c r="HZV41" s="22"/>
      <c r="HZW41" s="22"/>
      <c r="HZX41" s="22"/>
      <c r="HZY41" s="22"/>
      <c r="HZZ41" s="22"/>
      <c r="IAA41" s="22"/>
      <c r="IAB41" s="22"/>
      <c r="IAC41" s="22"/>
      <c r="IAD41" s="22"/>
      <c r="IAE41" s="22"/>
      <c r="IAF41" s="22"/>
      <c r="IAG41" s="22"/>
      <c r="IAH41" s="22"/>
      <c r="IAI41" s="22"/>
      <c r="IAJ41" s="22"/>
      <c r="IAK41" s="22"/>
      <c r="IAL41" s="22"/>
      <c r="IAM41" s="22"/>
      <c r="IAN41" s="22"/>
      <c r="IAO41" s="22"/>
      <c r="IAP41" s="22"/>
      <c r="IAQ41" s="22"/>
      <c r="IAR41" s="22"/>
      <c r="IAS41" s="22"/>
      <c r="IAT41" s="22"/>
      <c r="IAU41" s="22"/>
      <c r="IAV41" s="22"/>
      <c r="IAW41" s="22"/>
      <c r="IAX41" s="22"/>
      <c r="IAY41" s="22"/>
      <c r="IAZ41" s="22"/>
      <c r="IBA41" s="22"/>
      <c r="IBB41" s="22"/>
      <c r="IBC41" s="22"/>
      <c r="IBD41" s="22"/>
      <c r="IBE41" s="22"/>
      <c r="IBF41" s="22"/>
      <c r="IBG41" s="22"/>
      <c r="IBH41" s="22"/>
      <c r="IBI41" s="22"/>
      <c r="IBJ41" s="22"/>
      <c r="IBK41" s="22"/>
      <c r="IBL41" s="22"/>
      <c r="IBM41" s="22"/>
      <c r="IBN41" s="22"/>
      <c r="IBO41" s="22"/>
      <c r="IBP41" s="22"/>
      <c r="IBQ41" s="22"/>
      <c r="IBR41" s="22"/>
      <c r="IBS41" s="22"/>
      <c r="IBT41" s="22"/>
      <c r="IBU41" s="22"/>
      <c r="IBV41" s="22"/>
      <c r="IBW41" s="22"/>
      <c r="IBX41" s="22"/>
      <c r="IBY41" s="22"/>
      <c r="IBZ41" s="22"/>
      <c r="ICA41" s="22"/>
      <c r="ICB41" s="22"/>
      <c r="ICC41" s="22"/>
      <c r="ICD41" s="22"/>
      <c r="ICE41" s="22"/>
      <c r="ICF41" s="22"/>
      <c r="ICG41" s="22"/>
      <c r="ICH41" s="22"/>
      <c r="ICI41" s="22"/>
      <c r="ICJ41" s="22"/>
      <c r="ICK41" s="22"/>
      <c r="ICL41" s="22"/>
      <c r="ICM41" s="22"/>
      <c r="ICN41" s="22"/>
      <c r="ICO41" s="22"/>
      <c r="ICP41" s="22"/>
      <c r="ICQ41" s="22"/>
      <c r="ICR41" s="22"/>
      <c r="ICS41" s="22"/>
      <c r="ICT41" s="22"/>
      <c r="ICU41" s="22"/>
      <c r="ICV41" s="22"/>
      <c r="ICW41" s="22"/>
      <c r="ICX41" s="22"/>
      <c r="ICY41" s="22"/>
      <c r="ICZ41" s="22"/>
      <c r="IDA41" s="22"/>
      <c r="IDB41" s="22"/>
      <c r="IDC41" s="22"/>
      <c r="IDD41" s="22"/>
      <c r="IDE41" s="22"/>
      <c r="IDF41" s="22"/>
      <c r="IDG41" s="22"/>
      <c r="IDH41" s="22"/>
      <c r="IDI41" s="22"/>
      <c r="IDJ41" s="22"/>
      <c r="IDK41" s="22"/>
      <c r="IDL41" s="22"/>
      <c r="IDM41" s="22"/>
      <c r="IDN41" s="22"/>
      <c r="IDO41" s="22"/>
      <c r="IDP41" s="22"/>
      <c r="IDQ41" s="22"/>
      <c r="IDR41" s="22"/>
      <c r="IDS41" s="22"/>
      <c r="IDT41" s="22"/>
      <c r="IDU41" s="22"/>
      <c r="IDV41" s="22"/>
      <c r="IDW41" s="22"/>
      <c r="IDX41" s="22"/>
      <c r="IDY41" s="22"/>
      <c r="IDZ41" s="22"/>
      <c r="IEA41" s="22"/>
      <c r="IEB41" s="22"/>
      <c r="IEC41" s="22"/>
      <c r="IED41" s="22"/>
      <c r="IEE41" s="22"/>
      <c r="IEF41" s="22"/>
      <c r="IEG41" s="22"/>
      <c r="IEH41" s="22"/>
      <c r="IEI41" s="30"/>
      <c r="IEJ41" s="22"/>
      <c r="IEK41" s="22"/>
      <c r="IEL41" s="22"/>
      <c r="IEM41" s="22"/>
      <c r="IEN41" s="22"/>
      <c r="IEO41" s="22"/>
      <c r="IEP41" s="22"/>
      <c r="IEQ41" s="22"/>
      <c r="IER41" s="22"/>
      <c r="IES41" s="22"/>
      <c r="IET41" s="22"/>
      <c r="IEU41" s="22"/>
      <c r="IEV41" s="22"/>
      <c r="IEW41" s="22"/>
      <c r="IEX41" s="22"/>
      <c r="IEY41" s="22"/>
      <c r="IEZ41" s="22"/>
      <c r="IFA41" s="22"/>
      <c r="IFB41" s="22"/>
      <c r="IFC41" s="22"/>
      <c r="IFD41" s="22"/>
      <c r="IFE41" s="22"/>
      <c r="IFF41" s="22"/>
      <c r="IFG41" s="22"/>
      <c r="IFH41" s="22"/>
      <c r="IFI41" s="22"/>
      <c r="IFJ41" s="22"/>
      <c r="IFK41" s="22"/>
      <c r="IFL41" s="22"/>
      <c r="IFM41" s="22"/>
      <c r="IFN41" s="22"/>
      <c r="IFO41" s="22"/>
      <c r="IFP41" s="22"/>
      <c r="IFQ41" s="22"/>
      <c r="IFR41" s="22"/>
      <c r="IFS41" s="22"/>
      <c r="IFT41" s="22"/>
      <c r="IFU41" s="22"/>
      <c r="IFV41" s="22"/>
      <c r="IFW41" s="22"/>
      <c r="IFX41" s="22"/>
      <c r="IFY41" s="22"/>
      <c r="IFZ41" s="22"/>
      <c r="IGA41" s="22"/>
      <c r="IGB41" s="22"/>
      <c r="IGC41" s="22"/>
      <c r="IGD41" s="22"/>
      <c r="IGE41" s="22"/>
      <c r="IGF41" s="22"/>
      <c r="IGG41" s="22"/>
      <c r="IGH41" s="22"/>
      <c r="IGI41" s="22"/>
      <c r="IGJ41" s="22"/>
      <c r="IGK41" s="22"/>
      <c r="IGL41" s="22"/>
      <c r="IGM41" s="22"/>
      <c r="IGN41" s="22"/>
      <c r="IGO41" s="22"/>
      <c r="IGP41" s="22"/>
      <c r="IGQ41" s="22"/>
      <c r="IGR41" s="22"/>
      <c r="IGS41" s="22"/>
      <c r="IGT41" s="22"/>
      <c r="IGU41" s="22"/>
      <c r="IGV41" s="22"/>
      <c r="IGW41" s="22"/>
      <c r="IGX41" s="22"/>
      <c r="IGY41" s="22"/>
      <c r="IGZ41" s="22"/>
      <c r="IHA41" s="22"/>
      <c r="IHB41" s="22"/>
      <c r="IHC41" s="22"/>
      <c r="IHD41" s="22"/>
      <c r="IHE41" s="22"/>
      <c r="IHF41" s="22"/>
      <c r="IHG41" s="22"/>
      <c r="IHH41" s="22"/>
      <c r="IHI41" s="22"/>
      <c r="IHJ41" s="22"/>
      <c r="IHK41" s="22"/>
      <c r="IHL41" s="22"/>
      <c r="IHM41" s="22"/>
      <c r="IHN41" s="22"/>
      <c r="IHO41" s="22"/>
      <c r="IHP41" s="22"/>
      <c r="IHQ41" s="22"/>
      <c r="IHR41" s="22"/>
      <c r="IHS41" s="22"/>
      <c r="IHT41" s="22"/>
      <c r="IHU41" s="22"/>
      <c r="IHV41" s="22"/>
      <c r="IHW41" s="22"/>
      <c r="IHX41" s="22"/>
      <c r="IHY41" s="22"/>
      <c r="IHZ41" s="22"/>
      <c r="IIA41" s="22"/>
      <c r="IIB41" s="22"/>
      <c r="IIC41" s="22"/>
      <c r="IID41" s="22"/>
      <c r="IIE41" s="22"/>
      <c r="IIF41" s="22"/>
      <c r="IIG41" s="22"/>
      <c r="IIH41" s="22"/>
      <c r="III41" s="22"/>
      <c r="IIJ41" s="22"/>
      <c r="IIK41" s="22"/>
      <c r="IIL41" s="22"/>
      <c r="IIM41" s="22"/>
      <c r="IIN41" s="22"/>
      <c r="IIO41" s="22"/>
      <c r="IIP41" s="22"/>
      <c r="IIQ41" s="22"/>
      <c r="IIR41" s="22"/>
      <c r="IIS41" s="22"/>
      <c r="IIT41" s="22"/>
      <c r="IIU41" s="22"/>
      <c r="IIV41" s="22"/>
      <c r="IIW41" s="22"/>
      <c r="IIX41" s="22"/>
      <c r="IIY41" s="22"/>
      <c r="IIZ41" s="22"/>
      <c r="IJA41" s="22"/>
      <c r="IJB41" s="22"/>
      <c r="IJC41" s="22"/>
      <c r="IJD41" s="22"/>
      <c r="IJE41" s="22"/>
      <c r="IJF41" s="22"/>
      <c r="IJG41" s="22"/>
      <c r="IJH41" s="22"/>
      <c r="IJI41" s="22"/>
      <c r="IJJ41" s="22"/>
      <c r="IJK41" s="22"/>
      <c r="IJL41" s="22"/>
      <c r="IJM41" s="22"/>
      <c r="IJN41" s="22"/>
      <c r="IJO41" s="22"/>
      <c r="IJP41" s="22"/>
      <c r="IJQ41" s="22"/>
      <c r="IJR41" s="22"/>
      <c r="IJS41" s="22"/>
      <c r="IJT41" s="22"/>
      <c r="IJU41" s="22"/>
      <c r="IJV41" s="22"/>
      <c r="IJW41" s="22"/>
      <c r="IJX41" s="22"/>
      <c r="IJY41" s="22"/>
      <c r="IJZ41" s="22"/>
      <c r="IKA41" s="22"/>
      <c r="IKB41" s="22"/>
      <c r="IKC41" s="22"/>
      <c r="IKD41" s="22"/>
      <c r="IKE41" s="22"/>
      <c r="IKF41" s="22"/>
      <c r="IKG41" s="22"/>
      <c r="IKH41" s="22"/>
      <c r="IKI41" s="22"/>
      <c r="IKJ41" s="22"/>
      <c r="IKK41" s="22"/>
      <c r="IKL41" s="22"/>
      <c r="IKM41" s="22"/>
      <c r="IKN41" s="22"/>
      <c r="IKO41" s="22"/>
      <c r="IKP41" s="22"/>
      <c r="IKQ41" s="22"/>
      <c r="IKR41" s="22"/>
      <c r="IKS41" s="22"/>
      <c r="IKT41" s="22"/>
      <c r="IKU41" s="22"/>
      <c r="IKV41" s="22"/>
      <c r="IKW41" s="22"/>
      <c r="IKX41" s="22"/>
      <c r="IKY41" s="22"/>
      <c r="IKZ41" s="22"/>
      <c r="ILA41" s="22"/>
      <c r="ILB41" s="22"/>
      <c r="ILC41" s="22"/>
      <c r="ILD41" s="22"/>
      <c r="ILE41" s="22"/>
      <c r="ILF41" s="22"/>
      <c r="ILG41" s="22"/>
      <c r="ILH41" s="22"/>
      <c r="ILI41" s="22"/>
      <c r="ILJ41" s="22"/>
      <c r="ILK41" s="22"/>
      <c r="ILL41" s="22"/>
      <c r="ILM41" s="22"/>
      <c r="ILN41" s="22"/>
      <c r="ILO41" s="22"/>
      <c r="ILP41" s="22"/>
      <c r="ILQ41" s="22"/>
      <c r="ILR41" s="22"/>
      <c r="ILS41" s="22"/>
      <c r="ILT41" s="22"/>
      <c r="ILU41" s="22"/>
      <c r="ILV41" s="22"/>
      <c r="ILW41" s="22"/>
      <c r="ILX41" s="22"/>
      <c r="ILY41" s="22"/>
      <c r="ILZ41" s="22"/>
      <c r="IMA41" s="22"/>
      <c r="IMB41" s="22"/>
      <c r="IMC41" s="22"/>
      <c r="IMD41" s="22"/>
      <c r="IME41" s="22"/>
      <c r="IMF41" s="22"/>
      <c r="IMG41" s="22"/>
      <c r="IMH41" s="22"/>
      <c r="IMI41" s="22"/>
      <c r="IMJ41" s="22"/>
      <c r="IMK41" s="22"/>
      <c r="IML41" s="22"/>
      <c r="IMM41" s="22"/>
      <c r="IMN41" s="22"/>
      <c r="IMO41" s="22"/>
      <c r="IMP41" s="22"/>
      <c r="IMQ41" s="22"/>
      <c r="IMR41" s="22"/>
      <c r="IMS41" s="22"/>
      <c r="IMT41" s="22"/>
      <c r="IMU41" s="22"/>
      <c r="IMV41" s="22"/>
      <c r="IMW41" s="22"/>
      <c r="IMX41" s="22"/>
      <c r="IMY41" s="22"/>
      <c r="IMZ41" s="22"/>
      <c r="INA41" s="22"/>
      <c r="INB41" s="22"/>
      <c r="INC41" s="22"/>
      <c r="IND41" s="22"/>
      <c r="INE41" s="22"/>
      <c r="INF41" s="22"/>
      <c r="ING41" s="22"/>
      <c r="INH41" s="22"/>
      <c r="INI41" s="22"/>
      <c r="INJ41" s="22"/>
      <c r="INK41" s="22"/>
      <c r="INL41" s="22"/>
      <c r="INM41" s="22"/>
      <c r="INN41" s="22"/>
      <c r="INO41" s="22"/>
      <c r="INP41" s="22"/>
      <c r="INQ41" s="22"/>
      <c r="INR41" s="22"/>
      <c r="INS41" s="22"/>
      <c r="INT41" s="22"/>
      <c r="INU41" s="22"/>
      <c r="INV41" s="22"/>
      <c r="INW41" s="22"/>
      <c r="INX41" s="22"/>
      <c r="INY41" s="22"/>
      <c r="INZ41" s="22"/>
      <c r="IOA41" s="22"/>
      <c r="IOB41" s="22"/>
      <c r="IOC41" s="22"/>
      <c r="IOD41" s="22"/>
      <c r="IOE41" s="22"/>
      <c r="IOF41" s="22"/>
      <c r="IOG41" s="22"/>
      <c r="IOH41" s="22"/>
      <c r="IOI41" s="22"/>
      <c r="IOJ41" s="22"/>
      <c r="IOK41" s="22"/>
      <c r="IOL41" s="22"/>
      <c r="IOM41" s="22"/>
      <c r="ION41" s="22"/>
      <c r="IOO41" s="22"/>
      <c r="IOP41" s="22"/>
      <c r="IOQ41" s="22"/>
      <c r="IOR41" s="22"/>
      <c r="IOS41" s="22"/>
      <c r="IOT41" s="22"/>
      <c r="IOU41" s="22"/>
      <c r="IOV41" s="22"/>
      <c r="IOW41" s="22"/>
      <c r="IOX41" s="22"/>
      <c r="IOY41" s="22"/>
      <c r="IOZ41" s="22"/>
      <c r="IPA41" s="22"/>
      <c r="IPB41" s="22"/>
      <c r="IPC41" s="22"/>
      <c r="IPD41" s="22"/>
      <c r="IPE41" s="22"/>
      <c r="IPF41" s="22"/>
      <c r="IPG41" s="22"/>
      <c r="IPH41" s="22"/>
      <c r="IPI41" s="22"/>
      <c r="IPJ41" s="22"/>
      <c r="IPK41" s="22"/>
      <c r="IPL41" s="22"/>
      <c r="IPM41" s="22"/>
      <c r="IPN41" s="22"/>
      <c r="IPO41" s="22"/>
      <c r="IPP41" s="22"/>
      <c r="IPQ41" s="22"/>
      <c r="IPR41" s="22"/>
      <c r="IPS41" s="22"/>
      <c r="IPT41" s="22"/>
      <c r="IPU41" s="22"/>
      <c r="IPV41" s="22"/>
      <c r="IPW41" s="22"/>
      <c r="IPX41" s="22"/>
      <c r="IPY41" s="22"/>
      <c r="IPZ41" s="22"/>
      <c r="IQA41" s="22"/>
      <c r="IQB41" s="22"/>
      <c r="IQC41" s="22"/>
      <c r="IQD41" s="22"/>
      <c r="IQE41" s="22"/>
      <c r="IQF41" s="22"/>
      <c r="IQG41" s="22"/>
      <c r="IQH41" s="22"/>
      <c r="IQI41" s="22"/>
      <c r="IQJ41" s="22"/>
      <c r="IQK41" s="22"/>
      <c r="IQL41" s="22"/>
      <c r="IQM41" s="22"/>
      <c r="IQN41" s="22"/>
      <c r="IQO41" s="22"/>
      <c r="IQP41" s="22"/>
      <c r="IQQ41" s="22"/>
      <c r="IQR41" s="22"/>
      <c r="IQS41" s="22"/>
      <c r="IQT41" s="22"/>
      <c r="IQU41" s="22"/>
      <c r="IQV41" s="22"/>
      <c r="IQW41" s="22"/>
      <c r="IQX41" s="22"/>
      <c r="IQY41" s="22"/>
      <c r="IQZ41" s="22"/>
      <c r="IRA41" s="22"/>
      <c r="IRB41" s="22"/>
      <c r="IRC41" s="22"/>
      <c r="IRD41" s="22"/>
      <c r="IRE41" s="22"/>
      <c r="IRF41" s="22"/>
      <c r="IRG41" s="22"/>
      <c r="IRH41" s="22"/>
      <c r="IRI41" s="22"/>
      <c r="IRJ41" s="22"/>
      <c r="IRK41" s="22"/>
      <c r="IRL41" s="22"/>
      <c r="IRM41" s="22"/>
      <c r="IRN41" s="22"/>
      <c r="IRO41" s="22"/>
      <c r="IRP41" s="22"/>
      <c r="IRQ41" s="22"/>
      <c r="IRR41" s="22"/>
      <c r="IRS41" s="22"/>
      <c r="IRT41" s="22"/>
      <c r="IRU41" s="22"/>
      <c r="IRV41" s="22"/>
      <c r="IRW41" s="22"/>
      <c r="IRX41" s="22"/>
      <c r="IRY41" s="22"/>
      <c r="IRZ41" s="22"/>
      <c r="ISA41" s="22"/>
      <c r="ISB41" s="22"/>
      <c r="ISC41" s="22"/>
      <c r="ISD41" s="22"/>
      <c r="ISE41" s="22"/>
      <c r="ISF41" s="22"/>
      <c r="ISG41" s="22"/>
      <c r="ISH41" s="22"/>
      <c r="ISI41" s="22"/>
      <c r="ISJ41" s="22"/>
      <c r="ISK41" s="30"/>
      <c r="ISL41" s="22"/>
      <c r="ISM41" s="22"/>
      <c r="ISN41" s="22"/>
      <c r="ISO41" s="22"/>
      <c r="ISP41" s="22"/>
      <c r="ISQ41" s="22"/>
      <c r="ISR41" s="22"/>
      <c r="ISS41" s="22"/>
      <c r="IST41" s="22"/>
      <c r="ISU41" s="22"/>
      <c r="ISV41" s="22"/>
      <c r="ISW41" s="22"/>
      <c r="ISX41" s="22"/>
      <c r="ISY41" s="22"/>
      <c r="ISZ41" s="22"/>
      <c r="ITA41" s="22"/>
      <c r="ITB41" s="22"/>
      <c r="ITC41" s="22"/>
      <c r="ITD41" s="22"/>
      <c r="ITE41" s="22"/>
      <c r="ITF41" s="22"/>
      <c r="ITG41" s="22"/>
      <c r="ITH41" s="22"/>
      <c r="ITI41" s="22"/>
      <c r="ITJ41" s="22"/>
      <c r="ITK41" s="22"/>
      <c r="ITL41" s="22"/>
      <c r="ITM41" s="22"/>
      <c r="ITN41" s="22"/>
      <c r="ITO41" s="22"/>
      <c r="ITP41" s="22"/>
      <c r="ITQ41" s="22"/>
      <c r="ITR41" s="22"/>
      <c r="ITS41" s="22"/>
      <c r="ITT41" s="22"/>
      <c r="ITU41" s="22"/>
      <c r="ITV41" s="22"/>
      <c r="ITW41" s="22"/>
      <c r="ITX41" s="22"/>
      <c r="ITY41" s="22"/>
      <c r="ITZ41" s="22"/>
      <c r="IUA41" s="22"/>
      <c r="IUB41" s="22"/>
      <c r="IUC41" s="22"/>
      <c r="IUD41" s="22"/>
      <c r="IUE41" s="22"/>
      <c r="IUF41" s="22"/>
      <c r="IUG41" s="22"/>
      <c r="IUH41" s="22"/>
      <c r="IUI41" s="22"/>
      <c r="IUJ41" s="22"/>
      <c r="IUK41" s="22"/>
      <c r="IUL41" s="22"/>
      <c r="IUM41" s="22"/>
      <c r="IUN41" s="22"/>
      <c r="IUO41" s="22"/>
      <c r="IUP41" s="22"/>
      <c r="IUQ41" s="22"/>
      <c r="IUR41" s="22"/>
      <c r="IUS41" s="22"/>
      <c r="IUT41" s="22"/>
      <c r="IUU41" s="22"/>
      <c r="IUV41" s="22"/>
      <c r="IUW41" s="22"/>
      <c r="IUX41" s="22"/>
      <c r="IUY41" s="22"/>
      <c r="IUZ41" s="22"/>
      <c r="IVA41" s="22"/>
      <c r="IVB41" s="22"/>
      <c r="IVC41" s="22"/>
      <c r="IVD41" s="22"/>
      <c r="IVE41" s="22"/>
      <c r="IVF41" s="22"/>
      <c r="IVG41" s="22"/>
      <c r="IVH41" s="22"/>
      <c r="IVI41" s="22"/>
      <c r="IVJ41" s="22"/>
      <c r="IVK41" s="22"/>
      <c r="IVL41" s="22"/>
      <c r="IVM41" s="22"/>
      <c r="IVN41" s="22"/>
      <c r="IVO41" s="22"/>
      <c r="IVP41" s="22"/>
      <c r="IVQ41" s="22"/>
      <c r="IVR41" s="22"/>
      <c r="IVS41" s="22"/>
      <c r="IVT41" s="22"/>
      <c r="IVU41" s="22"/>
      <c r="IVV41" s="22"/>
      <c r="IVW41" s="22"/>
      <c r="IVX41" s="22"/>
      <c r="IVY41" s="22"/>
      <c r="IVZ41" s="22"/>
      <c r="IWA41" s="22"/>
      <c r="IWB41" s="22"/>
      <c r="IWC41" s="22"/>
      <c r="IWD41" s="22"/>
      <c r="IWE41" s="22"/>
      <c r="IWF41" s="22"/>
      <c r="IWG41" s="22"/>
      <c r="IWH41" s="22"/>
      <c r="IWI41" s="22"/>
      <c r="IWJ41" s="22"/>
      <c r="IWK41" s="22"/>
      <c r="IWL41" s="22"/>
      <c r="IWM41" s="22"/>
      <c r="IWN41" s="22"/>
      <c r="IWO41" s="22"/>
      <c r="IWP41" s="22"/>
      <c r="IWQ41" s="22"/>
      <c r="IWR41" s="22"/>
      <c r="IWS41" s="22"/>
      <c r="IWT41" s="22"/>
      <c r="IWU41" s="22"/>
      <c r="IWV41" s="22"/>
      <c r="IWW41" s="22"/>
      <c r="IWX41" s="22"/>
      <c r="IWY41" s="22"/>
      <c r="IWZ41" s="22"/>
      <c r="IXA41" s="22"/>
      <c r="IXB41" s="22"/>
      <c r="IXC41" s="22"/>
      <c r="IXD41" s="22"/>
      <c r="IXE41" s="22"/>
      <c r="IXF41" s="22"/>
      <c r="IXG41" s="22"/>
      <c r="IXH41" s="22"/>
      <c r="IXI41" s="22"/>
      <c r="IXJ41" s="22"/>
      <c r="IXK41" s="22"/>
      <c r="IXL41" s="22"/>
      <c r="IXM41" s="22"/>
      <c r="IXN41" s="22"/>
      <c r="IXO41" s="22"/>
      <c r="IXP41" s="22"/>
      <c r="IXQ41" s="22"/>
      <c r="IXR41" s="22"/>
      <c r="IXS41" s="22"/>
      <c r="IXT41" s="22"/>
      <c r="IXU41" s="22"/>
      <c r="IXV41" s="22"/>
      <c r="IXW41" s="22"/>
      <c r="IXX41" s="22"/>
      <c r="IXY41" s="22"/>
      <c r="IXZ41" s="22"/>
      <c r="IYA41" s="22"/>
      <c r="IYB41" s="22"/>
      <c r="IYC41" s="22"/>
      <c r="IYD41" s="22"/>
      <c r="IYE41" s="22"/>
      <c r="IYF41" s="22"/>
      <c r="IYG41" s="22"/>
      <c r="IYH41" s="22"/>
      <c r="IYI41" s="22"/>
      <c r="IYJ41" s="22"/>
      <c r="IYK41" s="22"/>
      <c r="IYL41" s="22"/>
      <c r="IYM41" s="22"/>
      <c r="IYN41" s="22"/>
      <c r="IYO41" s="22"/>
      <c r="IYP41" s="22"/>
      <c r="IYQ41" s="22"/>
      <c r="IYR41" s="22"/>
      <c r="IYS41" s="22"/>
      <c r="IYT41" s="22"/>
      <c r="IYU41" s="22"/>
      <c r="IYV41" s="22"/>
      <c r="IYW41" s="22"/>
      <c r="IYX41" s="22"/>
      <c r="IYY41" s="22"/>
      <c r="IYZ41" s="22"/>
      <c r="IZA41" s="22"/>
      <c r="IZB41" s="22"/>
      <c r="IZC41" s="22"/>
      <c r="IZD41" s="22"/>
      <c r="IZE41" s="22"/>
      <c r="IZF41" s="22"/>
      <c r="IZG41" s="22"/>
      <c r="IZH41" s="22"/>
      <c r="IZI41" s="22"/>
      <c r="IZJ41" s="22"/>
      <c r="IZK41" s="22"/>
      <c r="IZL41" s="22"/>
      <c r="IZM41" s="22"/>
      <c r="IZN41" s="22"/>
      <c r="IZO41" s="22"/>
      <c r="IZP41" s="22"/>
      <c r="IZQ41" s="22"/>
      <c r="IZR41" s="22"/>
      <c r="IZS41" s="22"/>
      <c r="IZT41" s="22"/>
      <c r="IZU41" s="22"/>
      <c r="IZV41" s="22"/>
      <c r="IZW41" s="22"/>
      <c r="IZX41" s="22"/>
      <c r="IZY41" s="22"/>
      <c r="IZZ41" s="22"/>
      <c r="JAA41" s="22"/>
      <c r="JAB41" s="22"/>
      <c r="JAC41" s="22"/>
      <c r="JAD41" s="22"/>
      <c r="JAE41" s="22"/>
      <c r="JAF41" s="22"/>
      <c r="JAG41" s="22"/>
      <c r="JAH41" s="22"/>
      <c r="JAI41" s="22"/>
      <c r="JAJ41" s="22"/>
      <c r="JAK41" s="22"/>
      <c r="JAL41" s="22"/>
      <c r="JAM41" s="22"/>
      <c r="JAN41" s="22"/>
      <c r="JAO41" s="22"/>
      <c r="JAP41" s="22"/>
      <c r="JAQ41" s="22"/>
      <c r="JAR41" s="22"/>
      <c r="JAS41" s="22"/>
      <c r="JAT41" s="22"/>
      <c r="JAU41" s="22"/>
      <c r="JAV41" s="22"/>
      <c r="JAW41" s="22"/>
      <c r="JAX41" s="22"/>
      <c r="JAY41" s="22"/>
      <c r="JAZ41" s="22"/>
      <c r="JBA41" s="22"/>
      <c r="JBB41" s="22"/>
      <c r="JBC41" s="22"/>
      <c r="JBD41" s="22"/>
      <c r="JBE41" s="22"/>
      <c r="JBF41" s="22"/>
      <c r="JBG41" s="22"/>
      <c r="JBH41" s="22"/>
      <c r="JBI41" s="22"/>
      <c r="JBJ41" s="22"/>
      <c r="JBK41" s="22"/>
      <c r="JBL41" s="22"/>
      <c r="JBM41" s="22"/>
      <c r="JBN41" s="22"/>
      <c r="JBO41" s="22"/>
      <c r="JBP41" s="22"/>
      <c r="JBQ41" s="22"/>
      <c r="JBR41" s="22"/>
      <c r="JBS41" s="22"/>
      <c r="JBT41" s="22"/>
      <c r="JBU41" s="22"/>
      <c r="JBV41" s="22"/>
      <c r="JBW41" s="22"/>
      <c r="JBX41" s="22"/>
      <c r="JBY41" s="22"/>
      <c r="JBZ41" s="22"/>
      <c r="JCA41" s="22"/>
      <c r="JCB41" s="22"/>
      <c r="JCC41" s="22"/>
      <c r="JCD41" s="22"/>
      <c r="JCE41" s="22"/>
      <c r="JCF41" s="22"/>
      <c r="JCG41" s="22"/>
      <c r="JCH41" s="22"/>
      <c r="JCI41" s="22"/>
      <c r="JCJ41" s="22"/>
      <c r="JCK41" s="22"/>
      <c r="JCL41" s="22"/>
      <c r="JCM41" s="22"/>
      <c r="JCN41" s="22"/>
      <c r="JCO41" s="22"/>
      <c r="JCP41" s="22"/>
      <c r="JCQ41" s="22"/>
      <c r="JCR41" s="22"/>
      <c r="JCS41" s="22"/>
      <c r="JCT41" s="22"/>
      <c r="JCU41" s="22"/>
      <c r="JCV41" s="22"/>
      <c r="JCW41" s="22"/>
      <c r="JCX41" s="22"/>
      <c r="JCY41" s="22"/>
      <c r="JCZ41" s="22"/>
      <c r="JDA41" s="22"/>
      <c r="JDB41" s="22"/>
      <c r="JDC41" s="22"/>
      <c r="JDD41" s="22"/>
      <c r="JDE41" s="22"/>
      <c r="JDF41" s="22"/>
      <c r="JDG41" s="22"/>
      <c r="JDH41" s="22"/>
      <c r="JDI41" s="22"/>
      <c r="JDJ41" s="22"/>
      <c r="JDK41" s="22"/>
      <c r="JDL41" s="22"/>
      <c r="JDM41" s="22"/>
      <c r="JDN41" s="22"/>
      <c r="JDO41" s="22"/>
      <c r="JDP41" s="22"/>
      <c r="JDQ41" s="22"/>
      <c r="JDR41" s="22"/>
      <c r="JDS41" s="22"/>
      <c r="JDT41" s="22"/>
      <c r="JDU41" s="22"/>
      <c r="JDV41" s="22"/>
      <c r="JDW41" s="22"/>
      <c r="JDX41" s="22"/>
      <c r="JDY41" s="22"/>
      <c r="JDZ41" s="22"/>
      <c r="JEA41" s="22"/>
      <c r="JEB41" s="22"/>
      <c r="JEC41" s="22"/>
      <c r="JED41" s="22"/>
      <c r="JEE41" s="22"/>
      <c r="JEF41" s="22"/>
      <c r="JEG41" s="22"/>
      <c r="JEH41" s="22"/>
      <c r="JEI41" s="22"/>
      <c r="JEJ41" s="22"/>
      <c r="JEK41" s="22"/>
      <c r="JEL41" s="22"/>
      <c r="JEM41" s="22"/>
      <c r="JEN41" s="22"/>
      <c r="JEO41" s="22"/>
      <c r="JEP41" s="22"/>
      <c r="JEQ41" s="22"/>
      <c r="JER41" s="22"/>
      <c r="JES41" s="22"/>
      <c r="JET41" s="22"/>
      <c r="JEU41" s="22"/>
      <c r="JEV41" s="22"/>
      <c r="JEW41" s="22"/>
      <c r="JEX41" s="22"/>
      <c r="JEY41" s="22"/>
      <c r="JEZ41" s="22"/>
      <c r="JFA41" s="22"/>
      <c r="JFB41" s="22"/>
      <c r="JFC41" s="22"/>
      <c r="JFD41" s="22"/>
      <c r="JFE41" s="22"/>
      <c r="JFF41" s="22"/>
      <c r="JFG41" s="22"/>
      <c r="JFH41" s="22"/>
      <c r="JFI41" s="22"/>
      <c r="JFJ41" s="22"/>
      <c r="JFK41" s="22"/>
      <c r="JFL41" s="22"/>
      <c r="JFM41" s="22"/>
      <c r="JFN41" s="22"/>
      <c r="JFO41" s="22"/>
      <c r="JFP41" s="22"/>
      <c r="JFQ41" s="22"/>
      <c r="JFR41" s="22"/>
      <c r="JFS41" s="22"/>
      <c r="JFT41" s="22"/>
      <c r="JFU41" s="22"/>
      <c r="JFV41" s="22"/>
      <c r="JFW41" s="22"/>
      <c r="JFX41" s="22"/>
      <c r="JFY41" s="22"/>
      <c r="JFZ41" s="22"/>
      <c r="JGA41" s="22"/>
      <c r="JGB41" s="22"/>
      <c r="JGC41" s="22"/>
      <c r="JGD41" s="22"/>
      <c r="JGE41" s="22"/>
      <c r="JGF41" s="22"/>
      <c r="JGG41" s="22"/>
      <c r="JGH41" s="22"/>
      <c r="JGI41" s="22"/>
      <c r="JGJ41" s="22"/>
      <c r="JGK41" s="22"/>
      <c r="JGL41" s="22"/>
      <c r="JGM41" s="30"/>
      <c r="JGN41" s="22"/>
      <c r="JGO41" s="22"/>
      <c r="JGP41" s="22"/>
      <c r="JGQ41" s="22"/>
      <c r="JGR41" s="22"/>
      <c r="JGS41" s="22"/>
      <c r="JGT41" s="22"/>
      <c r="JGU41" s="22"/>
      <c r="JGV41" s="22"/>
      <c r="JGW41" s="22"/>
      <c r="JGX41" s="22"/>
      <c r="JGY41" s="22"/>
      <c r="JGZ41" s="22"/>
      <c r="JHA41" s="22"/>
      <c r="JHB41" s="22"/>
      <c r="JHC41" s="22"/>
      <c r="JHD41" s="22"/>
      <c r="JHE41" s="22"/>
      <c r="JHF41" s="22"/>
      <c r="JHG41" s="22"/>
      <c r="JHH41" s="22"/>
      <c r="JHI41" s="22"/>
      <c r="JHJ41" s="22"/>
      <c r="JHK41" s="22"/>
      <c r="JHL41" s="22"/>
      <c r="JHM41" s="22"/>
      <c r="JHN41" s="22"/>
      <c r="JHO41" s="22"/>
      <c r="JHP41" s="22"/>
      <c r="JHQ41" s="22"/>
      <c r="JHR41" s="22"/>
      <c r="JHS41" s="22"/>
      <c r="JHT41" s="22"/>
      <c r="JHU41" s="22"/>
      <c r="JHV41" s="22"/>
      <c r="JHW41" s="22"/>
      <c r="JHX41" s="22"/>
      <c r="JHY41" s="22"/>
      <c r="JHZ41" s="22"/>
      <c r="JIA41" s="22"/>
      <c r="JIB41" s="22"/>
      <c r="JIC41" s="22"/>
      <c r="JID41" s="22"/>
      <c r="JIE41" s="22"/>
      <c r="JIF41" s="22"/>
      <c r="JIG41" s="22"/>
      <c r="JIH41" s="22"/>
      <c r="JII41" s="22"/>
      <c r="JIJ41" s="22"/>
      <c r="JIK41" s="22"/>
      <c r="JIL41" s="22"/>
      <c r="JIM41" s="22"/>
      <c r="JIN41" s="22"/>
      <c r="JIO41" s="22"/>
      <c r="JIP41" s="22"/>
      <c r="JIQ41" s="22"/>
      <c r="JIR41" s="22"/>
      <c r="JIS41" s="22"/>
      <c r="JIT41" s="22"/>
      <c r="JIU41" s="22"/>
      <c r="JIV41" s="22"/>
      <c r="JIW41" s="22"/>
      <c r="JIX41" s="22"/>
      <c r="JIY41" s="22"/>
      <c r="JIZ41" s="22"/>
      <c r="JJA41" s="22"/>
      <c r="JJB41" s="22"/>
      <c r="JJC41" s="22"/>
      <c r="JJD41" s="22"/>
      <c r="JJE41" s="22"/>
      <c r="JJF41" s="22"/>
      <c r="JJG41" s="22"/>
      <c r="JJH41" s="22"/>
      <c r="JJI41" s="22"/>
      <c r="JJJ41" s="22"/>
      <c r="JJK41" s="22"/>
      <c r="JJL41" s="22"/>
      <c r="JJM41" s="22"/>
      <c r="JJN41" s="22"/>
      <c r="JJO41" s="22"/>
      <c r="JJP41" s="22"/>
      <c r="JJQ41" s="22"/>
      <c r="JJR41" s="22"/>
      <c r="JJS41" s="22"/>
      <c r="JJT41" s="22"/>
      <c r="JJU41" s="22"/>
      <c r="JJV41" s="22"/>
      <c r="JJW41" s="22"/>
      <c r="JJX41" s="22"/>
      <c r="JJY41" s="22"/>
      <c r="JJZ41" s="22"/>
      <c r="JKA41" s="22"/>
      <c r="JKB41" s="22"/>
      <c r="JKC41" s="22"/>
      <c r="JKD41" s="22"/>
      <c r="JKE41" s="22"/>
      <c r="JKF41" s="22"/>
      <c r="JKG41" s="22"/>
      <c r="JKH41" s="22"/>
      <c r="JKI41" s="22"/>
      <c r="JKJ41" s="22"/>
      <c r="JKK41" s="22"/>
      <c r="JKL41" s="22"/>
      <c r="JKM41" s="22"/>
      <c r="JKN41" s="22"/>
      <c r="JKO41" s="22"/>
      <c r="JKP41" s="22"/>
      <c r="JKQ41" s="22"/>
      <c r="JKR41" s="22"/>
      <c r="JKS41" s="22"/>
      <c r="JKT41" s="22"/>
      <c r="JKU41" s="22"/>
      <c r="JKV41" s="22"/>
      <c r="JKW41" s="22"/>
      <c r="JKX41" s="22"/>
      <c r="JKY41" s="22"/>
      <c r="JKZ41" s="22"/>
      <c r="JLA41" s="22"/>
      <c r="JLB41" s="22"/>
      <c r="JLC41" s="22"/>
      <c r="JLD41" s="22"/>
      <c r="JLE41" s="22"/>
      <c r="JLF41" s="22"/>
      <c r="JLG41" s="22"/>
      <c r="JLH41" s="22"/>
      <c r="JLI41" s="22"/>
      <c r="JLJ41" s="22"/>
      <c r="JLK41" s="22"/>
      <c r="JLL41" s="22"/>
      <c r="JLM41" s="22"/>
      <c r="JLN41" s="22"/>
      <c r="JLO41" s="22"/>
      <c r="JLP41" s="22"/>
      <c r="JLQ41" s="22"/>
      <c r="JLR41" s="22"/>
      <c r="JLS41" s="22"/>
      <c r="JLT41" s="22"/>
      <c r="JLU41" s="22"/>
      <c r="JLV41" s="22"/>
      <c r="JLW41" s="22"/>
      <c r="JLX41" s="22"/>
      <c r="JLY41" s="22"/>
      <c r="JLZ41" s="22"/>
      <c r="JMA41" s="22"/>
      <c r="JMB41" s="22"/>
      <c r="JMC41" s="22"/>
      <c r="JMD41" s="22"/>
      <c r="JME41" s="22"/>
      <c r="JMF41" s="22"/>
      <c r="JMG41" s="22"/>
      <c r="JMH41" s="22"/>
      <c r="JMI41" s="22"/>
      <c r="JMJ41" s="22"/>
      <c r="JMK41" s="22"/>
      <c r="JML41" s="22"/>
      <c r="JMM41" s="22"/>
      <c r="JMN41" s="22"/>
      <c r="JMO41" s="22"/>
      <c r="JMP41" s="22"/>
      <c r="JMQ41" s="22"/>
      <c r="JMR41" s="22"/>
      <c r="JMS41" s="22"/>
      <c r="JMT41" s="22"/>
      <c r="JMU41" s="22"/>
      <c r="JMV41" s="22"/>
      <c r="JMW41" s="22"/>
      <c r="JMX41" s="22"/>
      <c r="JMY41" s="22"/>
      <c r="JMZ41" s="22"/>
      <c r="JNA41" s="22"/>
      <c r="JNB41" s="22"/>
      <c r="JNC41" s="22"/>
      <c r="JND41" s="22"/>
      <c r="JNE41" s="22"/>
      <c r="JNF41" s="22"/>
      <c r="JNG41" s="22"/>
      <c r="JNH41" s="22"/>
      <c r="JNI41" s="22"/>
      <c r="JNJ41" s="22"/>
      <c r="JNK41" s="22"/>
      <c r="JNL41" s="22"/>
      <c r="JNM41" s="22"/>
      <c r="JNN41" s="22"/>
      <c r="JNO41" s="22"/>
      <c r="JNP41" s="22"/>
      <c r="JNQ41" s="22"/>
      <c r="JNR41" s="22"/>
      <c r="JNS41" s="22"/>
      <c r="JNT41" s="22"/>
      <c r="JNU41" s="22"/>
      <c r="JNV41" s="22"/>
      <c r="JNW41" s="22"/>
      <c r="JNX41" s="22"/>
      <c r="JNY41" s="22"/>
      <c r="JNZ41" s="22"/>
      <c r="JOA41" s="22"/>
      <c r="JOB41" s="22"/>
      <c r="JOC41" s="22"/>
      <c r="JOD41" s="22"/>
      <c r="JOE41" s="22"/>
      <c r="JOF41" s="22"/>
      <c r="JOG41" s="22"/>
      <c r="JOH41" s="22"/>
      <c r="JOI41" s="22"/>
      <c r="JOJ41" s="22"/>
      <c r="JOK41" s="22"/>
      <c r="JOL41" s="22"/>
      <c r="JOM41" s="22"/>
      <c r="JON41" s="22"/>
      <c r="JOO41" s="22"/>
      <c r="JOP41" s="22"/>
      <c r="JOQ41" s="22"/>
      <c r="JOR41" s="22"/>
      <c r="JOS41" s="22"/>
      <c r="JOT41" s="22"/>
      <c r="JOU41" s="22"/>
      <c r="JOV41" s="22"/>
      <c r="JOW41" s="22"/>
      <c r="JOX41" s="22"/>
      <c r="JOY41" s="22"/>
      <c r="JOZ41" s="22"/>
      <c r="JPA41" s="22"/>
      <c r="JPB41" s="22"/>
      <c r="JPC41" s="22"/>
      <c r="JPD41" s="22"/>
      <c r="JPE41" s="22"/>
      <c r="JPF41" s="22"/>
      <c r="JPG41" s="22"/>
      <c r="JPH41" s="22"/>
      <c r="JPI41" s="22"/>
      <c r="JPJ41" s="22"/>
      <c r="JPK41" s="22"/>
      <c r="JPL41" s="22"/>
      <c r="JPM41" s="22"/>
      <c r="JPN41" s="22"/>
      <c r="JPO41" s="22"/>
      <c r="JPP41" s="22"/>
      <c r="JPQ41" s="22"/>
      <c r="JPR41" s="22"/>
      <c r="JPS41" s="22"/>
      <c r="JPT41" s="22"/>
      <c r="JPU41" s="22"/>
      <c r="JPV41" s="22"/>
      <c r="JPW41" s="22"/>
      <c r="JPX41" s="22"/>
      <c r="JPY41" s="22"/>
      <c r="JPZ41" s="22"/>
      <c r="JQA41" s="22"/>
      <c r="JQB41" s="22"/>
      <c r="JQC41" s="22"/>
      <c r="JQD41" s="22"/>
      <c r="JQE41" s="22"/>
      <c r="JQF41" s="22"/>
      <c r="JQG41" s="22"/>
      <c r="JQH41" s="22"/>
      <c r="JQI41" s="22"/>
      <c r="JQJ41" s="22"/>
      <c r="JQK41" s="22"/>
      <c r="JQL41" s="22"/>
      <c r="JQM41" s="22"/>
      <c r="JQN41" s="22"/>
      <c r="JQO41" s="22"/>
      <c r="JQP41" s="22"/>
      <c r="JQQ41" s="22"/>
      <c r="JQR41" s="22"/>
      <c r="JQS41" s="22"/>
      <c r="JQT41" s="22"/>
      <c r="JQU41" s="22"/>
      <c r="JQV41" s="22"/>
      <c r="JQW41" s="22"/>
      <c r="JQX41" s="22"/>
      <c r="JQY41" s="22"/>
      <c r="JQZ41" s="22"/>
      <c r="JRA41" s="22"/>
      <c r="JRB41" s="22"/>
      <c r="JRC41" s="22"/>
      <c r="JRD41" s="22"/>
      <c r="JRE41" s="22"/>
      <c r="JRF41" s="22"/>
      <c r="JRG41" s="22"/>
      <c r="JRH41" s="22"/>
      <c r="JRI41" s="22"/>
      <c r="JRJ41" s="22"/>
      <c r="JRK41" s="22"/>
      <c r="JRL41" s="22"/>
      <c r="JRM41" s="22"/>
      <c r="JRN41" s="22"/>
      <c r="JRO41" s="22"/>
      <c r="JRP41" s="22"/>
      <c r="JRQ41" s="22"/>
      <c r="JRR41" s="22"/>
      <c r="JRS41" s="22"/>
      <c r="JRT41" s="22"/>
      <c r="JRU41" s="22"/>
      <c r="JRV41" s="22"/>
      <c r="JRW41" s="22"/>
      <c r="JRX41" s="22"/>
      <c r="JRY41" s="22"/>
      <c r="JRZ41" s="22"/>
      <c r="JSA41" s="22"/>
      <c r="JSB41" s="22"/>
      <c r="JSC41" s="22"/>
      <c r="JSD41" s="22"/>
      <c r="JSE41" s="22"/>
      <c r="JSF41" s="22"/>
      <c r="JSG41" s="22"/>
      <c r="JSH41" s="22"/>
      <c r="JSI41" s="22"/>
      <c r="JSJ41" s="22"/>
      <c r="JSK41" s="22"/>
      <c r="JSL41" s="22"/>
      <c r="JSM41" s="22"/>
      <c r="JSN41" s="22"/>
      <c r="JSO41" s="22"/>
      <c r="JSP41" s="22"/>
      <c r="JSQ41" s="22"/>
      <c r="JSR41" s="22"/>
      <c r="JSS41" s="22"/>
      <c r="JST41" s="22"/>
      <c r="JSU41" s="22"/>
      <c r="JSV41" s="22"/>
      <c r="JSW41" s="22"/>
      <c r="JSX41" s="22"/>
      <c r="JSY41" s="22"/>
      <c r="JSZ41" s="22"/>
      <c r="JTA41" s="22"/>
      <c r="JTB41" s="22"/>
      <c r="JTC41" s="22"/>
      <c r="JTD41" s="22"/>
      <c r="JTE41" s="22"/>
      <c r="JTF41" s="22"/>
      <c r="JTG41" s="22"/>
      <c r="JTH41" s="22"/>
      <c r="JTI41" s="22"/>
      <c r="JTJ41" s="22"/>
      <c r="JTK41" s="22"/>
      <c r="JTL41" s="22"/>
      <c r="JTM41" s="22"/>
      <c r="JTN41" s="22"/>
      <c r="JTO41" s="22"/>
      <c r="JTP41" s="22"/>
      <c r="JTQ41" s="22"/>
      <c r="JTR41" s="22"/>
      <c r="JTS41" s="22"/>
      <c r="JTT41" s="22"/>
      <c r="JTU41" s="22"/>
      <c r="JTV41" s="22"/>
      <c r="JTW41" s="22"/>
      <c r="JTX41" s="22"/>
      <c r="JTY41" s="22"/>
      <c r="JTZ41" s="22"/>
      <c r="JUA41" s="22"/>
      <c r="JUB41" s="22"/>
      <c r="JUC41" s="22"/>
      <c r="JUD41" s="22"/>
      <c r="JUE41" s="22"/>
      <c r="JUF41" s="22"/>
      <c r="JUG41" s="22"/>
      <c r="JUH41" s="22"/>
      <c r="JUI41" s="22"/>
      <c r="JUJ41" s="22"/>
      <c r="JUK41" s="22"/>
      <c r="JUL41" s="22"/>
      <c r="JUM41" s="22"/>
      <c r="JUN41" s="22"/>
      <c r="JUO41" s="30"/>
      <c r="JUP41" s="22"/>
      <c r="JUQ41" s="22"/>
      <c r="JUR41" s="22"/>
      <c r="JUS41" s="22"/>
      <c r="JUT41" s="22"/>
      <c r="JUU41" s="22"/>
      <c r="JUV41" s="22"/>
      <c r="JUW41" s="22"/>
      <c r="JUX41" s="22"/>
      <c r="JUY41" s="22"/>
      <c r="JUZ41" s="22"/>
      <c r="JVA41" s="22"/>
      <c r="JVB41" s="22"/>
      <c r="JVC41" s="22"/>
      <c r="JVD41" s="22"/>
      <c r="JVE41" s="22"/>
      <c r="JVF41" s="22"/>
      <c r="JVG41" s="22"/>
      <c r="JVH41" s="22"/>
      <c r="JVI41" s="22"/>
      <c r="JVJ41" s="22"/>
      <c r="JVK41" s="22"/>
      <c r="JVL41" s="22"/>
      <c r="JVM41" s="22"/>
      <c r="JVN41" s="22"/>
      <c r="JVO41" s="22"/>
      <c r="JVP41" s="22"/>
      <c r="JVQ41" s="22"/>
      <c r="JVR41" s="22"/>
      <c r="JVS41" s="22"/>
      <c r="JVT41" s="22"/>
      <c r="JVU41" s="22"/>
      <c r="JVV41" s="22"/>
      <c r="JVW41" s="22"/>
      <c r="JVX41" s="22"/>
      <c r="JVY41" s="22"/>
      <c r="JVZ41" s="22"/>
      <c r="JWA41" s="22"/>
      <c r="JWB41" s="22"/>
      <c r="JWC41" s="22"/>
      <c r="JWD41" s="22"/>
      <c r="JWE41" s="22"/>
      <c r="JWF41" s="22"/>
      <c r="JWG41" s="22"/>
      <c r="JWH41" s="22"/>
      <c r="JWI41" s="22"/>
      <c r="JWJ41" s="22"/>
      <c r="JWK41" s="22"/>
      <c r="JWL41" s="22"/>
      <c r="JWM41" s="22"/>
      <c r="JWN41" s="22"/>
      <c r="JWO41" s="22"/>
      <c r="JWP41" s="22"/>
      <c r="JWQ41" s="22"/>
      <c r="JWR41" s="22"/>
      <c r="JWS41" s="22"/>
      <c r="JWT41" s="22"/>
      <c r="JWU41" s="22"/>
      <c r="JWV41" s="22"/>
      <c r="JWW41" s="22"/>
      <c r="JWX41" s="22"/>
      <c r="JWY41" s="22"/>
      <c r="JWZ41" s="22"/>
      <c r="JXA41" s="22"/>
      <c r="JXB41" s="22"/>
      <c r="JXC41" s="22"/>
      <c r="JXD41" s="22"/>
      <c r="JXE41" s="22"/>
      <c r="JXF41" s="22"/>
      <c r="JXG41" s="22"/>
      <c r="JXH41" s="22"/>
      <c r="JXI41" s="22"/>
      <c r="JXJ41" s="22"/>
      <c r="JXK41" s="22"/>
      <c r="JXL41" s="22"/>
      <c r="JXM41" s="22"/>
      <c r="JXN41" s="22"/>
      <c r="JXO41" s="22"/>
      <c r="JXP41" s="22"/>
      <c r="JXQ41" s="22"/>
      <c r="JXR41" s="22"/>
      <c r="JXS41" s="22"/>
      <c r="JXT41" s="22"/>
      <c r="JXU41" s="22"/>
      <c r="JXV41" s="22"/>
      <c r="JXW41" s="22"/>
      <c r="JXX41" s="22"/>
      <c r="JXY41" s="22"/>
      <c r="JXZ41" s="22"/>
      <c r="JYA41" s="22"/>
      <c r="JYB41" s="22"/>
      <c r="JYC41" s="22"/>
      <c r="JYD41" s="22"/>
      <c r="JYE41" s="22"/>
      <c r="JYF41" s="22"/>
      <c r="JYG41" s="22"/>
      <c r="JYH41" s="22"/>
      <c r="JYI41" s="22"/>
      <c r="JYJ41" s="22"/>
      <c r="JYK41" s="22"/>
      <c r="JYL41" s="22"/>
      <c r="JYM41" s="22"/>
      <c r="JYN41" s="22"/>
      <c r="JYO41" s="22"/>
      <c r="JYP41" s="22"/>
      <c r="JYQ41" s="22"/>
      <c r="JYR41" s="22"/>
      <c r="JYS41" s="22"/>
      <c r="JYT41" s="22"/>
      <c r="JYU41" s="22"/>
      <c r="JYV41" s="22"/>
      <c r="JYW41" s="22"/>
      <c r="JYX41" s="22"/>
      <c r="JYY41" s="22"/>
      <c r="JYZ41" s="22"/>
      <c r="JZA41" s="22"/>
      <c r="JZB41" s="22"/>
      <c r="JZC41" s="22"/>
      <c r="JZD41" s="22"/>
      <c r="JZE41" s="22"/>
      <c r="JZF41" s="22"/>
      <c r="JZG41" s="22"/>
      <c r="JZH41" s="22"/>
      <c r="JZI41" s="22"/>
      <c r="JZJ41" s="22"/>
      <c r="JZK41" s="22"/>
      <c r="JZL41" s="22"/>
      <c r="JZM41" s="22"/>
      <c r="JZN41" s="22"/>
      <c r="JZO41" s="22"/>
      <c r="JZP41" s="22"/>
      <c r="JZQ41" s="22"/>
      <c r="JZR41" s="22"/>
      <c r="JZS41" s="22"/>
      <c r="JZT41" s="22"/>
      <c r="JZU41" s="22"/>
      <c r="JZV41" s="22"/>
      <c r="JZW41" s="22"/>
      <c r="JZX41" s="22"/>
      <c r="JZY41" s="22"/>
      <c r="JZZ41" s="22"/>
      <c r="KAA41" s="22"/>
      <c r="KAB41" s="22"/>
      <c r="KAC41" s="22"/>
      <c r="KAD41" s="22"/>
      <c r="KAE41" s="22"/>
      <c r="KAF41" s="22"/>
      <c r="KAG41" s="22"/>
      <c r="KAH41" s="22"/>
      <c r="KAI41" s="22"/>
      <c r="KAJ41" s="22"/>
      <c r="KAK41" s="22"/>
      <c r="KAL41" s="22"/>
      <c r="KAM41" s="22"/>
      <c r="KAN41" s="22"/>
      <c r="KAO41" s="22"/>
      <c r="KAP41" s="22"/>
      <c r="KAQ41" s="22"/>
      <c r="KAR41" s="22"/>
      <c r="KAS41" s="22"/>
      <c r="KAT41" s="22"/>
      <c r="KAU41" s="22"/>
      <c r="KAV41" s="22"/>
      <c r="KAW41" s="22"/>
      <c r="KAX41" s="22"/>
      <c r="KAY41" s="22"/>
      <c r="KAZ41" s="22"/>
      <c r="KBA41" s="22"/>
      <c r="KBB41" s="22"/>
      <c r="KBC41" s="22"/>
      <c r="KBD41" s="22"/>
      <c r="KBE41" s="22"/>
      <c r="KBF41" s="22"/>
      <c r="KBG41" s="22"/>
      <c r="KBH41" s="22"/>
      <c r="KBI41" s="22"/>
      <c r="KBJ41" s="22"/>
      <c r="KBK41" s="22"/>
      <c r="KBL41" s="22"/>
      <c r="KBM41" s="22"/>
      <c r="KBN41" s="22"/>
      <c r="KBO41" s="22"/>
      <c r="KBP41" s="22"/>
      <c r="KBQ41" s="22"/>
      <c r="KBR41" s="22"/>
      <c r="KBS41" s="22"/>
      <c r="KBT41" s="22"/>
      <c r="KBU41" s="22"/>
      <c r="KBV41" s="22"/>
      <c r="KBW41" s="22"/>
      <c r="KBX41" s="22"/>
      <c r="KBY41" s="22"/>
      <c r="KBZ41" s="22"/>
      <c r="KCA41" s="22"/>
      <c r="KCB41" s="22"/>
      <c r="KCC41" s="22"/>
      <c r="KCD41" s="22"/>
      <c r="KCE41" s="22"/>
      <c r="KCF41" s="22"/>
      <c r="KCG41" s="22"/>
      <c r="KCH41" s="22"/>
      <c r="KCI41" s="22"/>
      <c r="KCJ41" s="22"/>
      <c r="KCK41" s="22"/>
      <c r="KCL41" s="22"/>
      <c r="KCM41" s="22"/>
      <c r="KCN41" s="22"/>
      <c r="KCO41" s="22"/>
      <c r="KCP41" s="22"/>
      <c r="KCQ41" s="22"/>
      <c r="KCR41" s="22"/>
      <c r="KCS41" s="22"/>
      <c r="KCT41" s="22"/>
      <c r="KCU41" s="22"/>
      <c r="KCV41" s="22"/>
      <c r="KCW41" s="22"/>
      <c r="KCX41" s="22"/>
      <c r="KCY41" s="22"/>
      <c r="KCZ41" s="22"/>
      <c r="KDA41" s="22"/>
      <c r="KDB41" s="22"/>
      <c r="KDC41" s="22"/>
      <c r="KDD41" s="22"/>
      <c r="KDE41" s="22"/>
      <c r="KDF41" s="22"/>
      <c r="KDG41" s="22"/>
      <c r="KDH41" s="22"/>
      <c r="KDI41" s="22"/>
      <c r="KDJ41" s="22"/>
      <c r="KDK41" s="22"/>
      <c r="KDL41" s="22"/>
      <c r="KDM41" s="22"/>
      <c r="KDN41" s="22"/>
      <c r="KDO41" s="22"/>
      <c r="KDP41" s="22"/>
      <c r="KDQ41" s="22"/>
      <c r="KDR41" s="22"/>
      <c r="KDS41" s="22"/>
      <c r="KDT41" s="22"/>
      <c r="KDU41" s="22"/>
      <c r="KDV41" s="22"/>
      <c r="KDW41" s="22"/>
      <c r="KDX41" s="22"/>
      <c r="KDY41" s="22"/>
      <c r="KDZ41" s="22"/>
      <c r="KEA41" s="22"/>
      <c r="KEB41" s="22"/>
      <c r="KEC41" s="22"/>
      <c r="KED41" s="22"/>
      <c r="KEE41" s="22"/>
      <c r="KEF41" s="22"/>
      <c r="KEG41" s="22"/>
      <c r="KEH41" s="22"/>
      <c r="KEI41" s="22"/>
      <c r="KEJ41" s="22"/>
      <c r="KEK41" s="22"/>
      <c r="KEL41" s="22"/>
      <c r="KEM41" s="22"/>
      <c r="KEN41" s="22"/>
      <c r="KEO41" s="22"/>
      <c r="KEP41" s="22"/>
      <c r="KEQ41" s="22"/>
      <c r="KER41" s="22"/>
      <c r="KES41" s="22"/>
      <c r="KET41" s="22"/>
      <c r="KEU41" s="22"/>
      <c r="KEV41" s="22"/>
      <c r="KEW41" s="22"/>
      <c r="KEX41" s="22"/>
      <c r="KEY41" s="22"/>
      <c r="KEZ41" s="22"/>
      <c r="KFA41" s="22"/>
      <c r="KFB41" s="22"/>
      <c r="KFC41" s="22"/>
      <c r="KFD41" s="22"/>
      <c r="KFE41" s="22"/>
      <c r="KFF41" s="22"/>
      <c r="KFG41" s="22"/>
      <c r="KFH41" s="22"/>
      <c r="KFI41" s="22"/>
      <c r="KFJ41" s="22"/>
      <c r="KFK41" s="22"/>
      <c r="KFL41" s="22"/>
      <c r="KFM41" s="22"/>
      <c r="KFN41" s="22"/>
      <c r="KFO41" s="22"/>
      <c r="KFP41" s="22"/>
      <c r="KFQ41" s="22"/>
      <c r="KFR41" s="22"/>
      <c r="KFS41" s="22"/>
      <c r="KFT41" s="22"/>
      <c r="KFU41" s="22"/>
      <c r="KFV41" s="22"/>
      <c r="KFW41" s="22"/>
      <c r="KFX41" s="22"/>
      <c r="KFY41" s="22"/>
      <c r="KFZ41" s="22"/>
      <c r="KGA41" s="22"/>
      <c r="KGB41" s="22"/>
      <c r="KGC41" s="22"/>
      <c r="KGD41" s="22"/>
      <c r="KGE41" s="22"/>
      <c r="KGF41" s="22"/>
      <c r="KGG41" s="22"/>
      <c r="KGH41" s="22"/>
      <c r="KGI41" s="22"/>
      <c r="KGJ41" s="22"/>
      <c r="KGK41" s="22"/>
      <c r="KGL41" s="22"/>
      <c r="KGM41" s="22"/>
      <c r="KGN41" s="22"/>
      <c r="KGO41" s="22"/>
      <c r="KGP41" s="22"/>
      <c r="KGQ41" s="22"/>
      <c r="KGR41" s="22"/>
      <c r="KGS41" s="22"/>
      <c r="KGT41" s="22"/>
      <c r="KGU41" s="22"/>
      <c r="KGV41" s="22"/>
      <c r="KGW41" s="22"/>
      <c r="KGX41" s="22"/>
      <c r="KGY41" s="22"/>
      <c r="KGZ41" s="22"/>
      <c r="KHA41" s="22"/>
      <c r="KHB41" s="22"/>
      <c r="KHC41" s="22"/>
      <c r="KHD41" s="22"/>
      <c r="KHE41" s="22"/>
      <c r="KHF41" s="22"/>
      <c r="KHG41" s="22"/>
      <c r="KHH41" s="22"/>
      <c r="KHI41" s="22"/>
      <c r="KHJ41" s="22"/>
      <c r="KHK41" s="22"/>
      <c r="KHL41" s="22"/>
      <c r="KHM41" s="22"/>
      <c r="KHN41" s="22"/>
      <c r="KHO41" s="22"/>
      <c r="KHP41" s="22"/>
      <c r="KHQ41" s="22"/>
      <c r="KHR41" s="22"/>
      <c r="KHS41" s="22"/>
      <c r="KHT41" s="22"/>
      <c r="KHU41" s="22"/>
      <c r="KHV41" s="22"/>
      <c r="KHW41" s="22"/>
      <c r="KHX41" s="22"/>
      <c r="KHY41" s="22"/>
      <c r="KHZ41" s="22"/>
      <c r="KIA41" s="22"/>
      <c r="KIB41" s="22"/>
      <c r="KIC41" s="22"/>
      <c r="KID41" s="22"/>
      <c r="KIE41" s="22"/>
      <c r="KIF41" s="22"/>
      <c r="KIG41" s="22"/>
      <c r="KIH41" s="22"/>
      <c r="KII41" s="22"/>
      <c r="KIJ41" s="22"/>
      <c r="KIK41" s="22"/>
      <c r="KIL41" s="22"/>
      <c r="KIM41" s="22"/>
      <c r="KIN41" s="22"/>
      <c r="KIO41" s="22"/>
      <c r="KIP41" s="22"/>
      <c r="KIQ41" s="30"/>
      <c r="KIR41" s="22"/>
      <c r="KIS41" s="22"/>
      <c r="KIT41" s="22"/>
      <c r="KIU41" s="22"/>
      <c r="KIV41" s="22"/>
      <c r="KIW41" s="22"/>
      <c r="KIX41" s="22"/>
      <c r="KIY41" s="22"/>
      <c r="KIZ41" s="22"/>
      <c r="KJA41" s="22"/>
      <c r="KJB41" s="22"/>
      <c r="KJC41" s="22"/>
      <c r="KJD41" s="22"/>
      <c r="KJE41" s="22"/>
      <c r="KJF41" s="22"/>
      <c r="KJG41" s="22"/>
      <c r="KJH41" s="22"/>
      <c r="KJI41" s="22"/>
      <c r="KJJ41" s="22"/>
      <c r="KJK41" s="22"/>
      <c r="KJL41" s="22"/>
      <c r="KJM41" s="22"/>
      <c r="KJN41" s="22"/>
      <c r="KJO41" s="22"/>
      <c r="KJP41" s="22"/>
      <c r="KJQ41" s="22"/>
      <c r="KJR41" s="22"/>
      <c r="KJS41" s="22"/>
      <c r="KJT41" s="22"/>
      <c r="KJU41" s="22"/>
      <c r="KJV41" s="22"/>
      <c r="KJW41" s="22"/>
      <c r="KJX41" s="22"/>
      <c r="KJY41" s="22"/>
      <c r="KJZ41" s="22"/>
      <c r="KKA41" s="22"/>
      <c r="KKB41" s="22"/>
      <c r="KKC41" s="22"/>
      <c r="KKD41" s="22"/>
      <c r="KKE41" s="22"/>
      <c r="KKF41" s="22"/>
      <c r="KKG41" s="22"/>
      <c r="KKH41" s="22"/>
      <c r="KKI41" s="22"/>
      <c r="KKJ41" s="22"/>
      <c r="KKK41" s="22"/>
      <c r="KKL41" s="22"/>
      <c r="KKM41" s="22"/>
      <c r="KKN41" s="22"/>
      <c r="KKO41" s="22"/>
      <c r="KKP41" s="22"/>
      <c r="KKQ41" s="22"/>
      <c r="KKR41" s="22"/>
      <c r="KKS41" s="22"/>
      <c r="KKT41" s="22"/>
      <c r="KKU41" s="22"/>
      <c r="KKV41" s="22"/>
      <c r="KKW41" s="22"/>
      <c r="KKX41" s="22"/>
      <c r="KKY41" s="22"/>
      <c r="KKZ41" s="22"/>
      <c r="KLA41" s="22"/>
      <c r="KLB41" s="22"/>
      <c r="KLC41" s="22"/>
      <c r="KLD41" s="22"/>
      <c r="KLE41" s="22"/>
      <c r="KLF41" s="22"/>
      <c r="KLG41" s="22"/>
      <c r="KLH41" s="22"/>
      <c r="KLI41" s="22"/>
      <c r="KLJ41" s="22"/>
      <c r="KLK41" s="22"/>
      <c r="KLL41" s="22"/>
      <c r="KLM41" s="22"/>
      <c r="KLN41" s="22"/>
      <c r="KLO41" s="22"/>
      <c r="KLP41" s="22"/>
      <c r="KLQ41" s="22"/>
      <c r="KLR41" s="22"/>
      <c r="KLS41" s="22"/>
      <c r="KLT41" s="22"/>
      <c r="KLU41" s="22"/>
      <c r="KLV41" s="22"/>
      <c r="KLW41" s="22"/>
      <c r="KLX41" s="22"/>
      <c r="KLY41" s="22"/>
      <c r="KLZ41" s="22"/>
      <c r="KMA41" s="22"/>
      <c r="KMB41" s="22"/>
      <c r="KMC41" s="22"/>
      <c r="KMD41" s="22"/>
      <c r="KME41" s="22"/>
      <c r="KMF41" s="22"/>
      <c r="KMG41" s="22"/>
      <c r="KMH41" s="22"/>
      <c r="KMI41" s="22"/>
      <c r="KMJ41" s="22"/>
      <c r="KMK41" s="22"/>
      <c r="KML41" s="22"/>
      <c r="KMM41" s="22"/>
      <c r="KMN41" s="22"/>
      <c r="KMO41" s="22"/>
      <c r="KMP41" s="22"/>
      <c r="KMQ41" s="22"/>
      <c r="KMR41" s="22"/>
      <c r="KMS41" s="22"/>
      <c r="KMT41" s="22"/>
      <c r="KMU41" s="22"/>
      <c r="KMV41" s="22"/>
      <c r="KMW41" s="22"/>
      <c r="KMX41" s="22"/>
      <c r="KMY41" s="22"/>
      <c r="KMZ41" s="22"/>
      <c r="KNA41" s="22"/>
      <c r="KNB41" s="22"/>
      <c r="KNC41" s="22"/>
      <c r="KND41" s="22"/>
      <c r="KNE41" s="22"/>
      <c r="KNF41" s="22"/>
      <c r="KNG41" s="22"/>
      <c r="KNH41" s="22"/>
      <c r="KNI41" s="22"/>
      <c r="KNJ41" s="22"/>
      <c r="KNK41" s="22"/>
      <c r="KNL41" s="22"/>
      <c r="KNM41" s="22"/>
      <c r="KNN41" s="22"/>
      <c r="KNO41" s="22"/>
      <c r="KNP41" s="22"/>
      <c r="KNQ41" s="22"/>
      <c r="KNR41" s="22"/>
      <c r="KNS41" s="22"/>
      <c r="KNT41" s="22"/>
      <c r="KNU41" s="22"/>
      <c r="KNV41" s="22"/>
      <c r="KNW41" s="22"/>
      <c r="KNX41" s="22"/>
      <c r="KNY41" s="22"/>
      <c r="KNZ41" s="22"/>
      <c r="KOA41" s="22"/>
      <c r="KOB41" s="22"/>
      <c r="KOC41" s="22"/>
      <c r="KOD41" s="22"/>
      <c r="KOE41" s="22"/>
      <c r="KOF41" s="22"/>
      <c r="KOG41" s="22"/>
      <c r="KOH41" s="22"/>
      <c r="KOI41" s="22"/>
      <c r="KOJ41" s="22"/>
      <c r="KOK41" s="22"/>
      <c r="KOL41" s="22"/>
      <c r="KOM41" s="22"/>
      <c r="KON41" s="22"/>
      <c r="KOO41" s="22"/>
      <c r="KOP41" s="22"/>
      <c r="KOQ41" s="22"/>
      <c r="KOR41" s="22"/>
      <c r="KOS41" s="22"/>
      <c r="KOT41" s="22"/>
      <c r="KOU41" s="22"/>
      <c r="KOV41" s="22"/>
      <c r="KOW41" s="22"/>
      <c r="KOX41" s="22"/>
      <c r="KOY41" s="22"/>
      <c r="KOZ41" s="22"/>
      <c r="KPA41" s="22"/>
      <c r="KPB41" s="22"/>
      <c r="KPC41" s="22"/>
      <c r="KPD41" s="22"/>
      <c r="KPE41" s="22"/>
      <c r="KPF41" s="22"/>
      <c r="KPG41" s="22"/>
      <c r="KPH41" s="22"/>
      <c r="KPI41" s="22"/>
      <c r="KPJ41" s="22"/>
      <c r="KPK41" s="22"/>
      <c r="KPL41" s="22"/>
      <c r="KPM41" s="22"/>
      <c r="KPN41" s="22"/>
      <c r="KPO41" s="22"/>
      <c r="KPP41" s="22"/>
      <c r="KPQ41" s="22"/>
      <c r="KPR41" s="22"/>
      <c r="KPS41" s="22"/>
      <c r="KPT41" s="22"/>
      <c r="KPU41" s="22"/>
      <c r="KPV41" s="22"/>
      <c r="KPW41" s="22"/>
      <c r="KPX41" s="22"/>
      <c r="KPY41" s="22"/>
      <c r="KPZ41" s="22"/>
      <c r="KQA41" s="22"/>
      <c r="KQB41" s="22"/>
      <c r="KQC41" s="22"/>
      <c r="KQD41" s="22"/>
      <c r="KQE41" s="22"/>
      <c r="KQF41" s="22"/>
      <c r="KQG41" s="22"/>
      <c r="KQH41" s="22"/>
      <c r="KQI41" s="22"/>
      <c r="KQJ41" s="22"/>
      <c r="KQK41" s="22"/>
      <c r="KQL41" s="22"/>
      <c r="KQM41" s="22"/>
      <c r="KQN41" s="22"/>
      <c r="KQO41" s="22"/>
      <c r="KQP41" s="22"/>
      <c r="KQQ41" s="22"/>
      <c r="KQR41" s="22"/>
      <c r="KQS41" s="22"/>
      <c r="KQT41" s="22"/>
      <c r="KQU41" s="22"/>
      <c r="KQV41" s="22"/>
      <c r="KQW41" s="22"/>
      <c r="KQX41" s="22"/>
      <c r="KQY41" s="22"/>
      <c r="KQZ41" s="22"/>
      <c r="KRA41" s="22"/>
      <c r="KRB41" s="22"/>
      <c r="KRC41" s="22"/>
      <c r="KRD41" s="22"/>
      <c r="KRE41" s="22"/>
      <c r="KRF41" s="22"/>
      <c r="KRG41" s="22"/>
      <c r="KRH41" s="22"/>
      <c r="KRI41" s="22"/>
      <c r="KRJ41" s="22"/>
      <c r="KRK41" s="22"/>
      <c r="KRL41" s="22"/>
      <c r="KRM41" s="22"/>
      <c r="KRN41" s="22"/>
      <c r="KRO41" s="22"/>
      <c r="KRP41" s="22"/>
      <c r="KRQ41" s="22"/>
      <c r="KRR41" s="22"/>
      <c r="KRS41" s="22"/>
      <c r="KRT41" s="22"/>
      <c r="KRU41" s="22"/>
      <c r="KRV41" s="22"/>
      <c r="KRW41" s="22"/>
      <c r="KRX41" s="22"/>
      <c r="KRY41" s="22"/>
      <c r="KRZ41" s="22"/>
      <c r="KSA41" s="22"/>
      <c r="KSB41" s="22"/>
      <c r="KSC41" s="22"/>
      <c r="KSD41" s="22"/>
      <c r="KSE41" s="22"/>
      <c r="KSF41" s="22"/>
      <c r="KSG41" s="22"/>
      <c r="KSH41" s="22"/>
      <c r="KSI41" s="22"/>
      <c r="KSJ41" s="22"/>
      <c r="KSK41" s="22"/>
      <c r="KSL41" s="22"/>
      <c r="KSM41" s="22"/>
      <c r="KSN41" s="22"/>
      <c r="KSO41" s="22"/>
      <c r="KSP41" s="22"/>
      <c r="KSQ41" s="22"/>
      <c r="KSR41" s="22"/>
      <c r="KSS41" s="22"/>
      <c r="KST41" s="22"/>
      <c r="KSU41" s="22"/>
      <c r="KSV41" s="22"/>
      <c r="KSW41" s="22"/>
      <c r="KSX41" s="22"/>
      <c r="KSY41" s="22"/>
      <c r="KSZ41" s="22"/>
      <c r="KTA41" s="22"/>
      <c r="KTB41" s="22"/>
      <c r="KTC41" s="22"/>
      <c r="KTD41" s="22"/>
      <c r="KTE41" s="22"/>
      <c r="KTF41" s="22"/>
      <c r="KTG41" s="22"/>
      <c r="KTH41" s="22"/>
      <c r="KTI41" s="22"/>
      <c r="KTJ41" s="22"/>
      <c r="KTK41" s="22"/>
      <c r="KTL41" s="22"/>
      <c r="KTM41" s="22"/>
      <c r="KTN41" s="22"/>
      <c r="KTO41" s="22"/>
      <c r="KTP41" s="22"/>
      <c r="KTQ41" s="22"/>
      <c r="KTR41" s="22"/>
      <c r="KTS41" s="22"/>
      <c r="KTT41" s="22"/>
      <c r="KTU41" s="22"/>
      <c r="KTV41" s="22"/>
      <c r="KTW41" s="22"/>
      <c r="KTX41" s="22"/>
      <c r="KTY41" s="22"/>
      <c r="KTZ41" s="22"/>
      <c r="KUA41" s="22"/>
      <c r="KUB41" s="22"/>
      <c r="KUC41" s="22"/>
      <c r="KUD41" s="22"/>
      <c r="KUE41" s="22"/>
      <c r="KUF41" s="22"/>
      <c r="KUG41" s="22"/>
      <c r="KUH41" s="22"/>
      <c r="KUI41" s="22"/>
      <c r="KUJ41" s="22"/>
      <c r="KUK41" s="22"/>
      <c r="KUL41" s="22"/>
      <c r="KUM41" s="22"/>
      <c r="KUN41" s="22"/>
      <c r="KUO41" s="22"/>
      <c r="KUP41" s="22"/>
      <c r="KUQ41" s="22"/>
      <c r="KUR41" s="22"/>
      <c r="KUS41" s="22"/>
      <c r="KUT41" s="22"/>
      <c r="KUU41" s="22"/>
      <c r="KUV41" s="22"/>
      <c r="KUW41" s="22"/>
      <c r="KUX41" s="22"/>
      <c r="KUY41" s="22"/>
      <c r="KUZ41" s="22"/>
      <c r="KVA41" s="22"/>
      <c r="KVB41" s="22"/>
      <c r="KVC41" s="22"/>
      <c r="KVD41" s="22"/>
      <c r="KVE41" s="22"/>
      <c r="KVF41" s="22"/>
      <c r="KVG41" s="22"/>
      <c r="KVH41" s="22"/>
      <c r="KVI41" s="22"/>
      <c r="KVJ41" s="22"/>
      <c r="KVK41" s="22"/>
      <c r="KVL41" s="22"/>
      <c r="KVM41" s="22"/>
      <c r="KVN41" s="22"/>
      <c r="KVO41" s="22"/>
      <c r="KVP41" s="22"/>
      <c r="KVQ41" s="22"/>
      <c r="KVR41" s="22"/>
      <c r="KVS41" s="22"/>
      <c r="KVT41" s="22"/>
      <c r="KVU41" s="22"/>
      <c r="KVV41" s="22"/>
      <c r="KVW41" s="22"/>
      <c r="KVX41" s="22"/>
      <c r="KVY41" s="22"/>
      <c r="KVZ41" s="22"/>
      <c r="KWA41" s="22"/>
      <c r="KWB41" s="22"/>
      <c r="KWC41" s="22"/>
      <c r="KWD41" s="22"/>
      <c r="KWE41" s="22"/>
      <c r="KWF41" s="22"/>
      <c r="KWG41" s="22"/>
      <c r="KWH41" s="22"/>
      <c r="KWI41" s="22"/>
      <c r="KWJ41" s="22"/>
      <c r="KWK41" s="22"/>
      <c r="KWL41" s="22"/>
      <c r="KWM41" s="22"/>
      <c r="KWN41" s="22"/>
      <c r="KWO41" s="22"/>
      <c r="KWP41" s="22"/>
      <c r="KWQ41" s="22"/>
      <c r="KWR41" s="22"/>
      <c r="KWS41" s="30"/>
      <c r="KWT41" s="22"/>
      <c r="KWU41" s="22"/>
      <c r="KWV41" s="22"/>
      <c r="KWW41" s="22"/>
      <c r="KWX41" s="22"/>
      <c r="KWY41" s="22"/>
      <c r="KWZ41" s="22"/>
      <c r="KXA41" s="22"/>
      <c r="KXB41" s="22"/>
      <c r="KXC41" s="22"/>
      <c r="KXD41" s="22"/>
      <c r="KXE41" s="22"/>
      <c r="KXF41" s="22"/>
      <c r="KXG41" s="22"/>
      <c r="KXH41" s="22"/>
      <c r="KXI41" s="22"/>
      <c r="KXJ41" s="22"/>
      <c r="KXK41" s="22"/>
      <c r="KXL41" s="22"/>
      <c r="KXM41" s="22"/>
      <c r="KXN41" s="22"/>
      <c r="KXO41" s="22"/>
      <c r="KXP41" s="22"/>
      <c r="KXQ41" s="22"/>
      <c r="KXR41" s="22"/>
      <c r="KXS41" s="22"/>
      <c r="KXT41" s="22"/>
      <c r="KXU41" s="22"/>
      <c r="KXV41" s="22"/>
      <c r="KXW41" s="22"/>
      <c r="KXX41" s="22"/>
      <c r="KXY41" s="22"/>
      <c r="KXZ41" s="22"/>
      <c r="KYA41" s="22"/>
      <c r="KYB41" s="22"/>
      <c r="KYC41" s="22"/>
      <c r="KYD41" s="22"/>
      <c r="KYE41" s="22"/>
      <c r="KYF41" s="22"/>
      <c r="KYG41" s="22"/>
      <c r="KYH41" s="22"/>
      <c r="KYI41" s="22"/>
      <c r="KYJ41" s="22"/>
      <c r="KYK41" s="22"/>
      <c r="KYL41" s="22"/>
      <c r="KYM41" s="22"/>
      <c r="KYN41" s="22"/>
      <c r="KYO41" s="22"/>
      <c r="KYP41" s="22"/>
      <c r="KYQ41" s="22"/>
      <c r="KYR41" s="22"/>
      <c r="KYS41" s="22"/>
      <c r="KYT41" s="22"/>
      <c r="KYU41" s="22"/>
      <c r="KYV41" s="22"/>
      <c r="KYW41" s="22"/>
      <c r="KYX41" s="22"/>
      <c r="KYY41" s="22"/>
      <c r="KYZ41" s="22"/>
      <c r="KZA41" s="22"/>
      <c r="KZB41" s="22"/>
      <c r="KZC41" s="22"/>
      <c r="KZD41" s="22"/>
      <c r="KZE41" s="22"/>
      <c r="KZF41" s="22"/>
      <c r="KZG41" s="22"/>
      <c r="KZH41" s="22"/>
      <c r="KZI41" s="22"/>
      <c r="KZJ41" s="22"/>
      <c r="KZK41" s="22"/>
      <c r="KZL41" s="22"/>
      <c r="KZM41" s="22"/>
      <c r="KZN41" s="22"/>
      <c r="KZO41" s="22"/>
      <c r="KZP41" s="22"/>
      <c r="KZQ41" s="22"/>
      <c r="KZR41" s="22"/>
      <c r="KZS41" s="22"/>
      <c r="KZT41" s="22"/>
      <c r="KZU41" s="22"/>
      <c r="KZV41" s="22"/>
      <c r="KZW41" s="22"/>
      <c r="KZX41" s="22"/>
      <c r="KZY41" s="22"/>
      <c r="KZZ41" s="22"/>
      <c r="LAA41" s="22"/>
      <c r="LAB41" s="22"/>
      <c r="LAC41" s="22"/>
      <c r="LAD41" s="22"/>
      <c r="LAE41" s="22"/>
      <c r="LAF41" s="22"/>
      <c r="LAG41" s="22"/>
      <c r="LAH41" s="22"/>
      <c r="LAI41" s="22"/>
      <c r="LAJ41" s="22"/>
      <c r="LAK41" s="22"/>
      <c r="LAL41" s="22"/>
      <c r="LAM41" s="22"/>
      <c r="LAN41" s="22"/>
      <c r="LAO41" s="22"/>
      <c r="LAP41" s="22"/>
      <c r="LAQ41" s="22"/>
      <c r="LAR41" s="22"/>
      <c r="LAS41" s="22"/>
      <c r="LAT41" s="22"/>
      <c r="LAU41" s="22"/>
      <c r="LAV41" s="22"/>
      <c r="LAW41" s="22"/>
      <c r="LAX41" s="22"/>
      <c r="LAY41" s="22"/>
      <c r="LAZ41" s="22"/>
      <c r="LBA41" s="22"/>
      <c r="LBB41" s="22"/>
      <c r="LBC41" s="22"/>
      <c r="LBD41" s="22"/>
      <c r="LBE41" s="22"/>
      <c r="LBF41" s="22"/>
      <c r="LBG41" s="22"/>
      <c r="LBH41" s="22"/>
      <c r="LBI41" s="22"/>
      <c r="LBJ41" s="22"/>
      <c r="LBK41" s="22"/>
      <c r="LBL41" s="22"/>
      <c r="LBM41" s="22"/>
      <c r="LBN41" s="22"/>
      <c r="LBO41" s="22"/>
      <c r="LBP41" s="22"/>
      <c r="LBQ41" s="22"/>
      <c r="LBR41" s="22"/>
      <c r="LBS41" s="22"/>
      <c r="LBT41" s="22"/>
      <c r="LBU41" s="22"/>
      <c r="LBV41" s="22"/>
      <c r="LBW41" s="22"/>
      <c r="LBX41" s="22"/>
      <c r="LBY41" s="22"/>
      <c r="LBZ41" s="22"/>
      <c r="LCA41" s="22"/>
      <c r="LCB41" s="22"/>
      <c r="LCC41" s="22"/>
      <c r="LCD41" s="22"/>
      <c r="LCE41" s="22"/>
      <c r="LCF41" s="22"/>
      <c r="LCG41" s="22"/>
      <c r="LCH41" s="22"/>
      <c r="LCI41" s="22"/>
      <c r="LCJ41" s="22"/>
      <c r="LCK41" s="22"/>
      <c r="LCL41" s="22"/>
      <c r="LCM41" s="22"/>
      <c r="LCN41" s="22"/>
      <c r="LCO41" s="22"/>
      <c r="LCP41" s="22"/>
      <c r="LCQ41" s="22"/>
      <c r="LCR41" s="22"/>
      <c r="LCS41" s="22"/>
      <c r="LCT41" s="22"/>
      <c r="LCU41" s="22"/>
      <c r="LCV41" s="22"/>
      <c r="LCW41" s="22"/>
      <c r="LCX41" s="22"/>
      <c r="LCY41" s="22"/>
      <c r="LCZ41" s="22"/>
      <c r="LDA41" s="22"/>
      <c r="LDB41" s="22"/>
      <c r="LDC41" s="22"/>
      <c r="LDD41" s="22"/>
      <c r="LDE41" s="22"/>
      <c r="LDF41" s="22"/>
      <c r="LDG41" s="22"/>
      <c r="LDH41" s="22"/>
      <c r="LDI41" s="22"/>
      <c r="LDJ41" s="22"/>
      <c r="LDK41" s="22"/>
      <c r="LDL41" s="22"/>
      <c r="LDM41" s="22"/>
      <c r="LDN41" s="22"/>
      <c r="LDO41" s="22"/>
      <c r="LDP41" s="22"/>
      <c r="LDQ41" s="22"/>
      <c r="LDR41" s="22"/>
      <c r="LDS41" s="22"/>
      <c r="LDT41" s="22"/>
      <c r="LDU41" s="22"/>
      <c r="LDV41" s="22"/>
      <c r="LDW41" s="22"/>
      <c r="LDX41" s="22"/>
      <c r="LDY41" s="22"/>
      <c r="LDZ41" s="22"/>
      <c r="LEA41" s="22"/>
      <c r="LEB41" s="22"/>
      <c r="LEC41" s="22"/>
      <c r="LED41" s="22"/>
      <c r="LEE41" s="22"/>
      <c r="LEF41" s="22"/>
      <c r="LEG41" s="22"/>
      <c r="LEH41" s="22"/>
      <c r="LEI41" s="22"/>
      <c r="LEJ41" s="22"/>
      <c r="LEK41" s="22"/>
      <c r="LEL41" s="22"/>
      <c r="LEM41" s="22"/>
      <c r="LEN41" s="22"/>
      <c r="LEO41" s="22"/>
      <c r="LEP41" s="22"/>
      <c r="LEQ41" s="22"/>
      <c r="LER41" s="22"/>
      <c r="LES41" s="22"/>
      <c r="LET41" s="22"/>
      <c r="LEU41" s="22"/>
      <c r="LEV41" s="22"/>
      <c r="LEW41" s="22"/>
      <c r="LEX41" s="22"/>
      <c r="LEY41" s="22"/>
      <c r="LEZ41" s="22"/>
      <c r="LFA41" s="22"/>
      <c r="LFB41" s="22"/>
      <c r="LFC41" s="22"/>
      <c r="LFD41" s="22"/>
      <c r="LFE41" s="22"/>
      <c r="LFF41" s="22"/>
      <c r="LFG41" s="22"/>
      <c r="LFH41" s="22"/>
      <c r="LFI41" s="22"/>
      <c r="LFJ41" s="22"/>
      <c r="LFK41" s="22"/>
      <c r="LFL41" s="22"/>
      <c r="LFM41" s="22"/>
      <c r="LFN41" s="22"/>
      <c r="LFO41" s="22"/>
      <c r="LFP41" s="22"/>
      <c r="LFQ41" s="22"/>
      <c r="LFR41" s="22"/>
      <c r="LFS41" s="22"/>
      <c r="LFT41" s="22"/>
      <c r="LFU41" s="22"/>
      <c r="LFV41" s="22"/>
      <c r="LFW41" s="22"/>
      <c r="LFX41" s="22"/>
      <c r="LFY41" s="22"/>
      <c r="LFZ41" s="22"/>
      <c r="LGA41" s="22"/>
      <c r="LGB41" s="22"/>
      <c r="LGC41" s="22"/>
      <c r="LGD41" s="22"/>
      <c r="LGE41" s="22"/>
      <c r="LGF41" s="22"/>
      <c r="LGG41" s="22"/>
      <c r="LGH41" s="22"/>
      <c r="LGI41" s="22"/>
      <c r="LGJ41" s="22"/>
      <c r="LGK41" s="22"/>
      <c r="LGL41" s="22"/>
      <c r="LGM41" s="22"/>
      <c r="LGN41" s="22"/>
      <c r="LGO41" s="22"/>
      <c r="LGP41" s="22"/>
      <c r="LGQ41" s="22"/>
      <c r="LGR41" s="22"/>
      <c r="LGS41" s="22"/>
      <c r="LGT41" s="22"/>
      <c r="LGU41" s="22"/>
      <c r="LGV41" s="22"/>
      <c r="LGW41" s="22"/>
      <c r="LGX41" s="22"/>
      <c r="LGY41" s="22"/>
      <c r="LGZ41" s="22"/>
      <c r="LHA41" s="22"/>
      <c r="LHB41" s="22"/>
      <c r="LHC41" s="22"/>
      <c r="LHD41" s="22"/>
      <c r="LHE41" s="22"/>
      <c r="LHF41" s="22"/>
      <c r="LHG41" s="22"/>
      <c r="LHH41" s="22"/>
      <c r="LHI41" s="22"/>
      <c r="LHJ41" s="22"/>
      <c r="LHK41" s="22"/>
      <c r="LHL41" s="22"/>
      <c r="LHM41" s="22"/>
      <c r="LHN41" s="22"/>
      <c r="LHO41" s="22"/>
      <c r="LHP41" s="22"/>
      <c r="LHQ41" s="22"/>
      <c r="LHR41" s="22"/>
      <c r="LHS41" s="22"/>
      <c r="LHT41" s="22"/>
      <c r="LHU41" s="22"/>
      <c r="LHV41" s="22"/>
      <c r="LHW41" s="22"/>
      <c r="LHX41" s="22"/>
      <c r="LHY41" s="22"/>
      <c r="LHZ41" s="22"/>
      <c r="LIA41" s="22"/>
      <c r="LIB41" s="22"/>
      <c r="LIC41" s="22"/>
      <c r="LID41" s="22"/>
      <c r="LIE41" s="22"/>
      <c r="LIF41" s="22"/>
      <c r="LIG41" s="22"/>
      <c r="LIH41" s="22"/>
      <c r="LII41" s="22"/>
      <c r="LIJ41" s="22"/>
      <c r="LIK41" s="22"/>
      <c r="LIL41" s="22"/>
      <c r="LIM41" s="22"/>
      <c r="LIN41" s="22"/>
      <c r="LIO41" s="22"/>
      <c r="LIP41" s="22"/>
      <c r="LIQ41" s="22"/>
      <c r="LIR41" s="22"/>
      <c r="LIS41" s="22"/>
      <c r="LIT41" s="22"/>
      <c r="LIU41" s="22"/>
      <c r="LIV41" s="22"/>
      <c r="LIW41" s="22"/>
      <c r="LIX41" s="22"/>
      <c r="LIY41" s="22"/>
      <c r="LIZ41" s="22"/>
      <c r="LJA41" s="22"/>
      <c r="LJB41" s="22"/>
      <c r="LJC41" s="22"/>
      <c r="LJD41" s="22"/>
      <c r="LJE41" s="22"/>
      <c r="LJF41" s="22"/>
      <c r="LJG41" s="22"/>
      <c r="LJH41" s="22"/>
      <c r="LJI41" s="22"/>
      <c r="LJJ41" s="22"/>
      <c r="LJK41" s="22"/>
      <c r="LJL41" s="22"/>
      <c r="LJM41" s="22"/>
      <c r="LJN41" s="22"/>
      <c r="LJO41" s="22"/>
      <c r="LJP41" s="22"/>
      <c r="LJQ41" s="22"/>
      <c r="LJR41" s="22"/>
      <c r="LJS41" s="22"/>
      <c r="LJT41" s="22"/>
      <c r="LJU41" s="22"/>
      <c r="LJV41" s="22"/>
      <c r="LJW41" s="22"/>
      <c r="LJX41" s="22"/>
      <c r="LJY41" s="22"/>
      <c r="LJZ41" s="22"/>
      <c r="LKA41" s="22"/>
      <c r="LKB41" s="22"/>
      <c r="LKC41" s="22"/>
      <c r="LKD41" s="22"/>
      <c r="LKE41" s="22"/>
      <c r="LKF41" s="22"/>
      <c r="LKG41" s="22"/>
      <c r="LKH41" s="22"/>
      <c r="LKI41" s="22"/>
      <c r="LKJ41" s="22"/>
      <c r="LKK41" s="22"/>
      <c r="LKL41" s="22"/>
      <c r="LKM41" s="22"/>
      <c r="LKN41" s="22"/>
      <c r="LKO41" s="22"/>
      <c r="LKP41" s="22"/>
      <c r="LKQ41" s="22"/>
      <c r="LKR41" s="22"/>
      <c r="LKS41" s="22"/>
      <c r="LKT41" s="22"/>
      <c r="LKU41" s="30"/>
      <c r="LKV41" s="22"/>
      <c r="LKW41" s="22"/>
      <c r="LKX41" s="22"/>
      <c r="LKY41" s="22"/>
      <c r="LKZ41" s="22"/>
      <c r="LLA41" s="22"/>
      <c r="LLB41" s="22"/>
      <c r="LLC41" s="22"/>
      <c r="LLD41" s="22"/>
      <c r="LLE41" s="22"/>
      <c r="LLF41" s="22"/>
      <c r="LLG41" s="22"/>
      <c r="LLH41" s="22"/>
      <c r="LLI41" s="22"/>
      <c r="LLJ41" s="22"/>
      <c r="LLK41" s="22"/>
      <c r="LLL41" s="22"/>
      <c r="LLM41" s="22"/>
      <c r="LLN41" s="22"/>
      <c r="LLO41" s="22"/>
      <c r="LLP41" s="22"/>
      <c r="LLQ41" s="22"/>
      <c r="LLR41" s="22"/>
      <c r="LLS41" s="22"/>
      <c r="LLT41" s="22"/>
      <c r="LLU41" s="22"/>
      <c r="LLV41" s="22"/>
      <c r="LLW41" s="22"/>
      <c r="LLX41" s="22"/>
      <c r="LLY41" s="22"/>
      <c r="LLZ41" s="22"/>
      <c r="LMA41" s="22"/>
      <c r="LMB41" s="22"/>
      <c r="LMC41" s="22"/>
      <c r="LMD41" s="22"/>
      <c r="LME41" s="22"/>
      <c r="LMF41" s="22"/>
      <c r="LMG41" s="22"/>
      <c r="LMH41" s="22"/>
      <c r="LMI41" s="22"/>
      <c r="LMJ41" s="22"/>
      <c r="LMK41" s="22"/>
      <c r="LML41" s="22"/>
      <c r="LMM41" s="22"/>
      <c r="LMN41" s="22"/>
      <c r="LMO41" s="22"/>
      <c r="LMP41" s="22"/>
      <c r="LMQ41" s="22"/>
      <c r="LMR41" s="22"/>
      <c r="LMS41" s="22"/>
      <c r="LMT41" s="22"/>
      <c r="LMU41" s="22"/>
      <c r="LMV41" s="22"/>
      <c r="LMW41" s="22"/>
      <c r="LMX41" s="22"/>
      <c r="LMY41" s="22"/>
      <c r="LMZ41" s="22"/>
      <c r="LNA41" s="22"/>
      <c r="LNB41" s="22"/>
      <c r="LNC41" s="22"/>
      <c r="LND41" s="22"/>
      <c r="LNE41" s="22"/>
      <c r="LNF41" s="22"/>
      <c r="LNG41" s="22"/>
      <c r="LNH41" s="22"/>
      <c r="LNI41" s="22"/>
      <c r="LNJ41" s="22"/>
      <c r="LNK41" s="22"/>
      <c r="LNL41" s="22"/>
      <c r="LNM41" s="22"/>
      <c r="LNN41" s="22"/>
      <c r="LNO41" s="22"/>
      <c r="LNP41" s="22"/>
      <c r="LNQ41" s="22"/>
      <c r="LNR41" s="22"/>
      <c r="LNS41" s="22"/>
      <c r="LNT41" s="22"/>
      <c r="LNU41" s="22"/>
      <c r="LNV41" s="22"/>
      <c r="LNW41" s="22"/>
      <c r="LNX41" s="22"/>
      <c r="LNY41" s="22"/>
      <c r="LNZ41" s="22"/>
      <c r="LOA41" s="22"/>
      <c r="LOB41" s="22"/>
      <c r="LOC41" s="22"/>
      <c r="LOD41" s="22"/>
      <c r="LOE41" s="22"/>
      <c r="LOF41" s="22"/>
      <c r="LOG41" s="22"/>
      <c r="LOH41" s="22"/>
      <c r="LOI41" s="22"/>
      <c r="LOJ41" s="22"/>
      <c r="LOK41" s="22"/>
      <c r="LOL41" s="22"/>
      <c r="LOM41" s="22"/>
      <c r="LON41" s="22"/>
      <c r="LOO41" s="22"/>
      <c r="LOP41" s="22"/>
      <c r="LOQ41" s="22"/>
      <c r="LOR41" s="22"/>
      <c r="LOS41" s="22"/>
      <c r="LOT41" s="22"/>
      <c r="LOU41" s="22"/>
      <c r="LOV41" s="22"/>
      <c r="LOW41" s="22"/>
      <c r="LOX41" s="22"/>
      <c r="LOY41" s="22"/>
      <c r="LOZ41" s="22"/>
      <c r="LPA41" s="22"/>
      <c r="LPB41" s="22"/>
      <c r="LPC41" s="22"/>
      <c r="LPD41" s="22"/>
      <c r="LPE41" s="22"/>
      <c r="LPF41" s="22"/>
      <c r="LPG41" s="22"/>
      <c r="LPH41" s="22"/>
      <c r="LPI41" s="22"/>
      <c r="LPJ41" s="22"/>
      <c r="LPK41" s="22"/>
      <c r="LPL41" s="22"/>
      <c r="LPM41" s="22"/>
      <c r="LPN41" s="22"/>
      <c r="LPO41" s="22"/>
      <c r="LPP41" s="22"/>
      <c r="LPQ41" s="22"/>
      <c r="LPR41" s="22"/>
      <c r="LPS41" s="22"/>
      <c r="LPT41" s="22"/>
      <c r="LPU41" s="22"/>
      <c r="LPV41" s="22"/>
      <c r="LPW41" s="22"/>
      <c r="LPX41" s="22"/>
      <c r="LPY41" s="22"/>
      <c r="LPZ41" s="22"/>
      <c r="LQA41" s="22"/>
      <c r="LQB41" s="22"/>
      <c r="LQC41" s="22"/>
      <c r="LQD41" s="22"/>
      <c r="LQE41" s="22"/>
      <c r="LQF41" s="22"/>
      <c r="LQG41" s="22"/>
      <c r="LQH41" s="22"/>
      <c r="LQI41" s="22"/>
      <c r="LQJ41" s="22"/>
      <c r="LQK41" s="22"/>
      <c r="LQL41" s="22"/>
      <c r="LQM41" s="22"/>
      <c r="LQN41" s="22"/>
      <c r="LQO41" s="22"/>
      <c r="LQP41" s="22"/>
      <c r="LQQ41" s="22"/>
      <c r="LQR41" s="22"/>
      <c r="LQS41" s="22"/>
      <c r="LQT41" s="22"/>
      <c r="LQU41" s="22"/>
      <c r="LQV41" s="22"/>
      <c r="LQW41" s="22"/>
      <c r="LQX41" s="22"/>
      <c r="LQY41" s="22"/>
      <c r="LQZ41" s="22"/>
      <c r="LRA41" s="22"/>
      <c r="LRB41" s="22"/>
      <c r="LRC41" s="22"/>
      <c r="LRD41" s="22"/>
      <c r="LRE41" s="22"/>
      <c r="LRF41" s="22"/>
      <c r="LRG41" s="22"/>
      <c r="LRH41" s="22"/>
      <c r="LRI41" s="22"/>
      <c r="LRJ41" s="22"/>
      <c r="LRK41" s="22"/>
      <c r="LRL41" s="22"/>
      <c r="LRM41" s="22"/>
      <c r="LRN41" s="22"/>
      <c r="LRO41" s="22"/>
      <c r="LRP41" s="22"/>
      <c r="LRQ41" s="22"/>
      <c r="LRR41" s="22"/>
      <c r="LRS41" s="22"/>
      <c r="LRT41" s="22"/>
      <c r="LRU41" s="22"/>
      <c r="LRV41" s="22"/>
      <c r="LRW41" s="22"/>
      <c r="LRX41" s="22"/>
      <c r="LRY41" s="22"/>
      <c r="LRZ41" s="22"/>
      <c r="LSA41" s="22"/>
      <c r="LSB41" s="22"/>
      <c r="LSC41" s="22"/>
      <c r="LSD41" s="22"/>
      <c r="LSE41" s="22"/>
      <c r="LSF41" s="22"/>
      <c r="LSG41" s="22"/>
      <c r="LSH41" s="22"/>
      <c r="LSI41" s="22"/>
      <c r="LSJ41" s="22"/>
      <c r="LSK41" s="22"/>
      <c r="LSL41" s="22"/>
      <c r="LSM41" s="22"/>
      <c r="LSN41" s="22"/>
      <c r="LSO41" s="22"/>
      <c r="LSP41" s="22"/>
      <c r="LSQ41" s="22"/>
      <c r="LSR41" s="22"/>
      <c r="LSS41" s="22"/>
      <c r="LST41" s="22"/>
      <c r="LSU41" s="22"/>
      <c r="LSV41" s="22"/>
      <c r="LSW41" s="22"/>
      <c r="LSX41" s="22"/>
      <c r="LSY41" s="22"/>
      <c r="LSZ41" s="22"/>
      <c r="LTA41" s="22"/>
      <c r="LTB41" s="22"/>
      <c r="LTC41" s="22"/>
      <c r="LTD41" s="22"/>
      <c r="LTE41" s="22"/>
      <c r="LTF41" s="22"/>
      <c r="LTG41" s="22"/>
      <c r="LTH41" s="22"/>
      <c r="LTI41" s="22"/>
      <c r="LTJ41" s="22"/>
      <c r="LTK41" s="22"/>
      <c r="LTL41" s="22"/>
      <c r="LTM41" s="22"/>
      <c r="LTN41" s="22"/>
      <c r="LTO41" s="22"/>
      <c r="LTP41" s="22"/>
      <c r="LTQ41" s="22"/>
      <c r="LTR41" s="22"/>
      <c r="LTS41" s="22"/>
      <c r="LTT41" s="22"/>
      <c r="LTU41" s="22"/>
      <c r="LTV41" s="22"/>
      <c r="LTW41" s="22"/>
      <c r="LTX41" s="22"/>
      <c r="LTY41" s="22"/>
      <c r="LTZ41" s="22"/>
      <c r="LUA41" s="22"/>
      <c r="LUB41" s="22"/>
      <c r="LUC41" s="22"/>
      <c r="LUD41" s="22"/>
      <c r="LUE41" s="22"/>
      <c r="LUF41" s="22"/>
      <c r="LUG41" s="22"/>
      <c r="LUH41" s="22"/>
      <c r="LUI41" s="22"/>
      <c r="LUJ41" s="22"/>
      <c r="LUK41" s="22"/>
      <c r="LUL41" s="22"/>
      <c r="LUM41" s="22"/>
      <c r="LUN41" s="22"/>
      <c r="LUO41" s="22"/>
      <c r="LUP41" s="22"/>
      <c r="LUQ41" s="22"/>
      <c r="LUR41" s="22"/>
      <c r="LUS41" s="22"/>
      <c r="LUT41" s="22"/>
      <c r="LUU41" s="22"/>
      <c r="LUV41" s="22"/>
      <c r="LUW41" s="22"/>
      <c r="LUX41" s="22"/>
      <c r="LUY41" s="22"/>
      <c r="LUZ41" s="22"/>
      <c r="LVA41" s="22"/>
      <c r="LVB41" s="22"/>
      <c r="LVC41" s="22"/>
      <c r="LVD41" s="22"/>
      <c r="LVE41" s="22"/>
      <c r="LVF41" s="22"/>
      <c r="LVG41" s="22"/>
      <c r="LVH41" s="22"/>
      <c r="LVI41" s="22"/>
      <c r="LVJ41" s="22"/>
      <c r="LVK41" s="22"/>
      <c r="LVL41" s="22"/>
      <c r="LVM41" s="22"/>
      <c r="LVN41" s="22"/>
      <c r="LVO41" s="22"/>
      <c r="LVP41" s="22"/>
      <c r="LVQ41" s="22"/>
      <c r="LVR41" s="22"/>
      <c r="LVS41" s="22"/>
      <c r="LVT41" s="22"/>
      <c r="LVU41" s="22"/>
      <c r="LVV41" s="22"/>
      <c r="LVW41" s="22"/>
      <c r="LVX41" s="22"/>
      <c r="LVY41" s="22"/>
      <c r="LVZ41" s="22"/>
      <c r="LWA41" s="22"/>
      <c r="LWB41" s="22"/>
      <c r="LWC41" s="22"/>
      <c r="LWD41" s="22"/>
      <c r="LWE41" s="22"/>
      <c r="LWF41" s="22"/>
      <c r="LWG41" s="22"/>
      <c r="LWH41" s="22"/>
      <c r="LWI41" s="22"/>
      <c r="LWJ41" s="22"/>
      <c r="LWK41" s="22"/>
      <c r="LWL41" s="22"/>
      <c r="LWM41" s="22"/>
      <c r="LWN41" s="22"/>
      <c r="LWO41" s="22"/>
      <c r="LWP41" s="22"/>
      <c r="LWQ41" s="22"/>
      <c r="LWR41" s="22"/>
      <c r="LWS41" s="22"/>
      <c r="LWT41" s="22"/>
      <c r="LWU41" s="22"/>
      <c r="LWV41" s="22"/>
      <c r="LWW41" s="22"/>
      <c r="LWX41" s="22"/>
      <c r="LWY41" s="22"/>
      <c r="LWZ41" s="22"/>
      <c r="LXA41" s="22"/>
      <c r="LXB41" s="22"/>
      <c r="LXC41" s="22"/>
      <c r="LXD41" s="22"/>
      <c r="LXE41" s="22"/>
      <c r="LXF41" s="22"/>
      <c r="LXG41" s="22"/>
      <c r="LXH41" s="22"/>
      <c r="LXI41" s="22"/>
      <c r="LXJ41" s="22"/>
      <c r="LXK41" s="22"/>
      <c r="LXL41" s="22"/>
      <c r="LXM41" s="22"/>
      <c r="LXN41" s="22"/>
      <c r="LXO41" s="22"/>
      <c r="LXP41" s="22"/>
      <c r="LXQ41" s="22"/>
      <c r="LXR41" s="22"/>
      <c r="LXS41" s="22"/>
      <c r="LXT41" s="22"/>
      <c r="LXU41" s="22"/>
      <c r="LXV41" s="22"/>
      <c r="LXW41" s="22"/>
      <c r="LXX41" s="22"/>
      <c r="LXY41" s="22"/>
      <c r="LXZ41" s="22"/>
      <c r="LYA41" s="22"/>
      <c r="LYB41" s="22"/>
      <c r="LYC41" s="22"/>
      <c r="LYD41" s="22"/>
      <c r="LYE41" s="22"/>
      <c r="LYF41" s="22"/>
      <c r="LYG41" s="22"/>
      <c r="LYH41" s="22"/>
      <c r="LYI41" s="22"/>
      <c r="LYJ41" s="22"/>
      <c r="LYK41" s="22"/>
      <c r="LYL41" s="22"/>
      <c r="LYM41" s="22"/>
      <c r="LYN41" s="22"/>
      <c r="LYO41" s="22"/>
      <c r="LYP41" s="22"/>
      <c r="LYQ41" s="22"/>
      <c r="LYR41" s="22"/>
      <c r="LYS41" s="22"/>
      <c r="LYT41" s="22"/>
      <c r="LYU41" s="22"/>
      <c r="LYV41" s="22"/>
      <c r="LYW41" s="30"/>
      <c r="LYX41" s="22"/>
      <c r="LYY41" s="22"/>
      <c r="LYZ41" s="22"/>
      <c r="LZA41" s="22"/>
      <c r="LZB41" s="22"/>
      <c r="LZC41" s="22"/>
      <c r="LZD41" s="22"/>
      <c r="LZE41" s="22"/>
      <c r="LZF41" s="22"/>
      <c r="LZG41" s="22"/>
      <c r="LZH41" s="22"/>
      <c r="LZI41" s="22"/>
      <c r="LZJ41" s="22"/>
      <c r="LZK41" s="22"/>
      <c r="LZL41" s="22"/>
      <c r="LZM41" s="22"/>
      <c r="LZN41" s="22"/>
      <c r="LZO41" s="22"/>
      <c r="LZP41" s="22"/>
      <c r="LZQ41" s="22"/>
      <c r="LZR41" s="22"/>
      <c r="LZS41" s="22"/>
      <c r="LZT41" s="22"/>
      <c r="LZU41" s="22"/>
      <c r="LZV41" s="22"/>
      <c r="LZW41" s="22"/>
      <c r="LZX41" s="22"/>
      <c r="LZY41" s="22"/>
      <c r="LZZ41" s="22"/>
      <c r="MAA41" s="22"/>
      <c r="MAB41" s="22"/>
      <c r="MAC41" s="22"/>
      <c r="MAD41" s="22"/>
      <c r="MAE41" s="22"/>
      <c r="MAF41" s="22"/>
      <c r="MAG41" s="22"/>
      <c r="MAH41" s="22"/>
      <c r="MAI41" s="22"/>
      <c r="MAJ41" s="22"/>
      <c r="MAK41" s="22"/>
      <c r="MAL41" s="22"/>
      <c r="MAM41" s="22"/>
      <c r="MAN41" s="22"/>
      <c r="MAO41" s="22"/>
      <c r="MAP41" s="22"/>
      <c r="MAQ41" s="22"/>
      <c r="MAR41" s="22"/>
      <c r="MAS41" s="22"/>
      <c r="MAT41" s="22"/>
      <c r="MAU41" s="22"/>
      <c r="MAV41" s="22"/>
      <c r="MAW41" s="22"/>
      <c r="MAX41" s="22"/>
      <c r="MAY41" s="22"/>
      <c r="MAZ41" s="22"/>
      <c r="MBA41" s="22"/>
      <c r="MBB41" s="22"/>
      <c r="MBC41" s="22"/>
      <c r="MBD41" s="22"/>
      <c r="MBE41" s="22"/>
      <c r="MBF41" s="22"/>
      <c r="MBG41" s="22"/>
      <c r="MBH41" s="22"/>
      <c r="MBI41" s="22"/>
      <c r="MBJ41" s="22"/>
      <c r="MBK41" s="22"/>
      <c r="MBL41" s="22"/>
      <c r="MBM41" s="22"/>
      <c r="MBN41" s="22"/>
      <c r="MBO41" s="22"/>
      <c r="MBP41" s="22"/>
      <c r="MBQ41" s="22"/>
      <c r="MBR41" s="22"/>
      <c r="MBS41" s="22"/>
      <c r="MBT41" s="22"/>
      <c r="MBU41" s="22"/>
      <c r="MBV41" s="22"/>
      <c r="MBW41" s="22"/>
      <c r="MBX41" s="22"/>
      <c r="MBY41" s="22"/>
      <c r="MBZ41" s="22"/>
      <c r="MCA41" s="22"/>
      <c r="MCB41" s="22"/>
      <c r="MCC41" s="22"/>
      <c r="MCD41" s="22"/>
      <c r="MCE41" s="22"/>
      <c r="MCF41" s="22"/>
      <c r="MCG41" s="22"/>
      <c r="MCH41" s="22"/>
      <c r="MCI41" s="22"/>
      <c r="MCJ41" s="22"/>
      <c r="MCK41" s="22"/>
      <c r="MCL41" s="22"/>
      <c r="MCM41" s="22"/>
      <c r="MCN41" s="22"/>
      <c r="MCO41" s="22"/>
      <c r="MCP41" s="22"/>
      <c r="MCQ41" s="22"/>
      <c r="MCR41" s="22"/>
      <c r="MCS41" s="22"/>
      <c r="MCT41" s="22"/>
      <c r="MCU41" s="22"/>
      <c r="MCV41" s="22"/>
      <c r="MCW41" s="22"/>
      <c r="MCX41" s="22"/>
      <c r="MCY41" s="22"/>
      <c r="MCZ41" s="22"/>
      <c r="MDA41" s="22"/>
      <c r="MDB41" s="22"/>
      <c r="MDC41" s="22"/>
      <c r="MDD41" s="22"/>
      <c r="MDE41" s="22"/>
      <c r="MDF41" s="22"/>
      <c r="MDG41" s="22"/>
      <c r="MDH41" s="22"/>
      <c r="MDI41" s="22"/>
      <c r="MDJ41" s="22"/>
      <c r="MDK41" s="22"/>
      <c r="MDL41" s="22"/>
      <c r="MDM41" s="22"/>
      <c r="MDN41" s="22"/>
      <c r="MDO41" s="22"/>
      <c r="MDP41" s="22"/>
      <c r="MDQ41" s="22"/>
      <c r="MDR41" s="22"/>
      <c r="MDS41" s="22"/>
      <c r="MDT41" s="22"/>
      <c r="MDU41" s="22"/>
      <c r="MDV41" s="22"/>
      <c r="MDW41" s="22"/>
      <c r="MDX41" s="22"/>
      <c r="MDY41" s="22"/>
      <c r="MDZ41" s="22"/>
      <c r="MEA41" s="22"/>
      <c r="MEB41" s="22"/>
      <c r="MEC41" s="22"/>
      <c r="MED41" s="22"/>
      <c r="MEE41" s="22"/>
      <c r="MEF41" s="22"/>
      <c r="MEG41" s="22"/>
      <c r="MEH41" s="22"/>
      <c r="MEI41" s="22"/>
      <c r="MEJ41" s="22"/>
      <c r="MEK41" s="22"/>
      <c r="MEL41" s="22"/>
      <c r="MEM41" s="22"/>
      <c r="MEN41" s="22"/>
      <c r="MEO41" s="22"/>
      <c r="MEP41" s="22"/>
      <c r="MEQ41" s="22"/>
      <c r="MER41" s="22"/>
      <c r="MES41" s="22"/>
      <c r="MET41" s="22"/>
      <c r="MEU41" s="22"/>
      <c r="MEV41" s="22"/>
      <c r="MEW41" s="22"/>
      <c r="MEX41" s="22"/>
      <c r="MEY41" s="22"/>
      <c r="MEZ41" s="22"/>
      <c r="MFA41" s="22"/>
      <c r="MFB41" s="22"/>
      <c r="MFC41" s="22"/>
      <c r="MFD41" s="22"/>
      <c r="MFE41" s="22"/>
      <c r="MFF41" s="22"/>
      <c r="MFG41" s="22"/>
      <c r="MFH41" s="22"/>
      <c r="MFI41" s="22"/>
      <c r="MFJ41" s="22"/>
      <c r="MFK41" s="22"/>
      <c r="MFL41" s="22"/>
      <c r="MFM41" s="22"/>
      <c r="MFN41" s="22"/>
      <c r="MFO41" s="22"/>
      <c r="MFP41" s="22"/>
      <c r="MFQ41" s="22"/>
      <c r="MFR41" s="22"/>
      <c r="MFS41" s="22"/>
      <c r="MFT41" s="22"/>
      <c r="MFU41" s="22"/>
      <c r="MFV41" s="22"/>
      <c r="MFW41" s="22"/>
      <c r="MFX41" s="22"/>
      <c r="MFY41" s="22"/>
      <c r="MFZ41" s="22"/>
      <c r="MGA41" s="22"/>
      <c r="MGB41" s="22"/>
      <c r="MGC41" s="22"/>
      <c r="MGD41" s="22"/>
      <c r="MGE41" s="22"/>
      <c r="MGF41" s="22"/>
      <c r="MGG41" s="22"/>
      <c r="MGH41" s="22"/>
      <c r="MGI41" s="22"/>
      <c r="MGJ41" s="22"/>
      <c r="MGK41" s="22"/>
      <c r="MGL41" s="22"/>
      <c r="MGM41" s="22"/>
      <c r="MGN41" s="22"/>
      <c r="MGO41" s="22"/>
      <c r="MGP41" s="22"/>
      <c r="MGQ41" s="22"/>
      <c r="MGR41" s="22"/>
      <c r="MGS41" s="22"/>
      <c r="MGT41" s="22"/>
      <c r="MGU41" s="22"/>
      <c r="MGV41" s="22"/>
      <c r="MGW41" s="22"/>
      <c r="MGX41" s="22"/>
      <c r="MGY41" s="22"/>
      <c r="MGZ41" s="22"/>
      <c r="MHA41" s="22"/>
      <c r="MHB41" s="22"/>
      <c r="MHC41" s="22"/>
      <c r="MHD41" s="22"/>
      <c r="MHE41" s="22"/>
      <c r="MHF41" s="22"/>
      <c r="MHG41" s="22"/>
      <c r="MHH41" s="22"/>
      <c r="MHI41" s="22"/>
      <c r="MHJ41" s="22"/>
      <c r="MHK41" s="22"/>
      <c r="MHL41" s="22"/>
      <c r="MHM41" s="22"/>
      <c r="MHN41" s="22"/>
      <c r="MHO41" s="22"/>
      <c r="MHP41" s="22"/>
      <c r="MHQ41" s="22"/>
      <c r="MHR41" s="22"/>
      <c r="MHS41" s="22"/>
      <c r="MHT41" s="22"/>
      <c r="MHU41" s="22"/>
      <c r="MHV41" s="22"/>
      <c r="MHW41" s="22"/>
      <c r="MHX41" s="22"/>
      <c r="MHY41" s="22"/>
      <c r="MHZ41" s="22"/>
      <c r="MIA41" s="22"/>
      <c r="MIB41" s="22"/>
      <c r="MIC41" s="22"/>
      <c r="MID41" s="22"/>
      <c r="MIE41" s="22"/>
      <c r="MIF41" s="22"/>
      <c r="MIG41" s="22"/>
      <c r="MIH41" s="22"/>
      <c r="MII41" s="22"/>
      <c r="MIJ41" s="22"/>
      <c r="MIK41" s="22"/>
      <c r="MIL41" s="22"/>
      <c r="MIM41" s="22"/>
      <c r="MIN41" s="22"/>
      <c r="MIO41" s="22"/>
      <c r="MIP41" s="22"/>
      <c r="MIQ41" s="22"/>
      <c r="MIR41" s="22"/>
      <c r="MIS41" s="22"/>
      <c r="MIT41" s="22"/>
      <c r="MIU41" s="22"/>
      <c r="MIV41" s="22"/>
      <c r="MIW41" s="22"/>
      <c r="MIX41" s="22"/>
      <c r="MIY41" s="22"/>
      <c r="MIZ41" s="22"/>
      <c r="MJA41" s="22"/>
      <c r="MJB41" s="22"/>
      <c r="MJC41" s="22"/>
      <c r="MJD41" s="22"/>
      <c r="MJE41" s="22"/>
      <c r="MJF41" s="22"/>
      <c r="MJG41" s="22"/>
      <c r="MJH41" s="22"/>
      <c r="MJI41" s="22"/>
      <c r="MJJ41" s="22"/>
      <c r="MJK41" s="22"/>
      <c r="MJL41" s="22"/>
      <c r="MJM41" s="22"/>
      <c r="MJN41" s="22"/>
      <c r="MJO41" s="22"/>
      <c r="MJP41" s="22"/>
      <c r="MJQ41" s="22"/>
      <c r="MJR41" s="22"/>
      <c r="MJS41" s="22"/>
      <c r="MJT41" s="22"/>
      <c r="MJU41" s="22"/>
      <c r="MJV41" s="22"/>
      <c r="MJW41" s="22"/>
      <c r="MJX41" s="22"/>
      <c r="MJY41" s="22"/>
      <c r="MJZ41" s="22"/>
      <c r="MKA41" s="22"/>
      <c r="MKB41" s="22"/>
      <c r="MKC41" s="22"/>
      <c r="MKD41" s="22"/>
      <c r="MKE41" s="22"/>
      <c r="MKF41" s="22"/>
      <c r="MKG41" s="22"/>
      <c r="MKH41" s="22"/>
      <c r="MKI41" s="22"/>
      <c r="MKJ41" s="22"/>
      <c r="MKK41" s="22"/>
      <c r="MKL41" s="22"/>
      <c r="MKM41" s="22"/>
      <c r="MKN41" s="22"/>
      <c r="MKO41" s="22"/>
      <c r="MKP41" s="22"/>
      <c r="MKQ41" s="22"/>
      <c r="MKR41" s="22"/>
      <c r="MKS41" s="22"/>
      <c r="MKT41" s="22"/>
      <c r="MKU41" s="22"/>
      <c r="MKV41" s="22"/>
      <c r="MKW41" s="22"/>
      <c r="MKX41" s="22"/>
      <c r="MKY41" s="22"/>
      <c r="MKZ41" s="22"/>
      <c r="MLA41" s="22"/>
      <c r="MLB41" s="22"/>
      <c r="MLC41" s="22"/>
      <c r="MLD41" s="22"/>
      <c r="MLE41" s="22"/>
      <c r="MLF41" s="22"/>
      <c r="MLG41" s="22"/>
      <c r="MLH41" s="22"/>
      <c r="MLI41" s="22"/>
      <c r="MLJ41" s="22"/>
      <c r="MLK41" s="22"/>
      <c r="MLL41" s="22"/>
      <c r="MLM41" s="22"/>
      <c r="MLN41" s="22"/>
      <c r="MLO41" s="22"/>
      <c r="MLP41" s="22"/>
      <c r="MLQ41" s="22"/>
      <c r="MLR41" s="22"/>
      <c r="MLS41" s="22"/>
      <c r="MLT41" s="22"/>
      <c r="MLU41" s="22"/>
      <c r="MLV41" s="22"/>
      <c r="MLW41" s="22"/>
      <c r="MLX41" s="22"/>
      <c r="MLY41" s="22"/>
      <c r="MLZ41" s="22"/>
      <c r="MMA41" s="22"/>
      <c r="MMB41" s="22"/>
      <c r="MMC41" s="22"/>
      <c r="MMD41" s="22"/>
      <c r="MME41" s="22"/>
      <c r="MMF41" s="22"/>
      <c r="MMG41" s="22"/>
      <c r="MMH41" s="22"/>
      <c r="MMI41" s="22"/>
      <c r="MMJ41" s="22"/>
      <c r="MMK41" s="22"/>
      <c r="MML41" s="22"/>
      <c r="MMM41" s="22"/>
      <c r="MMN41" s="22"/>
      <c r="MMO41" s="22"/>
      <c r="MMP41" s="22"/>
      <c r="MMQ41" s="22"/>
      <c r="MMR41" s="22"/>
      <c r="MMS41" s="22"/>
      <c r="MMT41" s="22"/>
      <c r="MMU41" s="22"/>
      <c r="MMV41" s="22"/>
      <c r="MMW41" s="22"/>
      <c r="MMX41" s="22"/>
      <c r="MMY41" s="30"/>
      <c r="MMZ41" s="22"/>
      <c r="MNA41" s="22"/>
      <c r="MNB41" s="22"/>
      <c r="MNC41" s="22"/>
      <c r="MND41" s="22"/>
      <c r="MNE41" s="22"/>
      <c r="MNF41" s="22"/>
      <c r="MNG41" s="22"/>
      <c r="MNH41" s="22"/>
      <c r="MNI41" s="22"/>
      <c r="MNJ41" s="22"/>
      <c r="MNK41" s="22"/>
      <c r="MNL41" s="22"/>
      <c r="MNM41" s="22"/>
      <c r="MNN41" s="22"/>
      <c r="MNO41" s="22"/>
      <c r="MNP41" s="22"/>
      <c r="MNQ41" s="22"/>
      <c r="MNR41" s="22"/>
      <c r="MNS41" s="22"/>
      <c r="MNT41" s="22"/>
      <c r="MNU41" s="22"/>
      <c r="MNV41" s="22"/>
      <c r="MNW41" s="22"/>
      <c r="MNX41" s="22"/>
      <c r="MNY41" s="22"/>
      <c r="MNZ41" s="22"/>
      <c r="MOA41" s="22"/>
      <c r="MOB41" s="22"/>
      <c r="MOC41" s="22"/>
      <c r="MOD41" s="22"/>
      <c r="MOE41" s="22"/>
      <c r="MOF41" s="22"/>
      <c r="MOG41" s="22"/>
      <c r="MOH41" s="22"/>
      <c r="MOI41" s="22"/>
      <c r="MOJ41" s="22"/>
      <c r="MOK41" s="22"/>
      <c r="MOL41" s="22"/>
      <c r="MOM41" s="22"/>
      <c r="MON41" s="22"/>
      <c r="MOO41" s="22"/>
      <c r="MOP41" s="22"/>
      <c r="MOQ41" s="22"/>
      <c r="MOR41" s="22"/>
      <c r="MOS41" s="22"/>
      <c r="MOT41" s="22"/>
      <c r="MOU41" s="22"/>
      <c r="MOV41" s="22"/>
      <c r="MOW41" s="22"/>
      <c r="MOX41" s="22"/>
      <c r="MOY41" s="22"/>
      <c r="MOZ41" s="22"/>
      <c r="MPA41" s="22"/>
      <c r="MPB41" s="22"/>
      <c r="MPC41" s="22"/>
      <c r="MPD41" s="22"/>
      <c r="MPE41" s="22"/>
      <c r="MPF41" s="22"/>
      <c r="MPG41" s="22"/>
      <c r="MPH41" s="22"/>
      <c r="MPI41" s="22"/>
      <c r="MPJ41" s="22"/>
      <c r="MPK41" s="22"/>
      <c r="MPL41" s="22"/>
      <c r="MPM41" s="22"/>
      <c r="MPN41" s="22"/>
      <c r="MPO41" s="22"/>
      <c r="MPP41" s="22"/>
      <c r="MPQ41" s="22"/>
      <c r="MPR41" s="22"/>
      <c r="MPS41" s="22"/>
      <c r="MPT41" s="22"/>
      <c r="MPU41" s="22"/>
      <c r="MPV41" s="22"/>
      <c r="MPW41" s="22"/>
      <c r="MPX41" s="22"/>
      <c r="MPY41" s="22"/>
      <c r="MPZ41" s="22"/>
      <c r="MQA41" s="22"/>
      <c r="MQB41" s="22"/>
      <c r="MQC41" s="22"/>
      <c r="MQD41" s="22"/>
      <c r="MQE41" s="22"/>
      <c r="MQF41" s="22"/>
      <c r="MQG41" s="22"/>
      <c r="MQH41" s="22"/>
      <c r="MQI41" s="22"/>
      <c r="MQJ41" s="22"/>
      <c r="MQK41" s="22"/>
      <c r="MQL41" s="22"/>
      <c r="MQM41" s="22"/>
      <c r="MQN41" s="22"/>
      <c r="MQO41" s="22"/>
      <c r="MQP41" s="22"/>
      <c r="MQQ41" s="22"/>
      <c r="MQR41" s="22"/>
      <c r="MQS41" s="22"/>
      <c r="MQT41" s="22"/>
      <c r="MQU41" s="22"/>
      <c r="MQV41" s="22"/>
      <c r="MQW41" s="22"/>
      <c r="MQX41" s="22"/>
      <c r="MQY41" s="22"/>
      <c r="MQZ41" s="22"/>
      <c r="MRA41" s="22"/>
      <c r="MRB41" s="22"/>
      <c r="MRC41" s="22"/>
      <c r="MRD41" s="22"/>
      <c r="MRE41" s="22"/>
      <c r="MRF41" s="22"/>
      <c r="MRG41" s="22"/>
      <c r="MRH41" s="22"/>
      <c r="MRI41" s="22"/>
      <c r="MRJ41" s="22"/>
      <c r="MRK41" s="22"/>
      <c r="MRL41" s="22"/>
      <c r="MRM41" s="22"/>
      <c r="MRN41" s="22"/>
      <c r="MRO41" s="22"/>
      <c r="MRP41" s="22"/>
      <c r="MRQ41" s="22"/>
      <c r="MRR41" s="22"/>
      <c r="MRS41" s="22"/>
      <c r="MRT41" s="22"/>
      <c r="MRU41" s="22"/>
      <c r="MRV41" s="22"/>
      <c r="MRW41" s="22"/>
      <c r="MRX41" s="22"/>
      <c r="MRY41" s="22"/>
      <c r="MRZ41" s="22"/>
      <c r="MSA41" s="22"/>
      <c r="MSB41" s="22"/>
      <c r="MSC41" s="22"/>
      <c r="MSD41" s="22"/>
      <c r="MSE41" s="22"/>
      <c r="MSF41" s="22"/>
      <c r="MSG41" s="22"/>
      <c r="MSH41" s="22"/>
      <c r="MSI41" s="22"/>
      <c r="MSJ41" s="22"/>
      <c r="MSK41" s="22"/>
      <c r="MSL41" s="22"/>
      <c r="MSM41" s="22"/>
      <c r="MSN41" s="22"/>
      <c r="MSO41" s="22"/>
      <c r="MSP41" s="22"/>
      <c r="MSQ41" s="22"/>
      <c r="MSR41" s="22"/>
      <c r="MSS41" s="22"/>
      <c r="MST41" s="22"/>
      <c r="MSU41" s="22"/>
      <c r="MSV41" s="22"/>
      <c r="MSW41" s="22"/>
      <c r="MSX41" s="22"/>
      <c r="MSY41" s="22"/>
      <c r="MSZ41" s="22"/>
      <c r="MTA41" s="22"/>
      <c r="MTB41" s="22"/>
      <c r="MTC41" s="22"/>
      <c r="MTD41" s="22"/>
      <c r="MTE41" s="22"/>
      <c r="MTF41" s="22"/>
      <c r="MTG41" s="22"/>
      <c r="MTH41" s="22"/>
      <c r="MTI41" s="22"/>
      <c r="MTJ41" s="22"/>
      <c r="MTK41" s="22"/>
      <c r="MTL41" s="22"/>
      <c r="MTM41" s="22"/>
      <c r="MTN41" s="22"/>
      <c r="MTO41" s="22"/>
      <c r="MTP41" s="22"/>
      <c r="MTQ41" s="22"/>
      <c r="MTR41" s="22"/>
      <c r="MTS41" s="22"/>
      <c r="MTT41" s="22"/>
      <c r="MTU41" s="22"/>
      <c r="MTV41" s="22"/>
      <c r="MTW41" s="22"/>
      <c r="MTX41" s="22"/>
      <c r="MTY41" s="22"/>
      <c r="MTZ41" s="22"/>
      <c r="MUA41" s="22"/>
      <c r="MUB41" s="22"/>
      <c r="MUC41" s="22"/>
      <c r="MUD41" s="22"/>
      <c r="MUE41" s="22"/>
      <c r="MUF41" s="22"/>
      <c r="MUG41" s="22"/>
      <c r="MUH41" s="22"/>
      <c r="MUI41" s="22"/>
      <c r="MUJ41" s="22"/>
      <c r="MUK41" s="22"/>
      <c r="MUL41" s="22"/>
      <c r="MUM41" s="22"/>
      <c r="MUN41" s="22"/>
      <c r="MUO41" s="22"/>
      <c r="MUP41" s="22"/>
      <c r="MUQ41" s="22"/>
      <c r="MUR41" s="22"/>
      <c r="MUS41" s="22"/>
      <c r="MUT41" s="22"/>
      <c r="MUU41" s="22"/>
      <c r="MUV41" s="22"/>
      <c r="MUW41" s="22"/>
      <c r="MUX41" s="22"/>
      <c r="MUY41" s="22"/>
      <c r="MUZ41" s="22"/>
      <c r="MVA41" s="22"/>
      <c r="MVB41" s="22"/>
      <c r="MVC41" s="22"/>
      <c r="MVD41" s="22"/>
      <c r="MVE41" s="22"/>
      <c r="MVF41" s="22"/>
      <c r="MVG41" s="22"/>
      <c r="MVH41" s="22"/>
      <c r="MVI41" s="22"/>
      <c r="MVJ41" s="22"/>
      <c r="MVK41" s="22"/>
      <c r="MVL41" s="22"/>
      <c r="MVM41" s="22"/>
      <c r="MVN41" s="22"/>
      <c r="MVO41" s="22"/>
      <c r="MVP41" s="22"/>
      <c r="MVQ41" s="22"/>
      <c r="MVR41" s="22"/>
      <c r="MVS41" s="22"/>
      <c r="MVT41" s="22"/>
      <c r="MVU41" s="22"/>
      <c r="MVV41" s="22"/>
      <c r="MVW41" s="22"/>
      <c r="MVX41" s="22"/>
      <c r="MVY41" s="22"/>
      <c r="MVZ41" s="22"/>
      <c r="MWA41" s="22"/>
      <c r="MWB41" s="22"/>
      <c r="MWC41" s="22"/>
      <c r="MWD41" s="22"/>
      <c r="MWE41" s="22"/>
      <c r="MWF41" s="22"/>
      <c r="MWG41" s="22"/>
      <c r="MWH41" s="22"/>
      <c r="MWI41" s="22"/>
      <c r="MWJ41" s="22"/>
      <c r="MWK41" s="22"/>
      <c r="MWL41" s="22"/>
      <c r="MWM41" s="22"/>
      <c r="MWN41" s="22"/>
      <c r="MWO41" s="22"/>
      <c r="MWP41" s="22"/>
      <c r="MWQ41" s="22"/>
      <c r="MWR41" s="22"/>
      <c r="MWS41" s="22"/>
      <c r="MWT41" s="22"/>
      <c r="MWU41" s="22"/>
      <c r="MWV41" s="22"/>
      <c r="MWW41" s="22"/>
      <c r="MWX41" s="22"/>
      <c r="MWY41" s="22"/>
      <c r="MWZ41" s="22"/>
      <c r="MXA41" s="22"/>
      <c r="MXB41" s="22"/>
      <c r="MXC41" s="22"/>
      <c r="MXD41" s="22"/>
      <c r="MXE41" s="22"/>
      <c r="MXF41" s="22"/>
      <c r="MXG41" s="22"/>
      <c r="MXH41" s="22"/>
      <c r="MXI41" s="22"/>
      <c r="MXJ41" s="22"/>
      <c r="MXK41" s="22"/>
      <c r="MXL41" s="22"/>
      <c r="MXM41" s="22"/>
      <c r="MXN41" s="22"/>
      <c r="MXO41" s="22"/>
      <c r="MXP41" s="22"/>
      <c r="MXQ41" s="22"/>
      <c r="MXR41" s="22"/>
      <c r="MXS41" s="22"/>
      <c r="MXT41" s="22"/>
      <c r="MXU41" s="22"/>
      <c r="MXV41" s="22"/>
      <c r="MXW41" s="22"/>
      <c r="MXX41" s="22"/>
      <c r="MXY41" s="22"/>
      <c r="MXZ41" s="22"/>
      <c r="MYA41" s="22"/>
      <c r="MYB41" s="22"/>
      <c r="MYC41" s="22"/>
      <c r="MYD41" s="22"/>
      <c r="MYE41" s="22"/>
      <c r="MYF41" s="22"/>
      <c r="MYG41" s="22"/>
      <c r="MYH41" s="22"/>
      <c r="MYI41" s="22"/>
      <c r="MYJ41" s="22"/>
      <c r="MYK41" s="22"/>
      <c r="MYL41" s="22"/>
      <c r="MYM41" s="22"/>
      <c r="MYN41" s="22"/>
      <c r="MYO41" s="22"/>
      <c r="MYP41" s="22"/>
      <c r="MYQ41" s="22"/>
      <c r="MYR41" s="22"/>
      <c r="MYS41" s="22"/>
      <c r="MYT41" s="22"/>
      <c r="MYU41" s="22"/>
      <c r="MYV41" s="22"/>
      <c r="MYW41" s="22"/>
      <c r="MYX41" s="22"/>
      <c r="MYY41" s="22"/>
      <c r="MYZ41" s="22"/>
      <c r="MZA41" s="22"/>
      <c r="MZB41" s="22"/>
      <c r="MZC41" s="22"/>
      <c r="MZD41" s="22"/>
      <c r="MZE41" s="22"/>
      <c r="MZF41" s="22"/>
      <c r="MZG41" s="22"/>
      <c r="MZH41" s="22"/>
      <c r="MZI41" s="22"/>
      <c r="MZJ41" s="22"/>
      <c r="MZK41" s="22"/>
      <c r="MZL41" s="22"/>
      <c r="MZM41" s="22"/>
      <c r="MZN41" s="22"/>
      <c r="MZO41" s="22"/>
      <c r="MZP41" s="22"/>
      <c r="MZQ41" s="22"/>
      <c r="MZR41" s="22"/>
      <c r="MZS41" s="22"/>
      <c r="MZT41" s="22"/>
      <c r="MZU41" s="22"/>
      <c r="MZV41" s="22"/>
      <c r="MZW41" s="22"/>
      <c r="MZX41" s="22"/>
      <c r="MZY41" s="22"/>
      <c r="MZZ41" s="22"/>
      <c r="NAA41" s="22"/>
      <c r="NAB41" s="22"/>
      <c r="NAC41" s="22"/>
      <c r="NAD41" s="22"/>
      <c r="NAE41" s="22"/>
      <c r="NAF41" s="22"/>
      <c r="NAG41" s="22"/>
      <c r="NAH41" s="22"/>
      <c r="NAI41" s="22"/>
      <c r="NAJ41" s="22"/>
      <c r="NAK41" s="22"/>
      <c r="NAL41" s="22"/>
      <c r="NAM41" s="22"/>
      <c r="NAN41" s="22"/>
      <c r="NAO41" s="22"/>
      <c r="NAP41" s="22"/>
      <c r="NAQ41" s="22"/>
      <c r="NAR41" s="22"/>
      <c r="NAS41" s="22"/>
      <c r="NAT41" s="22"/>
      <c r="NAU41" s="22"/>
      <c r="NAV41" s="22"/>
      <c r="NAW41" s="22"/>
      <c r="NAX41" s="22"/>
      <c r="NAY41" s="22"/>
      <c r="NAZ41" s="22"/>
      <c r="NBA41" s="30"/>
      <c r="NBB41" s="22"/>
      <c r="NBC41" s="22"/>
      <c r="NBD41" s="22"/>
      <c r="NBE41" s="22"/>
      <c r="NBF41" s="22"/>
      <c r="NBG41" s="22"/>
      <c r="NBH41" s="22"/>
      <c r="NBI41" s="22"/>
      <c r="NBJ41" s="22"/>
      <c r="NBK41" s="22"/>
      <c r="NBL41" s="22"/>
      <c r="NBM41" s="22"/>
      <c r="NBN41" s="22"/>
      <c r="NBO41" s="22"/>
      <c r="NBP41" s="22"/>
      <c r="NBQ41" s="22"/>
      <c r="NBR41" s="22"/>
      <c r="NBS41" s="22"/>
      <c r="NBT41" s="22"/>
      <c r="NBU41" s="22"/>
      <c r="NBV41" s="22"/>
      <c r="NBW41" s="22"/>
      <c r="NBX41" s="22"/>
      <c r="NBY41" s="22"/>
      <c r="NBZ41" s="22"/>
      <c r="NCA41" s="22"/>
      <c r="NCB41" s="22"/>
      <c r="NCC41" s="22"/>
      <c r="NCD41" s="22"/>
      <c r="NCE41" s="22"/>
      <c r="NCF41" s="22"/>
      <c r="NCG41" s="22"/>
      <c r="NCH41" s="22"/>
      <c r="NCI41" s="22"/>
      <c r="NCJ41" s="22"/>
      <c r="NCK41" s="22"/>
      <c r="NCL41" s="22"/>
      <c r="NCM41" s="22"/>
      <c r="NCN41" s="22"/>
      <c r="NCO41" s="22"/>
      <c r="NCP41" s="22"/>
      <c r="NCQ41" s="22"/>
      <c r="NCR41" s="22"/>
      <c r="NCS41" s="22"/>
      <c r="NCT41" s="22"/>
      <c r="NCU41" s="22"/>
      <c r="NCV41" s="22"/>
      <c r="NCW41" s="22"/>
      <c r="NCX41" s="22"/>
      <c r="NCY41" s="22"/>
      <c r="NCZ41" s="22"/>
      <c r="NDA41" s="22"/>
      <c r="NDB41" s="22"/>
      <c r="NDC41" s="22"/>
      <c r="NDD41" s="22"/>
      <c r="NDE41" s="22"/>
      <c r="NDF41" s="22"/>
      <c r="NDG41" s="22"/>
      <c r="NDH41" s="22"/>
      <c r="NDI41" s="22"/>
      <c r="NDJ41" s="22"/>
      <c r="NDK41" s="22"/>
      <c r="NDL41" s="22"/>
      <c r="NDM41" s="22"/>
      <c r="NDN41" s="22"/>
      <c r="NDO41" s="22"/>
      <c r="NDP41" s="22"/>
      <c r="NDQ41" s="22"/>
      <c r="NDR41" s="22"/>
      <c r="NDS41" s="22"/>
      <c r="NDT41" s="22"/>
      <c r="NDU41" s="22"/>
      <c r="NDV41" s="22"/>
      <c r="NDW41" s="22"/>
      <c r="NDX41" s="22"/>
      <c r="NDY41" s="22"/>
      <c r="NDZ41" s="22"/>
      <c r="NEA41" s="22"/>
      <c r="NEB41" s="22"/>
      <c r="NEC41" s="22"/>
      <c r="NED41" s="22"/>
      <c r="NEE41" s="22"/>
      <c r="NEF41" s="22"/>
      <c r="NEG41" s="22"/>
      <c r="NEH41" s="22"/>
      <c r="NEI41" s="22"/>
      <c r="NEJ41" s="22"/>
      <c r="NEK41" s="22"/>
      <c r="NEL41" s="22"/>
      <c r="NEM41" s="22"/>
      <c r="NEN41" s="22"/>
      <c r="NEO41" s="22"/>
      <c r="NEP41" s="22"/>
      <c r="NEQ41" s="22"/>
      <c r="NER41" s="22"/>
      <c r="NES41" s="22"/>
      <c r="NET41" s="22"/>
      <c r="NEU41" s="22"/>
      <c r="NEV41" s="22"/>
      <c r="NEW41" s="22"/>
      <c r="NEX41" s="22"/>
      <c r="NEY41" s="22"/>
      <c r="NEZ41" s="22"/>
      <c r="NFA41" s="22"/>
      <c r="NFB41" s="22"/>
      <c r="NFC41" s="22"/>
      <c r="NFD41" s="22"/>
      <c r="NFE41" s="22"/>
      <c r="NFF41" s="22"/>
      <c r="NFG41" s="22"/>
      <c r="NFH41" s="22"/>
      <c r="NFI41" s="22"/>
      <c r="NFJ41" s="22"/>
      <c r="NFK41" s="22"/>
      <c r="NFL41" s="22"/>
      <c r="NFM41" s="22"/>
      <c r="NFN41" s="22"/>
      <c r="NFO41" s="22"/>
      <c r="NFP41" s="22"/>
      <c r="NFQ41" s="22"/>
      <c r="NFR41" s="22"/>
      <c r="NFS41" s="22"/>
      <c r="NFT41" s="22"/>
      <c r="NFU41" s="22"/>
      <c r="NFV41" s="22"/>
      <c r="NFW41" s="22"/>
      <c r="NFX41" s="22"/>
      <c r="NFY41" s="22"/>
      <c r="NFZ41" s="22"/>
      <c r="NGA41" s="22"/>
      <c r="NGB41" s="22"/>
      <c r="NGC41" s="22"/>
      <c r="NGD41" s="22"/>
      <c r="NGE41" s="22"/>
      <c r="NGF41" s="22"/>
      <c r="NGG41" s="22"/>
      <c r="NGH41" s="22"/>
      <c r="NGI41" s="22"/>
      <c r="NGJ41" s="22"/>
      <c r="NGK41" s="22"/>
      <c r="NGL41" s="22"/>
      <c r="NGM41" s="22"/>
      <c r="NGN41" s="22"/>
      <c r="NGO41" s="22"/>
      <c r="NGP41" s="22"/>
      <c r="NGQ41" s="22"/>
      <c r="NGR41" s="22"/>
      <c r="NGS41" s="22"/>
      <c r="NGT41" s="22"/>
      <c r="NGU41" s="22"/>
      <c r="NGV41" s="22"/>
      <c r="NGW41" s="22"/>
      <c r="NGX41" s="22"/>
      <c r="NGY41" s="22"/>
      <c r="NGZ41" s="22"/>
      <c r="NHA41" s="22"/>
      <c r="NHB41" s="22"/>
      <c r="NHC41" s="22"/>
      <c r="NHD41" s="22"/>
      <c r="NHE41" s="22"/>
      <c r="NHF41" s="22"/>
      <c r="NHG41" s="22"/>
      <c r="NHH41" s="22"/>
      <c r="NHI41" s="22"/>
      <c r="NHJ41" s="22"/>
      <c r="NHK41" s="22"/>
      <c r="NHL41" s="22"/>
      <c r="NHM41" s="22"/>
      <c r="NHN41" s="22"/>
      <c r="NHO41" s="22"/>
      <c r="NHP41" s="22"/>
      <c r="NHQ41" s="22"/>
      <c r="NHR41" s="22"/>
      <c r="NHS41" s="22"/>
      <c r="NHT41" s="22"/>
      <c r="NHU41" s="22"/>
      <c r="NHV41" s="22"/>
      <c r="NHW41" s="22"/>
      <c r="NHX41" s="22"/>
      <c r="NHY41" s="22"/>
      <c r="NHZ41" s="22"/>
      <c r="NIA41" s="22"/>
      <c r="NIB41" s="22"/>
      <c r="NIC41" s="22"/>
      <c r="NID41" s="22"/>
      <c r="NIE41" s="22"/>
      <c r="NIF41" s="22"/>
      <c r="NIG41" s="22"/>
      <c r="NIH41" s="22"/>
      <c r="NII41" s="22"/>
      <c r="NIJ41" s="22"/>
      <c r="NIK41" s="22"/>
      <c r="NIL41" s="22"/>
      <c r="NIM41" s="22"/>
      <c r="NIN41" s="22"/>
      <c r="NIO41" s="22"/>
      <c r="NIP41" s="22"/>
      <c r="NIQ41" s="22"/>
      <c r="NIR41" s="22"/>
      <c r="NIS41" s="22"/>
      <c r="NIT41" s="22"/>
      <c r="NIU41" s="22"/>
      <c r="NIV41" s="22"/>
      <c r="NIW41" s="22"/>
      <c r="NIX41" s="22"/>
      <c r="NIY41" s="22"/>
      <c r="NIZ41" s="22"/>
      <c r="NJA41" s="22"/>
      <c r="NJB41" s="22"/>
      <c r="NJC41" s="22"/>
      <c r="NJD41" s="22"/>
      <c r="NJE41" s="22"/>
      <c r="NJF41" s="22"/>
      <c r="NJG41" s="22"/>
      <c r="NJH41" s="22"/>
      <c r="NJI41" s="22"/>
      <c r="NJJ41" s="22"/>
      <c r="NJK41" s="22"/>
      <c r="NJL41" s="22"/>
      <c r="NJM41" s="22"/>
      <c r="NJN41" s="22"/>
      <c r="NJO41" s="22"/>
      <c r="NJP41" s="22"/>
      <c r="NJQ41" s="22"/>
      <c r="NJR41" s="22"/>
      <c r="NJS41" s="22"/>
      <c r="NJT41" s="22"/>
      <c r="NJU41" s="22"/>
      <c r="NJV41" s="22"/>
      <c r="NJW41" s="22"/>
      <c r="NJX41" s="22"/>
      <c r="NJY41" s="22"/>
      <c r="NJZ41" s="22"/>
      <c r="NKA41" s="22"/>
      <c r="NKB41" s="22"/>
      <c r="NKC41" s="22"/>
      <c r="NKD41" s="22"/>
      <c r="NKE41" s="22"/>
      <c r="NKF41" s="22"/>
      <c r="NKG41" s="22"/>
      <c r="NKH41" s="22"/>
      <c r="NKI41" s="22"/>
      <c r="NKJ41" s="22"/>
      <c r="NKK41" s="22"/>
      <c r="NKL41" s="22"/>
      <c r="NKM41" s="22"/>
      <c r="NKN41" s="22"/>
      <c r="NKO41" s="22"/>
      <c r="NKP41" s="22"/>
      <c r="NKQ41" s="22"/>
      <c r="NKR41" s="22"/>
      <c r="NKS41" s="22"/>
      <c r="NKT41" s="22"/>
      <c r="NKU41" s="22"/>
      <c r="NKV41" s="22"/>
      <c r="NKW41" s="22"/>
      <c r="NKX41" s="22"/>
      <c r="NKY41" s="22"/>
      <c r="NKZ41" s="22"/>
      <c r="NLA41" s="22"/>
      <c r="NLB41" s="22"/>
      <c r="NLC41" s="22"/>
      <c r="NLD41" s="22"/>
      <c r="NLE41" s="22"/>
      <c r="NLF41" s="22"/>
      <c r="NLG41" s="22"/>
      <c r="NLH41" s="22"/>
      <c r="NLI41" s="22"/>
      <c r="NLJ41" s="22"/>
      <c r="NLK41" s="22"/>
      <c r="NLL41" s="22"/>
      <c r="NLM41" s="22"/>
      <c r="NLN41" s="22"/>
      <c r="NLO41" s="22"/>
      <c r="NLP41" s="22"/>
      <c r="NLQ41" s="22"/>
      <c r="NLR41" s="22"/>
      <c r="NLS41" s="22"/>
      <c r="NLT41" s="22"/>
      <c r="NLU41" s="22"/>
      <c r="NLV41" s="22"/>
      <c r="NLW41" s="22"/>
      <c r="NLX41" s="22"/>
      <c r="NLY41" s="22"/>
      <c r="NLZ41" s="22"/>
      <c r="NMA41" s="22"/>
      <c r="NMB41" s="22"/>
      <c r="NMC41" s="22"/>
      <c r="NMD41" s="22"/>
      <c r="NME41" s="22"/>
      <c r="NMF41" s="22"/>
      <c r="NMG41" s="22"/>
      <c r="NMH41" s="22"/>
      <c r="NMI41" s="22"/>
      <c r="NMJ41" s="22"/>
      <c r="NMK41" s="22"/>
      <c r="NML41" s="22"/>
      <c r="NMM41" s="22"/>
      <c r="NMN41" s="22"/>
      <c r="NMO41" s="22"/>
      <c r="NMP41" s="22"/>
      <c r="NMQ41" s="22"/>
      <c r="NMR41" s="22"/>
      <c r="NMS41" s="22"/>
      <c r="NMT41" s="22"/>
      <c r="NMU41" s="22"/>
      <c r="NMV41" s="22"/>
      <c r="NMW41" s="22"/>
      <c r="NMX41" s="22"/>
      <c r="NMY41" s="22"/>
      <c r="NMZ41" s="22"/>
      <c r="NNA41" s="22"/>
      <c r="NNB41" s="22"/>
      <c r="NNC41" s="22"/>
      <c r="NND41" s="22"/>
      <c r="NNE41" s="22"/>
      <c r="NNF41" s="22"/>
      <c r="NNG41" s="22"/>
      <c r="NNH41" s="22"/>
      <c r="NNI41" s="22"/>
      <c r="NNJ41" s="22"/>
      <c r="NNK41" s="22"/>
      <c r="NNL41" s="22"/>
      <c r="NNM41" s="22"/>
      <c r="NNN41" s="22"/>
      <c r="NNO41" s="22"/>
      <c r="NNP41" s="22"/>
      <c r="NNQ41" s="22"/>
      <c r="NNR41" s="22"/>
      <c r="NNS41" s="22"/>
      <c r="NNT41" s="22"/>
      <c r="NNU41" s="22"/>
      <c r="NNV41" s="22"/>
      <c r="NNW41" s="22"/>
      <c r="NNX41" s="22"/>
      <c r="NNY41" s="22"/>
      <c r="NNZ41" s="22"/>
      <c r="NOA41" s="22"/>
      <c r="NOB41" s="22"/>
      <c r="NOC41" s="22"/>
      <c r="NOD41" s="22"/>
      <c r="NOE41" s="22"/>
      <c r="NOF41" s="22"/>
      <c r="NOG41" s="22"/>
      <c r="NOH41" s="22"/>
      <c r="NOI41" s="22"/>
      <c r="NOJ41" s="22"/>
      <c r="NOK41" s="22"/>
      <c r="NOL41" s="22"/>
      <c r="NOM41" s="22"/>
      <c r="NON41" s="22"/>
      <c r="NOO41" s="22"/>
      <c r="NOP41" s="22"/>
      <c r="NOQ41" s="22"/>
      <c r="NOR41" s="22"/>
      <c r="NOS41" s="22"/>
      <c r="NOT41" s="22"/>
      <c r="NOU41" s="22"/>
      <c r="NOV41" s="22"/>
      <c r="NOW41" s="22"/>
      <c r="NOX41" s="22"/>
      <c r="NOY41" s="22"/>
      <c r="NOZ41" s="22"/>
      <c r="NPA41" s="22"/>
      <c r="NPB41" s="22"/>
      <c r="NPC41" s="30"/>
      <c r="NPD41" s="22"/>
      <c r="NPE41" s="22"/>
      <c r="NPF41" s="22"/>
      <c r="NPG41" s="22"/>
      <c r="NPH41" s="22"/>
      <c r="NPI41" s="22"/>
      <c r="NPJ41" s="22"/>
      <c r="NPK41" s="22"/>
      <c r="NPL41" s="22"/>
      <c r="NPM41" s="22"/>
      <c r="NPN41" s="22"/>
      <c r="NPO41" s="22"/>
      <c r="NPP41" s="22"/>
      <c r="NPQ41" s="22"/>
      <c r="NPR41" s="22"/>
      <c r="NPS41" s="22"/>
      <c r="NPT41" s="22"/>
      <c r="NPU41" s="22"/>
      <c r="NPV41" s="22"/>
      <c r="NPW41" s="22"/>
      <c r="NPX41" s="22"/>
      <c r="NPY41" s="22"/>
      <c r="NPZ41" s="22"/>
      <c r="NQA41" s="22"/>
      <c r="NQB41" s="22"/>
      <c r="NQC41" s="22"/>
      <c r="NQD41" s="22"/>
      <c r="NQE41" s="22"/>
      <c r="NQF41" s="22"/>
      <c r="NQG41" s="22"/>
      <c r="NQH41" s="22"/>
      <c r="NQI41" s="22"/>
      <c r="NQJ41" s="22"/>
      <c r="NQK41" s="22"/>
      <c r="NQL41" s="22"/>
      <c r="NQM41" s="22"/>
      <c r="NQN41" s="22"/>
      <c r="NQO41" s="22"/>
      <c r="NQP41" s="22"/>
      <c r="NQQ41" s="22"/>
      <c r="NQR41" s="22"/>
      <c r="NQS41" s="22"/>
      <c r="NQT41" s="22"/>
      <c r="NQU41" s="22"/>
      <c r="NQV41" s="22"/>
      <c r="NQW41" s="22"/>
      <c r="NQX41" s="22"/>
      <c r="NQY41" s="22"/>
      <c r="NQZ41" s="22"/>
      <c r="NRA41" s="22"/>
      <c r="NRB41" s="22"/>
      <c r="NRC41" s="22"/>
      <c r="NRD41" s="22"/>
      <c r="NRE41" s="22"/>
      <c r="NRF41" s="22"/>
      <c r="NRG41" s="22"/>
      <c r="NRH41" s="22"/>
      <c r="NRI41" s="22"/>
      <c r="NRJ41" s="22"/>
      <c r="NRK41" s="22"/>
      <c r="NRL41" s="22"/>
      <c r="NRM41" s="22"/>
      <c r="NRN41" s="22"/>
      <c r="NRO41" s="22"/>
      <c r="NRP41" s="22"/>
      <c r="NRQ41" s="22"/>
      <c r="NRR41" s="22"/>
      <c r="NRS41" s="22"/>
      <c r="NRT41" s="22"/>
      <c r="NRU41" s="22"/>
      <c r="NRV41" s="22"/>
      <c r="NRW41" s="22"/>
      <c r="NRX41" s="22"/>
      <c r="NRY41" s="22"/>
      <c r="NRZ41" s="22"/>
      <c r="NSA41" s="22"/>
      <c r="NSB41" s="22"/>
      <c r="NSC41" s="22"/>
      <c r="NSD41" s="22"/>
      <c r="NSE41" s="22"/>
      <c r="NSF41" s="22"/>
      <c r="NSG41" s="22"/>
      <c r="NSH41" s="22"/>
      <c r="NSI41" s="22"/>
      <c r="NSJ41" s="22"/>
      <c r="NSK41" s="22"/>
      <c r="NSL41" s="22"/>
      <c r="NSM41" s="22"/>
      <c r="NSN41" s="22"/>
      <c r="NSO41" s="22"/>
      <c r="NSP41" s="22"/>
      <c r="NSQ41" s="22"/>
      <c r="NSR41" s="22"/>
      <c r="NSS41" s="22"/>
      <c r="NST41" s="22"/>
      <c r="NSU41" s="22"/>
      <c r="NSV41" s="22"/>
      <c r="NSW41" s="22"/>
      <c r="NSX41" s="22"/>
      <c r="NSY41" s="22"/>
      <c r="NSZ41" s="22"/>
      <c r="NTA41" s="22"/>
      <c r="NTB41" s="22"/>
      <c r="NTC41" s="22"/>
      <c r="NTD41" s="22"/>
      <c r="NTE41" s="22"/>
      <c r="NTF41" s="22"/>
      <c r="NTG41" s="22"/>
      <c r="NTH41" s="22"/>
      <c r="NTI41" s="22"/>
      <c r="NTJ41" s="22"/>
      <c r="NTK41" s="22"/>
      <c r="NTL41" s="22"/>
      <c r="NTM41" s="22"/>
      <c r="NTN41" s="22"/>
      <c r="NTO41" s="22"/>
      <c r="NTP41" s="22"/>
      <c r="NTQ41" s="22"/>
      <c r="NTR41" s="22"/>
      <c r="NTS41" s="22"/>
      <c r="NTT41" s="22"/>
      <c r="NTU41" s="22"/>
      <c r="NTV41" s="22"/>
      <c r="NTW41" s="22"/>
      <c r="NTX41" s="22"/>
      <c r="NTY41" s="22"/>
      <c r="NTZ41" s="22"/>
      <c r="NUA41" s="22"/>
      <c r="NUB41" s="22"/>
      <c r="NUC41" s="22"/>
      <c r="NUD41" s="22"/>
      <c r="NUE41" s="22"/>
      <c r="NUF41" s="22"/>
      <c r="NUG41" s="22"/>
      <c r="NUH41" s="22"/>
      <c r="NUI41" s="22"/>
      <c r="NUJ41" s="22"/>
      <c r="NUK41" s="22"/>
      <c r="NUL41" s="22"/>
      <c r="NUM41" s="22"/>
      <c r="NUN41" s="22"/>
      <c r="NUO41" s="22"/>
      <c r="NUP41" s="22"/>
      <c r="NUQ41" s="22"/>
      <c r="NUR41" s="22"/>
      <c r="NUS41" s="22"/>
      <c r="NUT41" s="22"/>
      <c r="NUU41" s="22"/>
      <c r="NUV41" s="22"/>
      <c r="NUW41" s="22"/>
      <c r="NUX41" s="22"/>
      <c r="NUY41" s="22"/>
      <c r="NUZ41" s="22"/>
      <c r="NVA41" s="22"/>
      <c r="NVB41" s="22"/>
      <c r="NVC41" s="22"/>
      <c r="NVD41" s="22"/>
      <c r="NVE41" s="22"/>
      <c r="NVF41" s="22"/>
      <c r="NVG41" s="22"/>
      <c r="NVH41" s="22"/>
      <c r="NVI41" s="22"/>
      <c r="NVJ41" s="22"/>
      <c r="NVK41" s="22"/>
      <c r="NVL41" s="22"/>
      <c r="NVM41" s="22"/>
      <c r="NVN41" s="22"/>
      <c r="NVO41" s="22"/>
      <c r="NVP41" s="22"/>
      <c r="NVQ41" s="22"/>
      <c r="NVR41" s="22"/>
      <c r="NVS41" s="22"/>
      <c r="NVT41" s="22"/>
      <c r="NVU41" s="22"/>
      <c r="NVV41" s="22"/>
      <c r="NVW41" s="22"/>
      <c r="NVX41" s="22"/>
      <c r="NVY41" s="22"/>
      <c r="NVZ41" s="22"/>
      <c r="NWA41" s="22"/>
      <c r="NWB41" s="22"/>
      <c r="NWC41" s="22"/>
      <c r="NWD41" s="22"/>
      <c r="NWE41" s="22"/>
      <c r="NWF41" s="22"/>
      <c r="NWG41" s="22"/>
      <c r="NWH41" s="22"/>
      <c r="NWI41" s="22"/>
      <c r="NWJ41" s="22"/>
      <c r="NWK41" s="22"/>
      <c r="NWL41" s="22"/>
      <c r="NWM41" s="22"/>
      <c r="NWN41" s="22"/>
      <c r="NWO41" s="22"/>
      <c r="NWP41" s="22"/>
      <c r="NWQ41" s="22"/>
      <c r="NWR41" s="22"/>
      <c r="NWS41" s="22"/>
      <c r="NWT41" s="22"/>
      <c r="NWU41" s="22"/>
      <c r="NWV41" s="22"/>
      <c r="NWW41" s="22"/>
      <c r="NWX41" s="22"/>
      <c r="NWY41" s="22"/>
      <c r="NWZ41" s="22"/>
      <c r="NXA41" s="22"/>
      <c r="NXB41" s="22"/>
      <c r="NXC41" s="22"/>
      <c r="NXD41" s="22"/>
      <c r="NXE41" s="22"/>
      <c r="NXF41" s="22"/>
      <c r="NXG41" s="22"/>
      <c r="NXH41" s="22"/>
      <c r="NXI41" s="22"/>
      <c r="NXJ41" s="22"/>
      <c r="NXK41" s="22"/>
      <c r="NXL41" s="22"/>
      <c r="NXM41" s="22"/>
      <c r="NXN41" s="22"/>
      <c r="NXO41" s="22"/>
      <c r="NXP41" s="22"/>
      <c r="NXQ41" s="22"/>
      <c r="NXR41" s="22"/>
      <c r="NXS41" s="22"/>
      <c r="NXT41" s="22"/>
      <c r="NXU41" s="22"/>
      <c r="NXV41" s="22"/>
      <c r="NXW41" s="22"/>
      <c r="NXX41" s="22"/>
      <c r="NXY41" s="22"/>
      <c r="NXZ41" s="22"/>
      <c r="NYA41" s="22"/>
      <c r="NYB41" s="22"/>
      <c r="NYC41" s="22"/>
      <c r="NYD41" s="22"/>
      <c r="NYE41" s="22"/>
      <c r="NYF41" s="22"/>
      <c r="NYG41" s="22"/>
      <c r="NYH41" s="22"/>
      <c r="NYI41" s="22"/>
      <c r="NYJ41" s="22"/>
      <c r="NYK41" s="22"/>
      <c r="NYL41" s="22"/>
      <c r="NYM41" s="22"/>
      <c r="NYN41" s="22"/>
      <c r="NYO41" s="22"/>
      <c r="NYP41" s="22"/>
      <c r="NYQ41" s="22"/>
      <c r="NYR41" s="22"/>
      <c r="NYS41" s="22"/>
      <c r="NYT41" s="22"/>
      <c r="NYU41" s="22"/>
      <c r="NYV41" s="22"/>
      <c r="NYW41" s="22"/>
      <c r="NYX41" s="22"/>
      <c r="NYY41" s="22"/>
      <c r="NYZ41" s="22"/>
      <c r="NZA41" s="22"/>
      <c r="NZB41" s="22"/>
      <c r="NZC41" s="22"/>
      <c r="NZD41" s="22"/>
      <c r="NZE41" s="22"/>
      <c r="NZF41" s="22"/>
      <c r="NZG41" s="22"/>
      <c r="NZH41" s="22"/>
      <c r="NZI41" s="22"/>
      <c r="NZJ41" s="22"/>
      <c r="NZK41" s="22"/>
      <c r="NZL41" s="22"/>
      <c r="NZM41" s="22"/>
      <c r="NZN41" s="22"/>
      <c r="NZO41" s="22"/>
      <c r="NZP41" s="22"/>
      <c r="NZQ41" s="22"/>
      <c r="NZR41" s="22"/>
      <c r="NZS41" s="22"/>
      <c r="NZT41" s="22"/>
      <c r="NZU41" s="22"/>
      <c r="NZV41" s="22"/>
      <c r="NZW41" s="22"/>
      <c r="NZX41" s="22"/>
      <c r="NZY41" s="22"/>
      <c r="NZZ41" s="22"/>
      <c r="OAA41" s="22"/>
      <c r="OAB41" s="22"/>
      <c r="OAC41" s="22"/>
      <c r="OAD41" s="22"/>
      <c r="OAE41" s="22"/>
      <c r="OAF41" s="22"/>
      <c r="OAG41" s="22"/>
      <c r="OAH41" s="22"/>
      <c r="OAI41" s="22"/>
      <c r="OAJ41" s="22"/>
      <c r="OAK41" s="22"/>
      <c r="OAL41" s="22"/>
      <c r="OAM41" s="22"/>
      <c r="OAN41" s="22"/>
      <c r="OAO41" s="22"/>
      <c r="OAP41" s="22"/>
      <c r="OAQ41" s="22"/>
      <c r="OAR41" s="22"/>
      <c r="OAS41" s="22"/>
      <c r="OAT41" s="22"/>
      <c r="OAU41" s="22"/>
      <c r="OAV41" s="22"/>
      <c r="OAW41" s="22"/>
      <c r="OAX41" s="22"/>
      <c r="OAY41" s="22"/>
      <c r="OAZ41" s="22"/>
      <c r="OBA41" s="22"/>
      <c r="OBB41" s="22"/>
      <c r="OBC41" s="22"/>
      <c r="OBD41" s="22"/>
      <c r="OBE41" s="22"/>
      <c r="OBF41" s="22"/>
      <c r="OBG41" s="22"/>
      <c r="OBH41" s="22"/>
      <c r="OBI41" s="22"/>
      <c r="OBJ41" s="22"/>
      <c r="OBK41" s="22"/>
      <c r="OBL41" s="22"/>
      <c r="OBM41" s="22"/>
      <c r="OBN41" s="22"/>
      <c r="OBO41" s="22"/>
      <c r="OBP41" s="22"/>
      <c r="OBQ41" s="22"/>
      <c r="OBR41" s="22"/>
      <c r="OBS41" s="22"/>
      <c r="OBT41" s="22"/>
      <c r="OBU41" s="22"/>
      <c r="OBV41" s="22"/>
      <c r="OBW41" s="22"/>
      <c r="OBX41" s="22"/>
      <c r="OBY41" s="22"/>
      <c r="OBZ41" s="22"/>
      <c r="OCA41" s="22"/>
      <c r="OCB41" s="22"/>
      <c r="OCC41" s="22"/>
      <c r="OCD41" s="22"/>
      <c r="OCE41" s="22"/>
      <c r="OCF41" s="22"/>
      <c r="OCG41" s="22"/>
      <c r="OCH41" s="22"/>
      <c r="OCI41" s="22"/>
      <c r="OCJ41" s="22"/>
      <c r="OCK41" s="22"/>
      <c r="OCL41" s="22"/>
      <c r="OCM41" s="22"/>
      <c r="OCN41" s="22"/>
      <c r="OCO41" s="22"/>
      <c r="OCP41" s="22"/>
      <c r="OCQ41" s="22"/>
      <c r="OCR41" s="22"/>
      <c r="OCS41" s="22"/>
      <c r="OCT41" s="22"/>
      <c r="OCU41" s="22"/>
      <c r="OCV41" s="22"/>
      <c r="OCW41" s="22"/>
      <c r="OCX41" s="22"/>
      <c r="OCY41" s="22"/>
      <c r="OCZ41" s="22"/>
      <c r="ODA41" s="22"/>
      <c r="ODB41" s="22"/>
      <c r="ODC41" s="22"/>
      <c r="ODD41" s="22"/>
      <c r="ODE41" s="30"/>
      <c r="ODF41" s="22"/>
      <c r="ODG41" s="22"/>
      <c r="ODH41" s="22"/>
      <c r="ODI41" s="22"/>
      <c r="ODJ41" s="22"/>
      <c r="ODK41" s="22"/>
      <c r="ODL41" s="22"/>
      <c r="ODM41" s="22"/>
      <c r="ODN41" s="22"/>
      <c r="ODO41" s="22"/>
      <c r="ODP41" s="22"/>
      <c r="ODQ41" s="22"/>
      <c r="ODR41" s="22"/>
      <c r="ODS41" s="22"/>
      <c r="ODT41" s="22"/>
      <c r="ODU41" s="22"/>
      <c r="ODV41" s="22"/>
      <c r="ODW41" s="22"/>
      <c r="ODX41" s="22"/>
      <c r="ODY41" s="22"/>
      <c r="ODZ41" s="22"/>
      <c r="OEA41" s="22"/>
      <c r="OEB41" s="22"/>
      <c r="OEC41" s="22"/>
      <c r="OED41" s="22"/>
      <c r="OEE41" s="22"/>
      <c r="OEF41" s="22"/>
      <c r="OEG41" s="22"/>
      <c r="OEH41" s="22"/>
      <c r="OEI41" s="22"/>
      <c r="OEJ41" s="22"/>
      <c r="OEK41" s="22"/>
      <c r="OEL41" s="22"/>
      <c r="OEM41" s="22"/>
      <c r="OEN41" s="22"/>
      <c r="OEO41" s="22"/>
      <c r="OEP41" s="22"/>
      <c r="OEQ41" s="22"/>
      <c r="OER41" s="22"/>
      <c r="OES41" s="22"/>
      <c r="OET41" s="22"/>
      <c r="OEU41" s="22"/>
      <c r="OEV41" s="22"/>
      <c r="OEW41" s="22"/>
      <c r="OEX41" s="22"/>
      <c r="OEY41" s="22"/>
      <c r="OEZ41" s="22"/>
      <c r="OFA41" s="22"/>
      <c r="OFB41" s="22"/>
      <c r="OFC41" s="22"/>
      <c r="OFD41" s="22"/>
      <c r="OFE41" s="22"/>
      <c r="OFF41" s="22"/>
      <c r="OFG41" s="22"/>
      <c r="OFH41" s="22"/>
      <c r="OFI41" s="22"/>
      <c r="OFJ41" s="22"/>
      <c r="OFK41" s="22"/>
      <c r="OFL41" s="22"/>
      <c r="OFM41" s="22"/>
      <c r="OFN41" s="22"/>
      <c r="OFO41" s="22"/>
      <c r="OFP41" s="22"/>
      <c r="OFQ41" s="22"/>
      <c r="OFR41" s="22"/>
      <c r="OFS41" s="22"/>
      <c r="OFT41" s="22"/>
      <c r="OFU41" s="22"/>
      <c r="OFV41" s="22"/>
      <c r="OFW41" s="22"/>
      <c r="OFX41" s="22"/>
      <c r="OFY41" s="22"/>
      <c r="OFZ41" s="22"/>
      <c r="OGA41" s="22"/>
      <c r="OGB41" s="22"/>
      <c r="OGC41" s="22"/>
      <c r="OGD41" s="22"/>
      <c r="OGE41" s="22"/>
      <c r="OGF41" s="22"/>
      <c r="OGG41" s="22"/>
      <c r="OGH41" s="22"/>
      <c r="OGI41" s="22"/>
      <c r="OGJ41" s="22"/>
      <c r="OGK41" s="22"/>
      <c r="OGL41" s="22"/>
      <c r="OGM41" s="22"/>
      <c r="OGN41" s="22"/>
      <c r="OGO41" s="22"/>
      <c r="OGP41" s="22"/>
      <c r="OGQ41" s="22"/>
      <c r="OGR41" s="22"/>
      <c r="OGS41" s="22"/>
      <c r="OGT41" s="22"/>
      <c r="OGU41" s="22"/>
      <c r="OGV41" s="22"/>
      <c r="OGW41" s="22"/>
      <c r="OGX41" s="22"/>
      <c r="OGY41" s="22"/>
      <c r="OGZ41" s="22"/>
      <c r="OHA41" s="22"/>
      <c r="OHB41" s="22"/>
      <c r="OHC41" s="22"/>
      <c r="OHD41" s="22"/>
      <c r="OHE41" s="22"/>
      <c r="OHF41" s="22"/>
      <c r="OHG41" s="22"/>
      <c r="OHH41" s="22"/>
      <c r="OHI41" s="22"/>
      <c r="OHJ41" s="22"/>
      <c r="OHK41" s="22"/>
      <c r="OHL41" s="22"/>
      <c r="OHM41" s="22"/>
      <c r="OHN41" s="22"/>
      <c r="OHO41" s="22"/>
      <c r="OHP41" s="22"/>
      <c r="OHQ41" s="22"/>
      <c r="OHR41" s="22"/>
      <c r="OHS41" s="22"/>
      <c r="OHT41" s="22"/>
      <c r="OHU41" s="22"/>
      <c r="OHV41" s="22"/>
      <c r="OHW41" s="22"/>
      <c r="OHX41" s="22"/>
      <c r="OHY41" s="22"/>
      <c r="OHZ41" s="22"/>
      <c r="OIA41" s="22"/>
      <c r="OIB41" s="22"/>
      <c r="OIC41" s="22"/>
      <c r="OID41" s="22"/>
      <c r="OIE41" s="22"/>
      <c r="OIF41" s="22"/>
      <c r="OIG41" s="22"/>
      <c r="OIH41" s="22"/>
      <c r="OII41" s="22"/>
      <c r="OIJ41" s="22"/>
      <c r="OIK41" s="22"/>
      <c r="OIL41" s="22"/>
      <c r="OIM41" s="22"/>
      <c r="OIN41" s="22"/>
      <c r="OIO41" s="22"/>
      <c r="OIP41" s="22"/>
      <c r="OIQ41" s="22"/>
      <c r="OIR41" s="22"/>
      <c r="OIS41" s="22"/>
      <c r="OIT41" s="22"/>
      <c r="OIU41" s="22"/>
      <c r="OIV41" s="22"/>
      <c r="OIW41" s="22"/>
      <c r="OIX41" s="22"/>
      <c r="OIY41" s="22"/>
      <c r="OIZ41" s="22"/>
      <c r="OJA41" s="22"/>
      <c r="OJB41" s="22"/>
      <c r="OJC41" s="22"/>
      <c r="OJD41" s="22"/>
      <c r="OJE41" s="22"/>
      <c r="OJF41" s="22"/>
      <c r="OJG41" s="22"/>
      <c r="OJH41" s="22"/>
      <c r="OJI41" s="22"/>
      <c r="OJJ41" s="22"/>
      <c r="OJK41" s="22"/>
      <c r="OJL41" s="22"/>
      <c r="OJM41" s="22"/>
      <c r="OJN41" s="22"/>
      <c r="OJO41" s="22"/>
      <c r="OJP41" s="22"/>
      <c r="OJQ41" s="22"/>
      <c r="OJR41" s="22"/>
      <c r="OJS41" s="22"/>
      <c r="OJT41" s="22"/>
      <c r="OJU41" s="22"/>
      <c r="OJV41" s="22"/>
      <c r="OJW41" s="22"/>
      <c r="OJX41" s="22"/>
      <c r="OJY41" s="22"/>
      <c r="OJZ41" s="22"/>
      <c r="OKA41" s="22"/>
      <c r="OKB41" s="22"/>
      <c r="OKC41" s="22"/>
      <c r="OKD41" s="22"/>
      <c r="OKE41" s="22"/>
      <c r="OKF41" s="22"/>
      <c r="OKG41" s="22"/>
      <c r="OKH41" s="22"/>
      <c r="OKI41" s="22"/>
      <c r="OKJ41" s="22"/>
      <c r="OKK41" s="22"/>
      <c r="OKL41" s="22"/>
      <c r="OKM41" s="22"/>
      <c r="OKN41" s="22"/>
      <c r="OKO41" s="22"/>
      <c r="OKP41" s="22"/>
      <c r="OKQ41" s="22"/>
      <c r="OKR41" s="22"/>
      <c r="OKS41" s="22"/>
      <c r="OKT41" s="22"/>
      <c r="OKU41" s="22"/>
      <c r="OKV41" s="22"/>
      <c r="OKW41" s="22"/>
      <c r="OKX41" s="22"/>
      <c r="OKY41" s="22"/>
      <c r="OKZ41" s="22"/>
      <c r="OLA41" s="22"/>
      <c r="OLB41" s="22"/>
      <c r="OLC41" s="22"/>
      <c r="OLD41" s="22"/>
      <c r="OLE41" s="22"/>
      <c r="OLF41" s="22"/>
      <c r="OLG41" s="22"/>
      <c r="OLH41" s="22"/>
      <c r="OLI41" s="22"/>
      <c r="OLJ41" s="22"/>
      <c r="OLK41" s="22"/>
      <c r="OLL41" s="22"/>
      <c r="OLM41" s="22"/>
      <c r="OLN41" s="22"/>
      <c r="OLO41" s="22"/>
      <c r="OLP41" s="22"/>
      <c r="OLQ41" s="22"/>
      <c r="OLR41" s="22"/>
      <c r="OLS41" s="22"/>
      <c r="OLT41" s="22"/>
      <c r="OLU41" s="22"/>
      <c r="OLV41" s="22"/>
      <c r="OLW41" s="22"/>
      <c r="OLX41" s="22"/>
      <c r="OLY41" s="22"/>
      <c r="OLZ41" s="22"/>
      <c r="OMA41" s="22"/>
      <c r="OMB41" s="22"/>
      <c r="OMC41" s="22"/>
      <c r="OMD41" s="22"/>
      <c r="OME41" s="22"/>
      <c r="OMF41" s="22"/>
      <c r="OMG41" s="22"/>
      <c r="OMH41" s="22"/>
      <c r="OMI41" s="22"/>
      <c r="OMJ41" s="22"/>
      <c r="OMK41" s="22"/>
      <c r="OML41" s="22"/>
      <c r="OMM41" s="22"/>
      <c r="OMN41" s="22"/>
      <c r="OMO41" s="22"/>
      <c r="OMP41" s="22"/>
      <c r="OMQ41" s="22"/>
      <c r="OMR41" s="22"/>
      <c r="OMS41" s="22"/>
      <c r="OMT41" s="22"/>
      <c r="OMU41" s="22"/>
      <c r="OMV41" s="22"/>
      <c r="OMW41" s="22"/>
      <c r="OMX41" s="22"/>
      <c r="OMY41" s="22"/>
      <c r="OMZ41" s="22"/>
      <c r="ONA41" s="22"/>
      <c r="ONB41" s="22"/>
      <c r="ONC41" s="22"/>
      <c r="OND41" s="22"/>
      <c r="ONE41" s="22"/>
      <c r="ONF41" s="22"/>
      <c r="ONG41" s="22"/>
      <c r="ONH41" s="22"/>
      <c r="ONI41" s="22"/>
      <c r="ONJ41" s="22"/>
      <c r="ONK41" s="22"/>
      <c r="ONL41" s="22"/>
      <c r="ONM41" s="22"/>
      <c r="ONN41" s="22"/>
      <c r="ONO41" s="22"/>
      <c r="ONP41" s="22"/>
      <c r="ONQ41" s="22"/>
      <c r="ONR41" s="22"/>
      <c r="ONS41" s="22"/>
      <c r="ONT41" s="22"/>
      <c r="ONU41" s="22"/>
      <c r="ONV41" s="22"/>
      <c r="ONW41" s="22"/>
      <c r="ONX41" s="22"/>
      <c r="ONY41" s="22"/>
      <c r="ONZ41" s="22"/>
      <c r="OOA41" s="22"/>
      <c r="OOB41" s="22"/>
      <c r="OOC41" s="22"/>
      <c r="OOD41" s="22"/>
      <c r="OOE41" s="22"/>
      <c r="OOF41" s="22"/>
      <c r="OOG41" s="22"/>
      <c r="OOH41" s="22"/>
      <c r="OOI41" s="22"/>
      <c r="OOJ41" s="22"/>
      <c r="OOK41" s="22"/>
      <c r="OOL41" s="22"/>
      <c r="OOM41" s="22"/>
      <c r="OON41" s="22"/>
      <c r="OOO41" s="22"/>
      <c r="OOP41" s="22"/>
      <c r="OOQ41" s="22"/>
      <c r="OOR41" s="22"/>
      <c r="OOS41" s="22"/>
      <c r="OOT41" s="22"/>
      <c r="OOU41" s="22"/>
      <c r="OOV41" s="22"/>
      <c r="OOW41" s="22"/>
      <c r="OOX41" s="22"/>
      <c r="OOY41" s="22"/>
      <c r="OOZ41" s="22"/>
      <c r="OPA41" s="22"/>
      <c r="OPB41" s="22"/>
      <c r="OPC41" s="22"/>
      <c r="OPD41" s="22"/>
      <c r="OPE41" s="22"/>
      <c r="OPF41" s="22"/>
      <c r="OPG41" s="22"/>
      <c r="OPH41" s="22"/>
      <c r="OPI41" s="22"/>
      <c r="OPJ41" s="22"/>
      <c r="OPK41" s="22"/>
      <c r="OPL41" s="22"/>
      <c r="OPM41" s="22"/>
      <c r="OPN41" s="22"/>
      <c r="OPO41" s="22"/>
      <c r="OPP41" s="22"/>
      <c r="OPQ41" s="22"/>
      <c r="OPR41" s="22"/>
      <c r="OPS41" s="22"/>
      <c r="OPT41" s="22"/>
      <c r="OPU41" s="22"/>
      <c r="OPV41" s="22"/>
      <c r="OPW41" s="22"/>
      <c r="OPX41" s="22"/>
      <c r="OPY41" s="22"/>
      <c r="OPZ41" s="22"/>
      <c r="OQA41" s="22"/>
      <c r="OQB41" s="22"/>
      <c r="OQC41" s="22"/>
      <c r="OQD41" s="22"/>
      <c r="OQE41" s="22"/>
      <c r="OQF41" s="22"/>
      <c r="OQG41" s="22"/>
      <c r="OQH41" s="22"/>
      <c r="OQI41" s="22"/>
      <c r="OQJ41" s="22"/>
      <c r="OQK41" s="22"/>
      <c r="OQL41" s="22"/>
      <c r="OQM41" s="22"/>
      <c r="OQN41" s="22"/>
      <c r="OQO41" s="22"/>
      <c r="OQP41" s="22"/>
      <c r="OQQ41" s="22"/>
      <c r="OQR41" s="22"/>
      <c r="OQS41" s="22"/>
      <c r="OQT41" s="22"/>
      <c r="OQU41" s="22"/>
      <c r="OQV41" s="22"/>
      <c r="OQW41" s="22"/>
      <c r="OQX41" s="22"/>
      <c r="OQY41" s="22"/>
      <c r="OQZ41" s="22"/>
      <c r="ORA41" s="22"/>
      <c r="ORB41" s="22"/>
      <c r="ORC41" s="22"/>
      <c r="ORD41" s="22"/>
      <c r="ORE41" s="22"/>
      <c r="ORF41" s="22"/>
      <c r="ORG41" s="30"/>
      <c r="ORH41" s="22"/>
      <c r="ORI41" s="22"/>
      <c r="ORJ41" s="22"/>
      <c r="ORK41" s="22"/>
      <c r="ORL41" s="22"/>
      <c r="ORM41" s="22"/>
      <c r="ORN41" s="22"/>
      <c r="ORO41" s="22"/>
      <c r="ORP41" s="22"/>
      <c r="ORQ41" s="22"/>
      <c r="ORR41" s="22"/>
      <c r="ORS41" s="22"/>
      <c r="ORT41" s="22"/>
      <c r="ORU41" s="22"/>
      <c r="ORV41" s="22"/>
      <c r="ORW41" s="22"/>
      <c r="ORX41" s="22"/>
      <c r="ORY41" s="22"/>
      <c r="ORZ41" s="22"/>
      <c r="OSA41" s="22"/>
      <c r="OSB41" s="22"/>
      <c r="OSC41" s="22"/>
      <c r="OSD41" s="22"/>
      <c r="OSE41" s="22"/>
      <c r="OSF41" s="22"/>
      <c r="OSG41" s="22"/>
      <c r="OSH41" s="22"/>
      <c r="OSI41" s="22"/>
      <c r="OSJ41" s="22"/>
      <c r="OSK41" s="22"/>
      <c r="OSL41" s="22"/>
      <c r="OSM41" s="22"/>
      <c r="OSN41" s="22"/>
      <c r="OSO41" s="22"/>
      <c r="OSP41" s="22"/>
      <c r="OSQ41" s="22"/>
      <c r="OSR41" s="22"/>
      <c r="OSS41" s="22"/>
      <c r="OST41" s="22"/>
      <c r="OSU41" s="22"/>
      <c r="OSV41" s="22"/>
      <c r="OSW41" s="22"/>
      <c r="OSX41" s="22"/>
      <c r="OSY41" s="22"/>
      <c r="OSZ41" s="22"/>
      <c r="OTA41" s="22"/>
      <c r="OTB41" s="22"/>
      <c r="OTC41" s="22"/>
      <c r="OTD41" s="22"/>
      <c r="OTE41" s="22"/>
      <c r="OTF41" s="22"/>
      <c r="OTG41" s="22"/>
      <c r="OTH41" s="22"/>
      <c r="OTI41" s="22"/>
      <c r="OTJ41" s="22"/>
      <c r="OTK41" s="22"/>
      <c r="OTL41" s="22"/>
      <c r="OTM41" s="22"/>
      <c r="OTN41" s="22"/>
      <c r="OTO41" s="22"/>
      <c r="OTP41" s="22"/>
      <c r="OTQ41" s="22"/>
      <c r="OTR41" s="22"/>
      <c r="OTS41" s="22"/>
      <c r="OTT41" s="22"/>
      <c r="OTU41" s="22"/>
      <c r="OTV41" s="22"/>
      <c r="OTW41" s="22"/>
      <c r="OTX41" s="22"/>
      <c r="OTY41" s="22"/>
      <c r="OTZ41" s="22"/>
      <c r="OUA41" s="22"/>
      <c r="OUB41" s="22"/>
      <c r="OUC41" s="22"/>
      <c r="OUD41" s="22"/>
      <c r="OUE41" s="22"/>
      <c r="OUF41" s="22"/>
      <c r="OUG41" s="22"/>
      <c r="OUH41" s="22"/>
      <c r="OUI41" s="22"/>
      <c r="OUJ41" s="22"/>
      <c r="OUK41" s="22"/>
      <c r="OUL41" s="22"/>
      <c r="OUM41" s="22"/>
      <c r="OUN41" s="22"/>
      <c r="OUO41" s="22"/>
      <c r="OUP41" s="22"/>
      <c r="OUQ41" s="22"/>
      <c r="OUR41" s="22"/>
      <c r="OUS41" s="22"/>
      <c r="OUT41" s="22"/>
      <c r="OUU41" s="22"/>
      <c r="OUV41" s="22"/>
      <c r="OUW41" s="22"/>
      <c r="OUX41" s="22"/>
      <c r="OUY41" s="22"/>
      <c r="OUZ41" s="22"/>
      <c r="OVA41" s="22"/>
      <c r="OVB41" s="22"/>
      <c r="OVC41" s="22"/>
      <c r="OVD41" s="22"/>
      <c r="OVE41" s="22"/>
      <c r="OVF41" s="22"/>
      <c r="OVG41" s="22"/>
      <c r="OVH41" s="22"/>
      <c r="OVI41" s="22"/>
      <c r="OVJ41" s="22"/>
      <c r="OVK41" s="22"/>
      <c r="OVL41" s="22"/>
      <c r="OVM41" s="22"/>
      <c r="OVN41" s="22"/>
      <c r="OVO41" s="22"/>
      <c r="OVP41" s="22"/>
      <c r="OVQ41" s="22"/>
      <c r="OVR41" s="22"/>
      <c r="OVS41" s="22"/>
      <c r="OVT41" s="22"/>
      <c r="OVU41" s="22"/>
      <c r="OVV41" s="22"/>
      <c r="OVW41" s="22"/>
      <c r="OVX41" s="22"/>
      <c r="OVY41" s="22"/>
      <c r="OVZ41" s="22"/>
      <c r="OWA41" s="22"/>
      <c r="OWB41" s="22"/>
      <c r="OWC41" s="22"/>
      <c r="OWD41" s="22"/>
      <c r="OWE41" s="22"/>
      <c r="OWF41" s="22"/>
      <c r="OWG41" s="22"/>
      <c r="OWH41" s="22"/>
      <c r="OWI41" s="22"/>
      <c r="OWJ41" s="22"/>
      <c r="OWK41" s="22"/>
      <c r="OWL41" s="22"/>
      <c r="OWM41" s="22"/>
      <c r="OWN41" s="22"/>
      <c r="OWO41" s="22"/>
      <c r="OWP41" s="22"/>
      <c r="OWQ41" s="22"/>
      <c r="OWR41" s="22"/>
      <c r="OWS41" s="22"/>
      <c r="OWT41" s="22"/>
      <c r="OWU41" s="22"/>
      <c r="OWV41" s="22"/>
      <c r="OWW41" s="22"/>
      <c r="OWX41" s="22"/>
      <c r="OWY41" s="22"/>
      <c r="OWZ41" s="22"/>
      <c r="OXA41" s="22"/>
      <c r="OXB41" s="22"/>
      <c r="OXC41" s="22"/>
      <c r="OXD41" s="22"/>
      <c r="OXE41" s="22"/>
      <c r="OXF41" s="22"/>
      <c r="OXG41" s="22"/>
      <c r="OXH41" s="22"/>
      <c r="OXI41" s="22"/>
      <c r="OXJ41" s="22"/>
      <c r="OXK41" s="22"/>
      <c r="OXL41" s="22"/>
      <c r="OXM41" s="22"/>
      <c r="OXN41" s="22"/>
      <c r="OXO41" s="22"/>
      <c r="OXP41" s="22"/>
      <c r="OXQ41" s="22"/>
      <c r="OXR41" s="22"/>
      <c r="OXS41" s="22"/>
      <c r="OXT41" s="22"/>
      <c r="OXU41" s="22"/>
      <c r="OXV41" s="22"/>
      <c r="OXW41" s="22"/>
      <c r="OXX41" s="22"/>
      <c r="OXY41" s="22"/>
      <c r="OXZ41" s="22"/>
      <c r="OYA41" s="22"/>
      <c r="OYB41" s="22"/>
      <c r="OYC41" s="22"/>
      <c r="OYD41" s="22"/>
      <c r="OYE41" s="22"/>
      <c r="OYF41" s="22"/>
      <c r="OYG41" s="22"/>
      <c r="OYH41" s="22"/>
      <c r="OYI41" s="22"/>
      <c r="OYJ41" s="22"/>
      <c r="OYK41" s="22"/>
      <c r="OYL41" s="22"/>
      <c r="OYM41" s="22"/>
      <c r="OYN41" s="22"/>
      <c r="OYO41" s="22"/>
      <c r="OYP41" s="22"/>
      <c r="OYQ41" s="22"/>
      <c r="OYR41" s="22"/>
      <c r="OYS41" s="22"/>
      <c r="OYT41" s="22"/>
      <c r="OYU41" s="22"/>
      <c r="OYV41" s="22"/>
      <c r="OYW41" s="22"/>
      <c r="OYX41" s="22"/>
      <c r="OYY41" s="22"/>
      <c r="OYZ41" s="22"/>
      <c r="OZA41" s="22"/>
      <c r="OZB41" s="22"/>
      <c r="OZC41" s="22"/>
      <c r="OZD41" s="22"/>
      <c r="OZE41" s="22"/>
      <c r="OZF41" s="22"/>
      <c r="OZG41" s="22"/>
      <c r="OZH41" s="22"/>
      <c r="OZI41" s="22"/>
      <c r="OZJ41" s="22"/>
      <c r="OZK41" s="22"/>
      <c r="OZL41" s="22"/>
      <c r="OZM41" s="22"/>
      <c r="OZN41" s="22"/>
      <c r="OZO41" s="22"/>
      <c r="OZP41" s="22"/>
      <c r="OZQ41" s="22"/>
      <c r="OZR41" s="22"/>
      <c r="OZS41" s="22"/>
      <c r="OZT41" s="22"/>
      <c r="OZU41" s="22"/>
      <c r="OZV41" s="22"/>
      <c r="OZW41" s="22"/>
      <c r="OZX41" s="22"/>
      <c r="OZY41" s="22"/>
      <c r="OZZ41" s="22"/>
      <c r="PAA41" s="22"/>
      <c r="PAB41" s="22"/>
      <c r="PAC41" s="22"/>
      <c r="PAD41" s="22"/>
      <c r="PAE41" s="22"/>
      <c r="PAF41" s="22"/>
      <c r="PAG41" s="22"/>
      <c r="PAH41" s="22"/>
      <c r="PAI41" s="22"/>
      <c r="PAJ41" s="22"/>
      <c r="PAK41" s="22"/>
      <c r="PAL41" s="22"/>
      <c r="PAM41" s="22"/>
      <c r="PAN41" s="22"/>
      <c r="PAO41" s="22"/>
      <c r="PAP41" s="22"/>
      <c r="PAQ41" s="22"/>
      <c r="PAR41" s="22"/>
      <c r="PAS41" s="22"/>
      <c r="PAT41" s="22"/>
      <c r="PAU41" s="22"/>
      <c r="PAV41" s="22"/>
      <c r="PAW41" s="22"/>
      <c r="PAX41" s="22"/>
      <c r="PAY41" s="22"/>
      <c r="PAZ41" s="22"/>
      <c r="PBA41" s="22"/>
      <c r="PBB41" s="22"/>
      <c r="PBC41" s="22"/>
      <c r="PBD41" s="22"/>
      <c r="PBE41" s="22"/>
      <c r="PBF41" s="22"/>
      <c r="PBG41" s="22"/>
      <c r="PBH41" s="22"/>
      <c r="PBI41" s="22"/>
      <c r="PBJ41" s="22"/>
      <c r="PBK41" s="22"/>
      <c r="PBL41" s="22"/>
      <c r="PBM41" s="22"/>
      <c r="PBN41" s="22"/>
      <c r="PBO41" s="22"/>
      <c r="PBP41" s="22"/>
      <c r="PBQ41" s="22"/>
      <c r="PBR41" s="22"/>
      <c r="PBS41" s="22"/>
      <c r="PBT41" s="22"/>
      <c r="PBU41" s="22"/>
      <c r="PBV41" s="22"/>
      <c r="PBW41" s="22"/>
      <c r="PBX41" s="22"/>
      <c r="PBY41" s="22"/>
      <c r="PBZ41" s="22"/>
      <c r="PCA41" s="22"/>
      <c r="PCB41" s="22"/>
      <c r="PCC41" s="22"/>
      <c r="PCD41" s="22"/>
      <c r="PCE41" s="22"/>
      <c r="PCF41" s="22"/>
      <c r="PCG41" s="22"/>
      <c r="PCH41" s="22"/>
      <c r="PCI41" s="22"/>
      <c r="PCJ41" s="22"/>
      <c r="PCK41" s="22"/>
      <c r="PCL41" s="22"/>
      <c r="PCM41" s="22"/>
      <c r="PCN41" s="22"/>
      <c r="PCO41" s="22"/>
      <c r="PCP41" s="22"/>
      <c r="PCQ41" s="22"/>
      <c r="PCR41" s="22"/>
      <c r="PCS41" s="22"/>
      <c r="PCT41" s="22"/>
      <c r="PCU41" s="22"/>
      <c r="PCV41" s="22"/>
      <c r="PCW41" s="22"/>
      <c r="PCX41" s="22"/>
      <c r="PCY41" s="22"/>
      <c r="PCZ41" s="22"/>
      <c r="PDA41" s="22"/>
      <c r="PDB41" s="22"/>
      <c r="PDC41" s="22"/>
      <c r="PDD41" s="22"/>
      <c r="PDE41" s="22"/>
      <c r="PDF41" s="22"/>
      <c r="PDG41" s="22"/>
      <c r="PDH41" s="22"/>
      <c r="PDI41" s="22"/>
      <c r="PDJ41" s="22"/>
      <c r="PDK41" s="22"/>
      <c r="PDL41" s="22"/>
      <c r="PDM41" s="22"/>
      <c r="PDN41" s="22"/>
      <c r="PDO41" s="22"/>
      <c r="PDP41" s="22"/>
      <c r="PDQ41" s="22"/>
      <c r="PDR41" s="22"/>
      <c r="PDS41" s="22"/>
      <c r="PDT41" s="22"/>
      <c r="PDU41" s="22"/>
      <c r="PDV41" s="22"/>
      <c r="PDW41" s="22"/>
      <c r="PDX41" s="22"/>
      <c r="PDY41" s="22"/>
      <c r="PDZ41" s="22"/>
      <c r="PEA41" s="22"/>
      <c r="PEB41" s="22"/>
      <c r="PEC41" s="22"/>
      <c r="PED41" s="22"/>
      <c r="PEE41" s="22"/>
      <c r="PEF41" s="22"/>
      <c r="PEG41" s="22"/>
      <c r="PEH41" s="22"/>
      <c r="PEI41" s="22"/>
      <c r="PEJ41" s="22"/>
      <c r="PEK41" s="22"/>
      <c r="PEL41" s="22"/>
      <c r="PEM41" s="22"/>
      <c r="PEN41" s="22"/>
      <c r="PEO41" s="22"/>
      <c r="PEP41" s="22"/>
      <c r="PEQ41" s="22"/>
      <c r="PER41" s="22"/>
      <c r="PES41" s="22"/>
      <c r="PET41" s="22"/>
      <c r="PEU41" s="22"/>
      <c r="PEV41" s="22"/>
      <c r="PEW41" s="22"/>
      <c r="PEX41" s="22"/>
      <c r="PEY41" s="22"/>
      <c r="PEZ41" s="22"/>
      <c r="PFA41" s="22"/>
      <c r="PFB41" s="22"/>
      <c r="PFC41" s="22"/>
      <c r="PFD41" s="22"/>
      <c r="PFE41" s="22"/>
      <c r="PFF41" s="22"/>
      <c r="PFG41" s="22"/>
      <c r="PFH41" s="22"/>
      <c r="PFI41" s="30"/>
      <c r="PFJ41" s="22"/>
      <c r="PFK41" s="22"/>
      <c r="PFL41" s="22"/>
      <c r="PFM41" s="22"/>
      <c r="PFN41" s="22"/>
      <c r="PFO41" s="22"/>
      <c r="PFP41" s="22"/>
      <c r="PFQ41" s="22"/>
      <c r="PFR41" s="22"/>
      <c r="PFS41" s="22"/>
      <c r="PFT41" s="22"/>
      <c r="PFU41" s="22"/>
      <c r="PFV41" s="22"/>
      <c r="PFW41" s="22"/>
      <c r="PFX41" s="22"/>
      <c r="PFY41" s="22"/>
      <c r="PFZ41" s="22"/>
      <c r="PGA41" s="22"/>
      <c r="PGB41" s="22"/>
      <c r="PGC41" s="22"/>
      <c r="PGD41" s="22"/>
      <c r="PGE41" s="22"/>
      <c r="PGF41" s="22"/>
      <c r="PGG41" s="22"/>
      <c r="PGH41" s="22"/>
      <c r="PGI41" s="22"/>
      <c r="PGJ41" s="22"/>
      <c r="PGK41" s="22"/>
      <c r="PGL41" s="22"/>
      <c r="PGM41" s="22"/>
      <c r="PGN41" s="22"/>
      <c r="PGO41" s="22"/>
      <c r="PGP41" s="22"/>
      <c r="PGQ41" s="22"/>
      <c r="PGR41" s="22"/>
      <c r="PGS41" s="22"/>
      <c r="PGT41" s="22"/>
      <c r="PGU41" s="22"/>
      <c r="PGV41" s="22"/>
      <c r="PGW41" s="22"/>
      <c r="PGX41" s="22"/>
      <c r="PGY41" s="22"/>
      <c r="PGZ41" s="22"/>
      <c r="PHA41" s="22"/>
      <c r="PHB41" s="22"/>
      <c r="PHC41" s="22"/>
      <c r="PHD41" s="22"/>
      <c r="PHE41" s="22"/>
      <c r="PHF41" s="22"/>
      <c r="PHG41" s="22"/>
      <c r="PHH41" s="22"/>
      <c r="PHI41" s="22"/>
      <c r="PHJ41" s="22"/>
      <c r="PHK41" s="22"/>
      <c r="PHL41" s="22"/>
      <c r="PHM41" s="22"/>
      <c r="PHN41" s="22"/>
      <c r="PHO41" s="22"/>
      <c r="PHP41" s="22"/>
      <c r="PHQ41" s="22"/>
      <c r="PHR41" s="22"/>
      <c r="PHS41" s="22"/>
      <c r="PHT41" s="22"/>
      <c r="PHU41" s="22"/>
      <c r="PHV41" s="22"/>
      <c r="PHW41" s="22"/>
      <c r="PHX41" s="22"/>
      <c r="PHY41" s="22"/>
      <c r="PHZ41" s="22"/>
      <c r="PIA41" s="22"/>
      <c r="PIB41" s="22"/>
      <c r="PIC41" s="22"/>
      <c r="PID41" s="22"/>
      <c r="PIE41" s="22"/>
      <c r="PIF41" s="22"/>
      <c r="PIG41" s="22"/>
      <c r="PIH41" s="22"/>
      <c r="PII41" s="22"/>
      <c r="PIJ41" s="22"/>
      <c r="PIK41" s="22"/>
      <c r="PIL41" s="22"/>
      <c r="PIM41" s="22"/>
      <c r="PIN41" s="22"/>
      <c r="PIO41" s="22"/>
      <c r="PIP41" s="22"/>
      <c r="PIQ41" s="22"/>
      <c r="PIR41" s="22"/>
      <c r="PIS41" s="22"/>
      <c r="PIT41" s="22"/>
      <c r="PIU41" s="22"/>
      <c r="PIV41" s="22"/>
      <c r="PIW41" s="22"/>
      <c r="PIX41" s="22"/>
      <c r="PIY41" s="22"/>
      <c r="PIZ41" s="22"/>
      <c r="PJA41" s="22"/>
      <c r="PJB41" s="22"/>
      <c r="PJC41" s="22"/>
      <c r="PJD41" s="22"/>
      <c r="PJE41" s="22"/>
      <c r="PJF41" s="22"/>
      <c r="PJG41" s="22"/>
      <c r="PJH41" s="22"/>
      <c r="PJI41" s="22"/>
      <c r="PJJ41" s="22"/>
      <c r="PJK41" s="22"/>
      <c r="PJL41" s="22"/>
      <c r="PJM41" s="22"/>
      <c r="PJN41" s="22"/>
      <c r="PJO41" s="22"/>
      <c r="PJP41" s="22"/>
      <c r="PJQ41" s="22"/>
      <c r="PJR41" s="22"/>
      <c r="PJS41" s="22"/>
      <c r="PJT41" s="22"/>
      <c r="PJU41" s="22"/>
      <c r="PJV41" s="22"/>
      <c r="PJW41" s="22"/>
      <c r="PJX41" s="22"/>
      <c r="PJY41" s="22"/>
      <c r="PJZ41" s="22"/>
      <c r="PKA41" s="22"/>
      <c r="PKB41" s="22"/>
      <c r="PKC41" s="22"/>
      <c r="PKD41" s="22"/>
      <c r="PKE41" s="22"/>
      <c r="PKF41" s="22"/>
      <c r="PKG41" s="22"/>
      <c r="PKH41" s="22"/>
      <c r="PKI41" s="22"/>
      <c r="PKJ41" s="22"/>
      <c r="PKK41" s="22"/>
      <c r="PKL41" s="22"/>
      <c r="PKM41" s="22"/>
      <c r="PKN41" s="22"/>
      <c r="PKO41" s="22"/>
      <c r="PKP41" s="22"/>
      <c r="PKQ41" s="22"/>
      <c r="PKR41" s="22"/>
      <c r="PKS41" s="22"/>
      <c r="PKT41" s="22"/>
      <c r="PKU41" s="22"/>
      <c r="PKV41" s="22"/>
      <c r="PKW41" s="22"/>
      <c r="PKX41" s="22"/>
      <c r="PKY41" s="22"/>
      <c r="PKZ41" s="22"/>
      <c r="PLA41" s="22"/>
      <c r="PLB41" s="22"/>
      <c r="PLC41" s="22"/>
      <c r="PLD41" s="22"/>
      <c r="PLE41" s="22"/>
      <c r="PLF41" s="22"/>
      <c r="PLG41" s="22"/>
      <c r="PLH41" s="22"/>
      <c r="PLI41" s="22"/>
      <c r="PLJ41" s="22"/>
      <c r="PLK41" s="22"/>
      <c r="PLL41" s="22"/>
      <c r="PLM41" s="22"/>
      <c r="PLN41" s="22"/>
      <c r="PLO41" s="22"/>
      <c r="PLP41" s="22"/>
      <c r="PLQ41" s="22"/>
      <c r="PLR41" s="22"/>
      <c r="PLS41" s="22"/>
      <c r="PLT41" s="22"/>
      <c r="PLU41" s="22"/>
      <c r="PLV41" s="22"/>
      <c r="PLW41" s="22"/>
      <c r="PLX41" s="22"/>
      <c r="PLY41" s="22"/>
      <c r="PLZ41" s="22"/>
      <c r="PMA41" s="22"/>
      <c r="PMB41" s="22"/>
      <c r="PMC41" s="22"/>
      <c r="PMD41" s="22"/>
      <c r="PME41" s="22"/>
      <c r="PMF41" s="22"/>
      <c r="PMG41" s="22"/>
      <c r="PMH41" s="22"/>
      <c r="PMI41" s="22"/>
      <c r="PMJ41" s="22"/>
      <c r="PMK41" s="22"/>
      <c r="PML41" s="22"/>
      <c r="PMM41" s="22"/>
      <c r="PMN41" s="22"/>
      <c r="PMO41" s="22"/>
      <c r="PMP41" s="22"/>
      <c r="PMQ41" s="22"/>
      <c r="PMR41" s="22"/>
      <c r="PMS41" s="22"/>
      <c r="PMT41" s="22"/>
      <c r="PMU41" s="22"/>
      <c r="PMV41" s="22"/>
      <c r="PMW41" s="22"/>
      <c r="PMX41" s="22"/>
      <c r="PMY41" s="22"/>
      <c r="PMZ41" s="22"/>
      <c r="PNA41" s="22"/>
      <c r="PNB41" s="22"/>
      <c r="PNC41" s="22"/>
      <c r="PND41" s="22"/>
      <c r="PNE41" s="22"/>
      <c r="PNF41" s="22"/>
      <c r="PNG41" s="22"/>
      <c r="PNH41" s="22"/>
      <c r="PNI41" s="22"/>
      <c r="PNJ41" s="22"/>
      <c r="PNK41" s="22"/>
      <c r="PNL41" s="22"/>
      <c r="PNM41" s="22"/>
      <c r="PNN41" s="22"/>
      <c r="PNO41" s="22"/>
      <c r="PNP41" s="22"/>
      <c r="PNQ41" s="22"/>
      <c r="PNR41" s="22"/>
      <c r="PNS41" s="22"/>
      <c r="PNT41" s="22"/>
      <c r="PNU41" s="22"/>
      <c r="PNV41" s="22"/>
      <c r="PNW41" s="22"/>
      <c r="PNX41" s="22"/>
      <c r="PNY41" s="22"/>
      <c r="PNZ41" s="22"/>
      <c r="POA41" s="22"/>
      <c r="POB41" s="22"/>
      <c r="POC41" s="22"/>
      <c r="POD41" s="22"/>
      <c r="POE41" s="22"/>
      <c r="POF41" s="22"/>
      <c r="POG41" s="22"/>
      <c r="POH41" s="22"/>
      <c r="POI41" s="22"/>
      <c r="POJ41" s="22"/>
      <c r="POK41" s="22"/>
      <c r="POL41" s="22"/>
      <c r="POM41" s="22"/>
      <c r="PON41" s="22"/>
      <c r="POO41" s="22"/>
      <c r="POP41" s="22"/>
      <c r="POQ41" s="22"/>
      <c r="POR41" s="22"/>
      <c r="POS41" s="22"/>
      <c r="POT41" s="22"/>
      <c r="POU41" s="22"/>
      <c r="POV41" s="22"/>
      <c r="POW41" s="22"/>
      <c r="POX41" s="22"/>
      <c r="POY41" s="22"/>
      <c r="POZ41" s="22"/>
      <c r="PPA41" s="22"/>
      <c r="PPB41" s="22"/>
      <c r="PPC41" s="22"/>
      <c r="PPD41" s="22"/>
      <c r="PPE41" s="22"/>
      <c r="PPF41" s="22"/>
      <c r="PPG41" s="22"/>
      <c r="PPH41" s="22"/>
      <c r="PPI41" s="22"/>
      <c r="PPJ41" s="22"/>
      <c r="PPK41" s="22"/>
      <c r="PPL41" s="22"/>
      <c r="PPM41" s="22"/>
      <c r="PPN41" s="22"/>
      <c r="PPO41" s="22"/>
      <c r="PPP41" s="22"/>
      <c r="PPQ41" s="22"/>
      <c r="PPR41" s="22"/>
      <c r="PPS41" s="22"/>
      <c r="PPT41" s="22"/>
      <c r="PPU41" s="22"/>
      <c r="PPV41" s="22"/>
      <c r="PPW41" s="22"/>
      <c r="PPX41" s="22"/>
      <c r="PPY41" s="22"/>
      <c r="PPZ41" s="22"/>
      <c r="PQA41" s="22"/>
      <c r="PQB41" s="22"/>
      <c r="PQC41" s="22"/>
      <c r="PQD41" s="22"/>
      <c r="PQE41" s="22"/>
      <c r="PQF41" s="22"/>
      <c r="PQG41" s="22"/>
      <c r="PQH41" s="22"/>
      <c r="PQI41" s="22"/>
      <c r="PQJ41" s="22"/>
      <c r="PQK41" s="22"/>
      <c r="PQL41" s="22"/>
      <c r="PQM41" s="22"/>
      <c r="PQN41" s="22"/>
      <c r="PQO41" s="22"/>
      <c r="PQP41" s="22"/>
      <c r="PQQ41" s="22"/>
      <c r="PQR41" s="22"/>
      <c r="PQS41" s="22"/>
      <c r="PQT41" s="22"/>
      <c r="PQU41" s="22"/>
      <c r="PQV41" s="22"/>
      <c r="PQW41" s="22"/>
      <c r="PQX41" s="22"/>
      <c r="PQY41" s="22"/>
      <c r="PQZ41" s="22"/>
      <c r="PRA41" s="22"/>
      <c r="PRB41" s="22"/>
      <c r="PRC41" s="22"/>
      <c r="PRD41" s="22"/>
      <c r="PRE41" s="22"/>
      <c r="PRF41" s="22"/>
      <c r="PRG41" s="22"/>
      <c r="PRH41" s="22"/>
      <c r="PRI41" s="22"/>
      <c r="PRJ41" s="22"/>
      <c r="PRK41" s="22"/>
      <c r="PRL41" s="22"/>
      <c r="PRM41" s="22"/>
      <c r="PRN41" s="22"/>
      <c r="PRO41" s="22"/>
      <c r="PRP41" s="22"/>
      <c r="PRQ41" s="22"/>
      <c r="PRR41" s="22"/>
      <c r="PRS41" s="22"/>
      <c r="PRT41" s="22"/>
      <c r="PRU41" s="22"/>
      <c r="PRV41" s="22"/>
      <c r="PRW41" s="22"/>
      <c r="PRX41" s="22"/>
      <c r="PRY41" s="22"/>
      <c r="PRZ41" s="22"/>
      <c r="PSA41" s="22"/>
      <c r="PSB41" s="22"/>
      <c r="PSC41" s="22"/>
      <c r="PSD41" s="22"/>
      <c r="PSE41" s="22"/>
      <c r="PSF41" s="22"/>
      <c r="PSG41" s="22"/>
      <c r="PSH41" s="22"/>
      <c r="PSI41" s="22"/>
      <c r="PSJ41" s="22"/>
      <c r="PSK41" s="22"/>
      <c r="PSL41" s="22"/>
      <c r="PSM41" s="22"/>
      <c r="PSN41" s="22"/>
      <c r="PSO41" s="22"/>
      <c r="PSP41" s="22"/>
      <c r="PSQ41" s="22"/>
      <c r="PSR41" s="22"/>
      <c r="PSS41" s="22"/>
      <c r="PST41" s="22"/>
      <c r="PSU41" s="22"/>
      <c r="PSV41" s="22"/>
      <c r="PSW41" s="22"/>
      <c r="PSX41" s="22"/>
      <c r="PSY41" s="22"/>
      <c r="PSZ41" s="22"/>
      <c r="PTA41" s="22"/>
      <c r="PTB41" s="22"/>
      <c r="PTC41" s="22"/>
      <c r="PTD41" s="22"/>
      <c r="PTE41" s="22"/>
      <c r="PTF41" s="22"/>
      <c r="PTG41" s="22"/>
      <c r="PTH41" s="22"/>
      <c r="PTI41" s="22"/>
      <c r="PTJ41" s="22"/>
      <c r="PTK41" s="30"/>
      <c r="PTL41" s="22"/>
      <c r="PTM41" s="22"/>
      <c r="PTN41" s="22"/>
      <c r="PTO41" s="22"/>
      <c r="PTP41" s="22"/>
      <c r="PTQ41" s="22"/>
      <c r="PTR41" s="22"/>
      <c r="PTS41" s="22"/>
      <c r="PTT41" s="22"/>
      <c r="PTU41" s="22"/>
      <c r="PTV41" s="22"/>
      <c r="PTW41" s="22"/>
      <c r="PTX41" s="22"/>
      <c r="PTY41" s="22"/>
      <c r="PTZ41" s="22"/>
      <c r="PUA41" s="22"/>
      <c r="PUB41" s="22"/>
      <c r="PUC41" s="22"/>
      <c r="PUD41" s="22"/>
      <c r="PUE41" s="22"/>
      <c r="PUF41" s="22"/>
      <c r="PUG41" s="22"/>
      <c r="PUH41" s="22"/>
      <c r="PUI41" s="22"/>
      <c r="PUJ41" s="22"/>
      <c r="PUK41" s="22"/>
      <c r="PUL41" s="22"/>
      <c r="PUM41" s="22"/>
      <c r="PUN41" s="22"/>
      <c r="PUO41" s="22"/>
      <c r="PUP41" s="22"/>
      <c r="PUQ41" s="22"/>
      <c r="PUR41" s="22"/>
      <c r="PUS41" s="22"/>
      <c r="PUT41" s="22"/>
      <c r="PUU41" s="22"/>
      <c r="PUV41" s="22"/>
      <c r="PUW41" s="22"/>
      <c r="PUX41" s="22"/>
      <c r="PUY41" s="22"/>
      <c r="PUZ41" s="22"/>
      <c r="PVA41" s="22"/>
      <c r="PVB41" s="22"/>
      <c r="PVC41" s="22"/>
      <c r="PVD41" s="22"/>
      <c r="PVE41" s="22"/>
      <c r="PVF41" s="22"/>
      <c r="PVG41" s="22"/>
      <c r="PVH41" s="22"/>
      <c r="PVI41" s="22"/>
      <c r="PVJ41" s="22"/>
      <c r="PVK41" s="22"/>
      <c r="PVL41" s="22"/>
      <c r="PVM41" s="22"/>
      <c r="PVN41" s="22"/>
      <c r="PVO41" s="22"/>
      <c r="PVP41" s="22"/>
      <c r="PVQ41" s="22"/>
      <c r="PVR41" s="22"/>
      <c r="PVS41" s="22"/>
      <c r="PVT41" s="22"/>
      <c r="PVU41" s="22"/>
      <c r="PVV41" s="22"/>
      <c r="PVW41" s="22"/>
      <c r="PVX41" s="22"/>
      <c r="PVY41" s="22"/>
      <c r="PVZ41" s="22"/>
      <c r="PWA41" s="22"/>
      <c r="PWB41" s="22"/>
      <c r="PWC41" s="22"/>
      <c r="PWD41" s="22"/>
      <c r="PWE41" s="22"/>
      <c r="PWF41" s="22"/>
      <c r="PWG41" s="22"/>
      <c r="PWH41" s="22"/>
      <c r="PWI41" s="22"/>
      <c r="PWJ41" s="22"/>
      <c r="PWK41" s="22"/>
      <c r="PWL41" s="22"/>
      <c r="PWM41" s="22"/>
      <c r="PWN41" s="22"/>
      <c r="PWO41" s="22"/>
      <c r="PWP41" s="22"/>
      <c r="PWQ41" s="22"/>
      <c r="PWR41" s="22"/>
      <c r="PWS41" s="22"/>
      <c r="PWT41" s="22"/>
      <c r="PWU41" s="22"/>
      <c r="PWV41" s="22"/>
      <c r="PWW41" s="22"/>
      <c r="PWX41" s="22"/>
      <c r="PWY41" s="22"/>
      <c r="PWZ41" s="22"/>
      <c r="PXA41" s="22"/>
      <c r="PXB41" s="22"/>
      <c r="PXC41" s="22"/>
      <c r="PXD41" s="22"/>
      <c r="PXE41" s="22"/>
      <c r="PXF41" s="22"/>
      <c r="PXG41" s="22"/>
      <c r="PXH41" s="22"/>
      <c r="PXI41" s="22"/>
      <c r="PXJ41" s="22"/>
      <c r="PXK41" s="22"/>
      <c r="PXL41" s="22"/>
      <c r="PXM41" s="22"/>
      <c r="PXN41" s="22"/>
      <c r="PXO41" s="22"/>
      <c r="PXP41" s="22"/>
      <c r="PXQ41" s="22"/>
      <c r="PXR41" s="22"/>
      <c r="PXS41" s="22"/>
      <c r="PXT41" s="22"/>
      <c r="PXU41" s="22"/>
      <c r="PXV41" s="22"/>
      <c r="PXW41" s="22"/>
      <c r="PXX41" s="22"/>
      <c r="PXY41" s="22"/>
      <c r="PXZ41" s="22"/>
      <c r="PYA41" s="22"/>
      <c r="PYB41" s="22"/>
      <c r="PYC41" s="22"/>
      <c r="PYD41" s="22"/>
      <c r="PYE41" s="22"/>
      <c r="PYF41" s="22"/>
      <c r="PYG41" s="22"/>
      <c r="PYH41" s="22"/>
      <c r="PYI41" s="22"/>
      <c r="PYJ41" s="22"/>
      <c r="PYK41" s="22"/>
      <c r="PYL41" s="22"/>
      <c r="PYM41" s="22"/>
      <c r="PYN41" s="22"/>
      <c r="PYO41" s="22"/>
      <c r="PYP41" s="22"/>
      <c r="PYQ41" s="22"/>
      <c r="PYR41" s="22"/>
      <c r="PYS41" s="22"/>
      <c r="PYT41" s="22"/>
      <c r="PYU41" s="22"/>
      <c r="PYV41" s="22"/>
      <c r="PYW41" s="22"/>
      <c r="PYX41" s="22"/>
      <c r="PYY41" s="22"/>
      <c r="PYZ41" s="22"/>
      <c r="PZA41" s="22"/>
      <c r="PZB41" s="22"/>
      <c r="PZC41" s="22"/>
      <c r="PZD41" s="22"/>
      <c r="PZE41" s="22"/>
      <c r="PZF41" s="22"/>
      <c r="PZG41" s="22"/>
      <c r="PZH41" s="22"/>
      <c r="PZI41" s="22"/>
      <c r="PZJ41" s="22"/>
      <c r="PZK41" s="22"/>
      <c r="PZL41" s="22"/>
      <c r="PZM41" s="22"/>
      <c r="PZN41" s="22"/>
      <c r="PZO41" s="22"/>
      <c r="PZP41" s="22"/>
      <c r="PZQ41" s="22"/>
      <c r="PZR41" s="22"/>
      <c r="PZS41" s="22"/>
      <c r="PZT41" s="22"/>
      <c r="PZU41" s="22"/>
      <c r="PZV41" s="22"/>
      <c r="PZW41" s="22"/>
      <c r="PZX41" s="22"/>
      <c r="PZY41" s="22"/>
      <c r="PZZ41" s="22"/>
      <c r="QAA41" s="22"/>
      <c r="QAB41" s="22"/>
      <c r="QAC41" s="22"/>
      <c r="QAD41" s="22"/>
      <c r="QAE41" s="22"/>
      <c r="QAF41" s="22"/>
      <c r="QAG41" s="22"/>
      <c r="QAH41" s="22"/>
      <c r="QAI41" s="22"/>
      <c r="QAJ41" s="22"/>
      <c r="QAK41" s="22"/>
      <c r="QAL41" s="22"/>
      <c r="QAM41" s="22"/>
      <c r="QAN41" s="22"/>
      <c r="QAO41" s="22"/>
      <c r="QAP41" s="22"/>
      <c r="QAQ41" s="22"/>
      <c r="QAR41" s="22"/>
      <c r="QAS41" s="22"/>
      <c r="QAT41" s="22"/>
      <c r="QAU41" s="22"/>
      <c r="QAV41" s="22"/>
      <c r="QAW41" s="22"/>
      <c r="QAX41" s="22"/>
      <c r="QAY41" s="22"/>
      <c r="QAZ41" s="22"/>
      <c r="QBA41" s="22"/>
      <c r="QBB41" s="22"/>
      <c r="QBC41" s="22"/>
      <c r="QBD41" s="22"/>
      <c r="QBE41" s="22"/>
      <c r="QBF41" s="22"/>
      <c r="QBG41" s="22"/>
      <c r="QBH41" s="22"/>
      <c r="QBI41" s="22"/>
      <c r="QBJ41" s="22"/>
      <c r="QBK41" s="22"/>
      <c r="QBL41" s="22"/>
      <c r="QBM41" s="22"/>
      <c r="QBN41" s="22"/>
      <c r="QBO41" s="22"/>
      <c r="QBP41" s="22"/>
      <c r="QBQ41" s="22"/>
      <c r="QBR41" s="22"/>
      <c r="QBS41" s="22"/>
      <c r="QBT41" s="22"/>
      <c r="QBU41" s="22"/>
      <c r="QBV41" s="22"/>
      <c r="QBW41" s="22"/>
      <c r="QBX41" s="22"/>
      <c r="QBY41" s="22"/>
      <c r="QBZ41" s="22"/>
      <c r="QCA41" s="22"/>
      <c r="QCB41" s="22"/>
      <c r="QCC41" s="22"/>
      <c r="QCD41" s="22"/>
      <c r="QCE41" s="22"/>
      <c r="QCF41" s="22"/>
      <c r="QCG41" s="22"/>
      <c r="QCH41" s="22"/>
      <c r="QCI41" s="22"/>
      <c r="QCJ41" s="22"/>
      <c r="QCK41" s="22"/>
      <c r="QCL41" s="22"/>
      <c r="QCM41" s="22"/>
      <c r="QCN41" s="22"/>
      <c r="QCO41" s="22"/>
      <c r="QCP41" s="22"/>
      <c r="QCQ41" s="22"/>
      <c r="QCR41" s="22"/>
      <c r="QCS41" s="22"/>
      <c r="QCT41" s="22"/>
      <c r="QCU41" s="22"/>
      <c r="QCV41" s="22"/>
      <c r="QCW41" s="22"/>
      <c r="QCX41" s="22"/>
      <c r="QCY41" s="22"/>
      <c r="QCZ41" s="22"/>
      <c r="QDA41" s="22"/>
      <c r="QDB41" s="22"/>
      <c r="QDC41" s="22"/>
      <c r="QDD41" s="22"/>
      <c r="QDE41" s="22"/>
      <c r="QDF41" s="22"/>
      <c r="QDG41" s="22"/>
      <c r="QDH41" s="22"/>
      <c r="QDI41" s="22"/>
      <c r="QDJ41" s="22"/>
      <c r="QDK41" s="22"/>
      <c r="QDL41" s="22"/>
      <c r="QDM41" s="22"/>
      <c r="QDN41" s="22"/>
      <c r="QDO41" s="22"/>
      <c r="QDP41" s="22"/>
      <c r="QDQ41" s="22"/>
      <c r="QDR41" s="22"/>
      <c r="QDS41" s="22"/>
      <c r="QDT41" s="22"/>
      <c r="QDU41" s="22"/>
      <c r="QDV41" s="22"/>
      <c r="QDW41" s="22"/>
      <c r="QDX41" s="22"/>
      <c r="QDY41" s="22"/>
      <c r="QDZ41" s="22"/>
      <c r="QEA41" s="22"/>
      <c r="QEB41" s="22"/>
      <c r="QEC41" s="22"/>
      <c r="QED41" s="22"/>
      <c r="QEE41" s="22"/>
      <c r="QEF41" s="22"/>
      <c r="QEG41" s="22"/>
      <c r="QEH41" s="22"/>
      <c r="QEI41" s="22"/>
      <c r="QEJ41" s="22"/>
      <c r="QEK41" s="22"/>
      <c r="QEL41" s="22"/>
      <c r="QEM41" s="22"/>
      <c r="QEN41" s="22"/>
      <c r="QEO41" s="22"/>
      <c r="QEP41" s="22"/>
      <c r="QEQ41" s="22"/>
      <c r="QER41" s="22"/>
      <c r="QES41" s="22"/>
      <c r="QET41" s="22"/>
      <c r="QEU41" s="22"/>
      <c r="QEV41" s="22"/>
      <c r="QEW41" s="22"/>
      <c r="QEX41" s="22"/>
      <c r="QEY41" s="22"/>
      <c r="QEZ41" s="22"/>
      <c r="QFA41" s="22"/>
      <c r="QFB41" s="22"/>
      <c r="QFC41" s="22"/>
      <c r="QFD41" s="22"/>
      <c r="QFE41" s="22"/>
      <c r="QFF41" s="22"/>
      <c r="QFG41" s="22"/>
      <c r="QFH41" s="22"/>
      <c r="QFI41" s="22"/>
      <c r="QFJ41" s="22"/>
      <c r="QFK41" s="22"/>
      <c r="QFL41" s="22"/>
      <c r="QFM41" s="22"/>
      <c r="QFN41" s="22"/>
      <c r="QFO41" s="22"/>
      <c r="QFP41" s="22"/>
      <c r="QFQ41" s="22"/>
      <c r="QFR41" s="22"/>
      <c r="QFS41" s="22"/>
      <c r="QFT41" s="22"/>
      <c r="QFU41" s="22"/>
      <c r="QFV41" s="22"/>
      <c r="QFW41" s="22"/>
      <c r="QFX41" s="22"/>
      <c r="QFY41" s="22"/>
      <c r="QFZ41" s="22"/>
      <c r="QGA41" s="22"/>
      <c r="QGB41" s="22"/>
      <c r="QGC41" s="22"/>
      <c r="QGD41" s="22"/>
      <c r="QGE41" s="22"/>
      <c r="QGF41" s="22"/>
      <c r="QGG41" s="22"/>
      <c r="QGH41" s="22"/>
      <c r="QGI41" s="22"/>
      <c r="QGJ41" s="22"/>
      <c r="QGK41" s="22"/>
      <c r="QGL41" s="22"/>
      <c r="QGM41" s="22"/>
      <c r="QGN41" s="22"/>
      <c r="QGO41" s="22"/>
      <c r="QGP41" s="22"/>
      <c r="QGQ41" s="22"/>
      <c r="QGR41" s="22"/>
      <c r="QGS41" s="22"/>
      <c r="QGT41" s="22"/>
      <c r="QGU41" s="22"/>
      <c r="QGV41" s="22"/>
      <c r="QGW41" s="22"/>
      <c r="QGX41" s="22"/>
      <c r="QGY41" s="22"/>
      <c r="QGZ41" s="22"/>
      <c r="QHA41" s="22"/>
      <c r="QHB41" s="22"/>
      <c r="QHC41" s="22"/>
      <c r="QHD41" s="22"/>
      <c r="QHE41" s="22"/>
      <c r="QHF41" s="22"/>
      <c r="QHG41" s="22"/>
      <c r="QHH41" s="22"/>
      <c r="QHI41" s="22"/>
      <c r="QHJ41" s="22"/>
      <c r="QHK41" s="22"/>
      <c r="QHL41" s="22"/>
      <c r="QHM41" s="30"/>
      <c r="QHN41" s="22"/>
      <c r="QHO41" s="22"/>
      <c r="QHP41" s="22"/>
      <c r="QHQ41" s="22"/>
      <c r="QHR41" s="22"/>
      <c r="QHS41" s="22"/>
      <c r="QHT41" s="22"/>
      <c r="QHU41" s="22"/>
      <c r="QHV41" s="22"/>
      <c r="QHW41" s="22"/>
      <c r="QHX41" s="22"/>
      <c r="QHY41" s="22"/>
      <c r="QHZ41" s="22"/>
      <c r="QIA41" s="22"/>
      <c r="QIB41" s="22"/>
      <c r="QIC41" s="22"/>
      <c r="QID41" s="22"/>
      <c r="QIE41" s="22"/>
      <c r="QIF41" s="22"/>
      <c r="QIG41" s="22"/>
      <c r="QIH41" s="22"/>
      <c r="QII41" s="22"/>
      <c r="QIJ41" s="22"/>
      <c r="QIK41" s="22"/>
      <c r="QIL41" s="22"/>
      <c r="QIM41" s="22"/>
      <c r="QIN41" s="22"/>
      <c r="QIO41" s="22"/>
      <c r="QIP41" s="22"/>
      <c r="QIQ41" s="22"/>
      <c r="QIR41" s="22"/>
      <c r="QIS41" s="22"/>
      <c r="QIT41" s="22"/>
      <c r="QIU41" s="22"/>
      <c r="QIV41" s="22"/>
      <c r="QIW41" s="22"/>
      <c r="QIX41" s="22"/>
      <c r="QIY41" s="22"/>
      <c r="QIZ41" s="22"/>
      <c r="QJA41" s="22"/>
      <c r="QJB41" s="22"/>
      <c r="QJC41" s="22"/>
      <c r="QJD41" s="22"/>
      <c r="QJE41" s="22"/>
      <c r="QJF41" s="22"/>
      <c r="QJG41" s="22"/>
      <c r="QJH41" s="22"/>
      <c r="QJI41" s="22"/>
      <c r="QJJ41" s="22"/>
      <c r="QJK41" s="22"/>
      <c r="QJL41" s="22"/>
      <c r="QJM41" s="22"/>
      <c r="QJN41" s="22"/>
      <c r="QJO41" s="22"/>
      <c r="QJP41" s="22"/>
      <c r="QJQ41" s="22"/>
      <c r="QJR41" s="22"/>
      <c r="QJS41" s="22"/>
      <c r="QJT41" s="22"/>
      <c r="QJU41" s="22"/>
      <c r="QJV41" s="22"/>
      <c r="QJW41" s="22"/>
      <c r="QJX41" s="22"/>
      <c r="QJY41" s="22"/>
      <c r="QJZ41" s="22"/>
      <c r="QKA41" s="22"/>
      <c r="QKB41" s="22"/>
      <c r="QKC41" s="22"/>
      <c r="QKD41" s="22"/>
      <c r="QKE41" s="22"/>
      <c r="QKF41" s="22"/>
      <c r="QKG41" s="22"/>
      <c r="QKH41" s="22"/>
      <c r="QKI41" s="22"/>
      <c r="QKJ41" s="22"/>
      <c r="QKK41" s="22"/>
      <c r="QKL41" s="22"/>
      <c r="QKM41" s="22"/>
      <c r="QKN41" s="22"/>
      <c r="QKO41" s="22"/>
      <c r="QKP41" s="22"/>
      <c r="QKQ41" s="22"/>
      <c r="QKR41" s="22"/>
      <c r="QKS41" s="22"/>
      <c r="QKT41" s="22"/>
      <c r="QKU41" s="22"/>
      <c r="QKV41" s="22"/>
      <c r="QKW41" s="22"/>
      <c r="QKX41" s="22"/>
      <c r="QKY41" s="22"/>
      <c r="QKZ41" s="22"/>
      <c r="QLA41" s="22"/>
      <c r="QLB41" s="22"/>
      <c r="QLC41" s="22"/>
      <c r="QLD41" s="22"/>
      <c r="QLE41" s="22"/>
      <c r="QLF41" s="22"/>
      <c r="QLG41" s="22"/>
      <c r="QLH41" s="22"/>
      <c r="QLI41" s="22"/>
      <c r="QLJ41" s="22"/>
      <c r="QLK41" s="22"/>
      <c r="QLL41" s="22"/>
      <c r="QLM41" s="22"/>
      <c r="QLN41" s="22"/>
      <c r="QLO41" s="22"/>
      <c r="QLP41" s="22"/>
      <c r="QLQ41" s="22"/>
      <c r="QLR41" s="22"/>
      <c r="QLS41" s="22"/>
      <c r="QLT41" s="22"/>
      <c r="QLU41" s="22"/>
      <c r="QLV41" s="22"/>
      <c r="QLW41" s="22"/>
      <c r="QLX41" s="22"/>
      <c r="QLY41" s="22"/>
      <c r="QLZ41" s="22"/>
      <c r="QMA41" s="22"/>
      <c r="QMB41" s="22"/>
      <c r="QMC41" s="22"/>
      <c r="QMD41" s="22"/>
      <c r="QME41" s="22"/>
      <c r="QMF41" s="22"/>
      <c r="QMG41" s="22"/>
      <c r="QMH41" s="22"/>
      <c r="QMI41" s="22"/>
      <c r="QMJ41" s="22"/>
      <c r="QMK41" s="22"/>
      <c r="QML41" s="22"/>
      <c r="QMM41" s="22"/>
      <c r="QMN41" s="22"/>
      <c r="QMO41" s="22"/>
      <c r="QMP41" s="22"/>
      <c r="QMQ41" s="22"/>
      <c r="QMR41" s="22"/>
      <c r="QMS41" s="22"/>
      <c r="QMT41" s="22"/>
      <c r="QMU41" s="22"/>
      <c r="QMV41" s="22"/>
      <c r="QMW41" s="22"/>
      <c r="QMX41" s="22"/>
      <c r="QMY41" s="22"/>
      <c r="QMZ41" s="22"/>
      <c r="QNA41" s="22"/>
      <c r="QNB41" s="22"/>
      <c r="QNC41" s="22"/>
      <c r="QND41" s="22"/>
      <c r="QNE41" s="22"/>
      <c r="QNF41" s="22"/>
      <c r="QNG41" s="22"/>
      <c r="QNH41" s="22"/>
      <c r="QNI41" s="22"/>
      <c r="QNJ41" s="22"/>
      <c r="QNK41" s="22"/>
      <c r="QNL41" s="22"/>
      <c r="QNM41" s="22"/>
      <c r="QNN41" s="22"/>
      <c r="QNO41" s="22"/>
      <c r="QNP41" s="22"/>
      <c r="QNQ41" s="22"/>
      <c r="QNR41" s="22"/>
      <c r="QNS41" s="22"/>
      <c r="QNT41" s="22"/>
      <c r="QNU41" s="22"/>
      <c r="QNV41" s="22"/>
      <c r="QNW41" s="22"/>
      <c r="QNX41" s="22"/>
      <c r="QNY41" s="22"/>
      <c r="QNZ41" s="22"/>
      <c r="QOA41" s="22"/>
      <c r="QOB41" s="22"/>
      <c r="QOC41" s="22"/>
      <c r="QOD41" s="22"/>
      <c r="QOE41" s="22"/>
      <c r="QOF41" s="22"/>
      <c r="QOG41" s="22"/>
      <c r="QOH41" s="22"/>
      <c r="QOI41" s="22"/>
      <c r="QOJ41" s="22"/>
      <c r="QOK41" s="22"/>
      <c r="QOL41" s="22"/>
      <c r="QOM41" s="22"/>
      <c r="QON41" s="22"/>
      <c r="QOO41" s="22"/>
      <c r="QOP41" s="22"/>
      <c r="QOQ41" s="22"/>
      <c r="QOR41" s="22"/>
      <c r="QOS41" s="22"/>
      <c r="QOT41" s="22"/>
      <c r="QOU41" s="22"/>
      <c r="QOV41" s="22"/>
      <c r="QOW41" s="22"/>
      <c r="QOX41" s="22"/>
      <c r="QOY41" s="22"/>
      <c r="QOZ41" s="22"/>
      <c r="QPA41" s="22"/>
      <c r="QPB41" s="22"/>
      <c r="QPC41" s="22"/>
      <c r="QPD41" s="22"/>
      <c r="QPE41" s="22"/>
      <c r="QPF41" s="22"/>
      <c r="QPG41" s="22"/>
      <c r="QPH41" s="22"/>
      <c r="QPI41" s="22"/>
      <c r="QPJ41" s="22"/>
      <c r="QPK41" s="22"/>
      <c r="QPL41" s="22"/>
      <c r="QPM41" s="22"/>
      <c r="QPN41" s="22"/>
      <c r="QPO41" s="22"/>
      <c r="QPP41" s="22"/>
      <c r="QPQ41" s="22"/>
      <c r="QPR41" s="22"/>
      <c r="QPS41" s="22"/>
      <c r="QPT41" s="22"/>
      <c r="QPU41" s="22"/>
      <c r="QPV41" s="22"/>
      <c r="QPW41" s="22"/>
      <c r="QPX41" s="22"/>
      <c r="QPY41" s="22"/>
      <c r="QPZ41" s="22"/>
      <c r="QQA41" s="22"/>
      <c r="QQB41" s="22"/>
      <c r="QQC41" s="22"/>
      <c r="QQD41" s="22"/>
      <c r="QQE41" s="22"/>
      <c r="QQF41" s="22"/>
      <c r="QQG41" s="22"/>
      <c r="QQH41" s="22"/>
      <c r="QQI41" s="22"/>
      <c r="QQJ41" s="22"/>
      <c r="QQK41" s="22"/>
      <c r="QQL41" s="22"/>
      <c r="QQM41" s="22"/>
      <c r="QQN41" s="22"/>
      <c r="QQO41" s="22"/>
      <c r="QQP41" s="22"/>
      <c r="QQQ41" s="22"/>
      <c r="QQR41" s="22"/>
      <c r="QQS41" s="22"/>
      <c r="QQT41" s="22"/>
      <c r="QQU41" s="22"/>
      <c r="QQV41" s="22"/>
      <c r="QQW41" s="22"/>
      <c r="QQX41" s="22"/>
      <c r="QQY41" s="22"/>
      <c r="QQZ41" s="22"/>
      <c r="QRA41" s="22"/>
      <c r="QRB41" s="22"/>
      <c r="QRC41" s="22"/>
      <c r="QRD41" s="22"/>
      <c r="QRE41" s="22"/>
      <c r="QRF41" s="22"/>
      <c r="QRG41" s="22"/>
      <c r="QRH41" s="22"/>
      <c r="QRI41" s="22"/>
      <c r="QRJ41" s="22"/>
      <c r="QRK41" s="22"/>
      <c r="QRL41" s="22"/>
      <c r="QRM41" s="22"/>
      <c r="QRN41" s="22"/>
      <c r="QRO41" s="22"/>
      <c r="QRP41" s="22"/>
      <c r="QRQ41" s="22"/>
      <c r="QRR41" s="22"/>
      <c r="QRS41" s="22"/>
      <c r="QRT41" s="22"/>
      <c r="QRU41" s="22"/>
      <c r="QRV41" s="22"/>
      <c r="QRW41" s="22"/>
      <c r="QRX41" s="22"/>
      <c r="QRY41" s="22"/>
      <c r="QRZ41" s="22"/>
      <c r="QSA41" s="22"/>
      <c r="QSB41" s="22"/>
      <c r="QSC41" s="22"/>
      <c r="QSD41" s="22"/>
      <c r="QSE41" s="22"/>
      <c r="QSF41" s="22"/>
      <c r="QSG41" s="22"/>
      <c r="QSH41" s="22"/>
      <c r="QSI41" s="22"/>
      <c r="QSJ41" s="22"/>
      <c r="QSK41" s="22"/>
      <c r="QSL41" s="22"/>
      <c r="QSM41" s="22"/>
      <c r="QSN41" s="22"/>
      <c r="QSO41" s="22"/>
      <c r="QSP41" s="22"/>
      <c r="QSQ41" s="22"/>
      <c r="QSR41" s="22"/>
      <c r="QSS41" s="22"/>
      <c r="QST41" s="22"/>
      <c r="QSU41" s="22"/>
      <c r="QSV41" s="22"/>
      <c r="QSW41" s="22"/>
      <c r="QSX41" s="22"/>
      <c r="QSY41" s="22"/>
      <c r="QSZ41" s="22"/>
      <c r="QTA41" s="22"/>
      <c r="QTB41" s="22"/>
      <c r="QTC41" s="22"/>
      <c r="QTD41" s="22"/>
      <c r="QTE41" s="22"/>
      <c r="QTF41" s="22"/>
      <c r="QTG41" s="22"/>
      <c r="QTH41" s="22"/>
      <c r="QTI41" s="22"/>
      <c r="QTJ41" s="22"/>
      <c r="QTK41" s="22"/>
      <c r="QTL41" s="22"/>
      <c r="QTM41" s="22"/>
      <c r="QTN41" s="22"/>
      <c r="QTO41" s="22"/>
      <c r="QTP41" s="22"/>
      <c r="QTQ41" s="22"/>
      <c r="QTR41" s="22"/>
      <c r="QTS41" s="22"/>
      <c r="QTT41" s="22"/>
      <c r="QTU41" s="22"/>
      <c r="QTV41" s="22"/>
      <c r="QTW41" s="22"/>
      <c r="QTX41" s="22"/>
      <c r="QTY41" s="22"/>
      <c r="QTZ41" s="22"/>
      <c r="QUA41" s="22"/>
      <c r="QUB41" s="22"/>
      <c r="QUC41" s="22"/>
      <c r="QUD41" s="22"/>
      <c r="QUE41" s="22"/>
      <c r="QUF41" s="22"/>
      <c r="QUG41" s="22"/>
      <c r="QUH41" s="22"/>
      <c r="QUI41" s="22"/>
      <c r="QUJ41" s="22"/>
      <c r="QUK41" s="22"/>
      <c r="QUL41" s="22"/>
      <c r="QUM41" s="22"/>
      <c r="QUN41" s="22"/>
      <c r="QUO41" s="22"/>
      <c r="QUP41" s="22"/>
      <c r="QUQ41" s="22"/>
      <c r="QUR41" s="22"/>
      <c r="QUS41" s="22"/>
      <c r="QUT41" s="22"/>
      <c r="QUU41" s="22"/>
      <c r="QUV41" s="22"/>
      <c r="QUW41" s="22"/>
      <c r="QUX41" s="22"/>
      <c r="QUY41" s="22"/>
      <c r="QUZ41" s="22"/>
      <c r="QVA41" s="22"/>
      <c r="QVB41" s="22"/>
      <c r="QVC41" s="22"/>
      <c r="QVD41" s="22"/>
      <c r="QVE41" s="22"/>
      <c r="QVF41" s="22"/>
      <c r="QVG41" s="22"/>
      <c r="QVH41" s="22"/>
      <c r="QVI41" s="22"/>
      <c r="QVJ41" s="22"/>
      <c r="QVK41" s="22"/>
      <c r="QVL41" s="22"/>
      <c r="QVM41" s="22"/>
      <c r="QVN41" s="22"/>
      <c r="QVO41" s="30"/>
      <c r="QVP41" s="22"/>
      <c r="QVQ41" s="22"/>
      <c r="QVR41" s="22"/>
      <c r="QVS41" s="22"/>
      <c r="QVT41" s="22"/>
      <c r="QVU41" s="22"/>
      <c r="QVV41" s="22"/>
      <c r="QVW41" s="22"/>
      <c r="QVX41" s="22"/>
      <c r="QVY41" s="22"/>
      <c r="QVZ41" s="22"/>
      <c r="QWA41" s="22"/>
      <c r="QWB41" s="22"/>
      <c r="QWC41" s="22"/>
      <c r="QWD41" s="22"/>
      <c r="QWE41" s="22"/>
      <c r="QWF41" s="22"/>
      <c r="QWG41" s="22"/>
      <c r="QWH41" s="22"/>
      <c r="QWI41" s="22"/>
      <c r="QWJ41" s="22"/>
      <c r="QWK41" s="22"/>
      <c r="QWL41" s="22"/>
      <c r="QWM41" s="22"/>
      <c r="QWN41" s="22"/>
      <c r="QWO41" s="22"/>
      <c r="QWP41" s="22"/>
      <c r="QWQ41" s="22"/>
      <c r="QWR41" s="22"/>
      <c r="QWS41" s="22"/>
      <c r="QWT41" s="22"/>
      <c r="QWU41" s="22"/>
      <c r="QWV41" s="22"/>
      <c r="QWW41" s="22"/>
      <c r="QWX41" s="22"/>
      <c r="QWY41" s="22"/>
      <c r="QWZ41" s="22"/>
      <c r="QXA41" s="22"/>
      <c r="QXB41" s="22"/>
      <c r="QXC41" s="22"/>
      <c r="QXD41" s="22"/>
      <c r="QXE41" s="22"/>
      <c r="QXF41" s="22"/>
      <c r="QXG41" s="22"/>
      <c r="QXH41" s="22"/>
      <c r="QXI41" s="22"/>
      <c r="QXJ41" s="22"/>
      <c r="QXK41" s="22"/>
      <c r="QXL41" s="22"/>
      <c r="QXM41" s="22"/>
      <c r="QXN41" s="22"/>
      <c r="QXO41" s="22"/>
      <c r="QXP41" s="22"/>
      <c r="QXQ41" s="22"/>
      <c r="QXR41" s="22"/>
      <c r="QXS41" s="22"/>
      <c r="QXT41" s="22"/>
      <c r="QXU41" s="22"/>
      <c r="QXV41" s="22"/>
      <c r="QXW41" s="22"/>
      <c r="QXX41" s="22"/>
      <c r="QXY41" s="22"/>
      <c r="QXZ41" s="22"/>
      <c r="QYA41" s="22"/>
      <c r="QYB41" s="22"/>
      <c r="QYC41" s="22"/>
      <c r="QYD41" s="22"/>
      <c r="QYE41" s="22"/>
      <c r="QYF41" s="22"/>
      <c r="QYG41" s="22"/>
      <c r="QYH41" s="22"/>
      <c r="QYI41" s="22"/>
      <c r="QYJ41" s="22"/>
      <c r="QYK41" s="22"/>
      <c r="QYL41" s="22"/>
      <c r="QYM41" s="22"/>
      <c r="QYN41" s="22"/>
      <c r="QYO41" s="22"/>
      <c r="QYP41" s="22"/>
      <c r="QYQ41" s="22"/>
      <c r="QYR41" s="22"/>
      <c r="QYS41" s="22"/>
      <c r="QYT41" s="22"/>
      <c r="QYU41" s="22"/>
      <c r="QYV41" s="22"/>
      <c r="QYW41" s="22"/>
      <c r="QYX41" s="22"/>
      <c r="QYY41" s="22"/>
      <c r="QYZ41" s="22"/>
      <c r="QZA41" s="22"/>
      <c r="QZB41" s="22"/>
      <c r="QZC41" s="22"/>
      <c r="QZD41" s="22"/>
      <c r="QZE41" s="22"/>
      <c r="QZF41" s="22"/>
      <c r="QZG41" s="22"/>
      <c r="QZH41" s="22"/>
      <c r="QZI41" s="22"/>
      <c r="QZJ41" s="22"/>
      <c r="QZK41" s="22"/>
      <c r="QZL41" s="22"/>
      <c r="QZM41" s="22"/>
      <c r="QZN41" s="22"/>
      <c r="QZO41" s="22"/>
      <c r="QZP41" s="22"/>
      <c r="QZQ41" s="22"/>
      <c r="QZR41" s="22"/>
      <c r="QZS41" s="22"/>
      <c r="QZT41" s="22"/>
      <c r="QZU41" s="22"/>
      <c r="QZV41" s="22"/>
      <c r="QZW41" s="22"/>
      <c r="QZX41" s="22"/>
      <c r="QZY41" s="22"/>
      <c r="QZZ41" s="22"/>
      <c r="RAA41" s="22"/>
      <c r="RAB41" s="22"/>
      <c r="RAC41" s="22"/>
      <c r="RAD41" s="22"/>
      <c r="RAE41" s="22"/>
      <c r="RAF41" s="22"/>
      <c r="RAG41" s="22"/>
      <c r="RAH41" s="22"/>
      <c r="RAI41" s="22"/>
      <c r="RAJ41" s="22"/>
      <c r="RAK41" s="22"/>
      <c r="RAL41" s="22"/>
      <c r="RAM41" s="22"/>
      <c r="RAN41" s="22"/>
      <c r="RAO41" s="22"/>
      <c r="RAP41" s="22"/>
      <c r="RAQ41" s="22"/>
      <c r="RAR41" s="22"/>
      <c r="RAS41" s="22"/>
      <c r="RAT41" s="22"/>
      <c r="RAU41" s="22"/>
      <c r="RAV41" s="22"/>
      <c r="RAW41" s="22"/>
      <c r="RAX41" s="22"/>
      <c r="RAY41" s="22"/>
      <c r="RAZ41" s="22"/>
      <c r="RBA41" s="22"/>
      <c r="RBB41" s="22"/>
      <c r="RBC41" s="22"/>
      <c r="RBD41" s="22"/>
      <c r="RBE41" s="22"/>
      <c r="RBF41" s="22"/>
      <c r="RBG41" s="22"/>
      <c r="RBH41" s="22"/>
      <c r="RBI41" s="22"/>
      <c r="RBJ41" s="22"/>
      <c r="RBK41" s="22"/>
      <c r="RBL41" s="22"/>
      <c r="RBM41" s="22"/>
      <c r="RBN41" s="22"/>
      <c r="RBO41" s="22"/>
      <c r="RBP41" s="22"/>
      <c r="RBQ41" s="22"/>
      <c r="RBR41" s="22"/>
      <c r="RBS41" s="22"/>
      <c r="RBT41" s="22"/>
      <c r="RBU41" s="22"/>
      <c r="RBV41" s="22"/>
      <c r="RBW41" s="22"/>
      <c r="RBX41" s="22"/>
      <c r="RBY41" s="22"/>
      <c r="RBZ41" s="22"/>
      <c r="RCA41" s="22"/>
      <c r="RCB41" s="22"/>
      <c r="RCC41" s="22"/>
      <c r="RCD41" s="22"/>
      <c r="RCE41" s="22"/>
      <c r="RCF41" s="22"/>
      <c r="RCG41" s="22"/>
      <c r="RCH41" s="22"/>
      <c r="RCI41" s="22"/>
      <c r="RCJ41" s="22"/>
      <c r="RCK41" s="22"/>
      <c r="RCL41" s="22"/>
      <c r="RCM41" s="22"/>
      <c r="RCN41" s="22"/>
      <c r="RCO41" s="22"/>
      <c r="RCP41" s="22"/>
      <c r="RCQ41" s="22"/>
      <c r="RCR41" s="22"/>
      <c r="RCS41" s="22"/>
      <c r="RCT41" s="22"/>
      <c r="RCU41" s="22"/>
      <c r="RCV41" s="22"/>
      <c r="RCW41" s="22"/>
      <c r="RCX41" s="22"/>
      <c r="RCY41" s="22"/>
      <c r="RCZ41" s="22"/>
      <c r="RDA41" s="22"/>
      <c r="RDB41" s="22"/>
      <c r="RDC41" s="22"/>
      <c r="RDD41" s="22"/>
      <c r="RDE41" s="22"/>
      <c r="RDF41" s="22"/>
      <c r="RDG41" s="22"/>
      <c r="RDH41" s="22"/>
      <c r="RDI41" s="22"/>
      <c r="RDJ41" s="22"/>
      <c r="RDK41" s="22"/>
      <c r="RDL41" s="22"/>
      <c r="RDM41" s="22"/>
      <c r="RDN41" s="22"/>
      <c r="RDO41" s="22"/>
      <c r="RDP41" s="22"/>
      <c r="RDQ41" s="22"/>
      <c r="RDR41" s="22"/>
      <c r="RDS41" s="22"/>
      <c r="RDT41" s="22"/>
      <c r="RDU41" s="22"/>
      <c r="RDV41" s="22"/>
      <c r="RDW41" s="22"/>
      <c r="RDX41" s="22"/>
      <c r="RDY41" s="22"/>
      <c r="RDZ41" s="22"/>
      <c r="REA41" s="22"/>
      <c r="REB41" s="22"/>
      <c r="REC41" s="22"/>
      <c r="RED41" s="22"/>
      <c r="REE41" s="22"/>
      <c r="REF41" s="22"/>
      <c r="REG41" s="22"/>
      <c r="REH41" s="22"/>
      <c r="REI41" s="22"/>
      <c r="REJ41" s="22"/>
      <c r="REK41" s="22"/>
      <c r="REL41" s="22"/>
      <c r="REM41" s="22"/>
      <c r="REN41" s="22"/>
      <c r="REO41" s="22"/>
      <c r="REP41" s="22"/>
      <c r="REQ41" s="22"/>
      <c r="RER41" s="22"/>
      <c r="RES41" s="22"/>
      <c r="RET41" s="22"/>
      <c r="REU41" s="22"/>
      <c r="REV41" s="22"/>
      <c r="REW41" s="22"/>
      <c r="REX41" s="22"/>
      <c r="REY41" s="22"/>
      <c r="REZ41" s="22"/>
      <c r="RFA41" s="22"/>
      <c r="RFB41" s="22"/>
      <c r="RFC41" s="22"/>
      <c r="RFD41" s="22"/>
      <c r="RFE41" s="22"/>
      <c r="RFF41" s="22"/>
      <c r="RFG41" s="22"/>
      <c r="RFH41" s="22"/>
      <c r="RFI41" s="22"/>
      <c r="RFJ41" s="22"/>
      <c r="RFK41" s="22"/>
      <c r="RFL41" s="22"/>
      <c r="RFM41" s="22"/>
      <c r="RFN41" s="22"/>
      <c r="RFO41" s="22"/>
      <c r="RFP41" s="22"/>
      <c r="RFQ41" s="22"/>
      <c r="RFR41" s="22"/>
      <c r="RFS41" s="22"/>
      <c r="RFT41" s="22"/>
      <c r="RFU41" s="22"/>
      <c r="RFV41" s="22"/>
      <c r="RFW41" s="22"/>
      <c r="RFX41" s="22"/>
      <c r="RFY41" s="22"/>
      <c r="RFZ41" s="22"/>
      <c r="RGA41" s="22"/>
      <c r="RGB41" s="22"/>
      <c r="RGC41" s="22"/>
      <c r="RGD41" s="22"/>
      <c r="RGE41" s="22"/>
      <c r="RGF41" s="22"/>
      <c r="RGG41" s="22"/>
      <c r="RGH41" s="22"/>
      <c r="RGI41" s="22"/>
      <c r="RGJ41" s="22"/>
      <c r="RGK41" s="22"/>
      <c r="RGL41" s="22"/>
      <c r="RGM41" s="22"/>
      <c r="RGN41" s="22"/>
      <c r="RGO41" s="22"/>
      <c r="RGP41" s="22"/>
      <c r="RGQ41" s="22"/>
      <c r="RGR41" s="22"/>
      <c r="RGS41" s="22"/>
      <c r="RGT41" s="22"/>
      <c r="RGU41" s="22"/>
      <c r="RGV41" s="22"/>
      <c r="RGW41" s="22"/>
      <c r="RGX41" s="22"/>
      <c r="RGY41" s="22"/>
      <c r="RGZ41" s="22"/>
      <c r="RHA41" s="22"/>
      <c r="RHB41" s="22"/>
      <c r="RHC41" s="22"/>
      <c r="RHD41" s="22"/>
      <c r="RHE41" s="22"/>
      <c r="RHF41" s="22"/>
      <c r="RHG41" s="22"/>
      <c r="RHH41" s="22"/>
      <c r="RHI41" s="22"/>
      <c r="RHJ41" s="22"/>
      <c r="RHK41" s="22"/>
      <c r="RHL41" s="22"/>
      <c r="RHM41" s="22"/>
      <c r="RHN41" s="22"/>
      <c r="RHO41" s="22"/>
      <c r="RHP41" s="22"/>
      <c r="RHQ41" s="22"/>
      <c r="RHR41" s="22"/>
      <c r="RHS41" s="22"/>
      <c r="RHT41" s="22"/>
      <c r="RHU41" s="22"/>
      <c r="RHV41" s="22"/>
      <c r="RHW41" s="22"/>
      <c r="RHX41" s="22"/>
      <c r="RHY41" s="22"/>
      <c r="RHZ41" s="22"/>
      <c r="RIA41" s="22"/>
      <c r="RIB41" s="22"/>
      <c r="RIC41" s="22"/>
      <c r="RID41" s="22"/>
      <c r="RIE41" s="22"/>
      <c r="RIF41" s="22"/>
      <c r="RIG41" s="22"/>
      <c r="RIH41" s="22"/>
      <c r="RII41" s="22"/>
      <c r="RIJ41" s="22"/>
      <c r="RIK41" s="22"/>
      <c r="RIL41" s="22"/>
      <c r="RIM41" s="22"/>
      <c r="RIN41" s="22"/>
      <c r="RIO41" s="22"/>
      <c r="RIP41" s="22"/>
      <c r="RIQ41" s="22"/>
      <c r="RIR41" s="22"/>
      <c r="RIS41" s="22"/>
      <c r="RIT41" s="22"/>
      <c r="RIU41" s="22"/>
      <c r="RIV41" s="22"/>
      <c r="RIW41" s="22"/>
      <c r="RIX41" s="22"/>
      <c r="RIY41" s="22"/>
      <c r="RIZ41" s="22"/>
      <c r="RJA41" s="22"/>
      <c r="RJB41" s="22"/>
      <c r="RJC41" s="22"/>
      <c r="RJD41" s="22"/>
      <c r="RJE41" s="22"/>
      <c r="RJF41" s="22"/>
      <c r="RJG41" s="22"/>
      <c r="RJH41" s="22"/>
      <c r="RJI41" s="22"/>
      <c r="RJJ41" s="22"/>
      <c r="RJK41" s="22"/>
      <c r="RJL41" s="22"/>
      <c r="RJM41" s="22"/>
      <c r="RJN41" s="22"/>
      <c r="RJO41" s="22"/>
      <c r="RJP41" s="22"/>
      <c r="RJQ41" s="30"/>
      <c r="RJR41" s="22"/>
      <c r="RJS41" s="22"/>
      <c r="RJT41" s="22"/>
      <c r="RJU41" s="22"/>
      <c r="RJV41" s="22"/>
      <c r="RJW41" s="22"/>
      <c r="RJX41" s="22"/>
      <c r="RJY41" s="22"/>
      <c r="RJZ41" s="22"/>
      <c r="RKA41" s="22"/>
      <c r="RKB41" s="22"/>
      <c r="RKC41" s="22"/>
      <c r="RKD41" s="22"/>
      <c r="RKE41" s="22"/>
      <c r="RKF41" s="22"/>
      <c r="RKG41" s="22"/>
      <c r="RKH41" s="22"/>
      <c r="RKI41" s="22"/>
      <c r="RKJ41" s="22"/>
      <c r="RKK41" s="22"/>
      <c r="RKL41" s="22"/>
      <c r="RKM41" s="22"/>
      <c r="RKN41" s="22"/>
      <c r="RKO41" s="22"/>
      <c r="RKP41" s="22"/>
      <c r="RKQ41" s="22"/>
      <c r="RKR41" s="22"/>
      <c r="RKS41" s="22"/>
      <c r="RKT41" s="22"/>
      <c r="RKU41" s="22"/>
      <c r="RKV41" s="22"/>
      <c r="RKW41" s="22"/>
      <c r="RKX41" s="22"/>
      <c r="RKY41" s="22"/>
      <c r="RKZ41" s="22"/>
      <c r="RLA41" s="22"/>
      <c r="RLB41" s="22"/>
      <c r="RLC41" s="22"/>
      <c r="RLD41" s="22"/>
      <c r="RLE41" s="22"/>
      <c r="RLF41" s="22"/>
      <c r="RLG41" s="22"/>
      <c r="RLH41" s="22"/>
      <c r="RLI41" s="22"/>
      <c r="RLJ41" s="22"/>
      <c r="RLK41" s="22"/>
      <c r="RLL41" s="22"/>
      <c r="RLM41" s="22"/>
      <c r="RLN41" s="22"/>
      <c r="RLO41" s="22"/>
      <c r="RLP41" s="22"/>
      <c r="RLQ41" s="22"/>
      <c r="RLR41" s="22"/>
      <c r="RLS41" s="22"/>
      <c r="RLT41" s="22"/>
      <c r="RLU41" s="22"/>
      <c r="RLV41" s="22"/>
      <c r="RLW41" s="22"/>
      <c r="RLX41" s="22"/>
      <c r="RLY41" s="22"/>
      <c r="RLZ41" s="22"/>
      <c r="RMA41" s="22"/>
      <c r="RMB41" s="22"/>
      <c r="RMC41" s="22"/>
      <c r="RMD41" s="22"/>
      <c r="RME41" s="22"/>
      <c r="RMF41" s="22"/>
      <c r="RMG41" s="22"/>
      <c r="RMH41" s="22"/>
      <c r="RMI41" s="22"/>
      <c r="RMJ41" s="22"/>
      <c r="RMK41" s="22"/>
      <c r="RML41" s="22"/>
      <c r="RMM41" s="22"/>
      <c r="RMN41" s="22"/>
      <c r="RMO41" s="22"/>
      <c r="RMP41" s="22"/>
      <c r="RMQ41" s="22"/>
      <c r="RMR41" s="22"/>
      <c r="RMS41" s="22"/>
      <c r="RMT41" s="22"/>
      <c r="RMU41" s="22"/>
      <c r="RMV41" s="22"/>
      <c r="RMW41" s="22"/>
      <c r="RMX41" s="22"/>
      <c r="RMY41" s="22"/>
      <c r="RMZ41" s="22"/>
      <c r="RNA41" s="22"/>
      <c r="RNB41" s="22"/>
      <c r="RNC41" s="22"/>
      <c r="RND41" s="22"/>
      <c r="RNE41" s="22"/>
      <c r="RNF41" s="22"/>
      <c r="RNG41" s="22"/>
      <c r="RNH41" s="22"/>
      <c r="RNI41" s="22"/>
      <c r="RNJ41" s="22"/>
      <c r="RNK41" s="22"/>
      <c r="RNL41" s="22"/>
      <c r="RNM41" s="22"/>
      <c r="RNN41" s="22"/>
      <c r="RNO41" s="22"/>
      <c r="RNP41" s="22"/>
      <c r="RNQ41" s="22"/>
      <c r="RNR41" s="22"/>
      <c r="RNS41" s="22"/>
      <c r="RNT41" s="22"/>
      <c r="RNU41" s="22"/>
      <c r="RNV41" s="22"/>
      <c r="RNW41" s="22"/>
      <c r="RNX41" s="22"/>
      <c r="RNY41" s="22"/>
      <c r="RNZ41" s="22"/>
      <c r="ROA41" s="22"/>
      <c r="ROB41" s="22"/>
      <c r="ROC41" s="22"/>
      <c r="ROD41" s="22"/>
      <c r="ROE41" s="22"/>
      <c r="ROF41" s="22"/>
      <c r="ROG41" s="22"/>
      <c r="ROH41" s="22"/>
      <c r="ROI41" s="22"/>
      <c r="ROJ41" s="22"/>
      <c r="ROK41" s="22"/>
      <c r="ROL41" s="22"/>
      <c r="ROM41" s="22"/>
      <c r="RON41" s="22"/>
      <c r="ROO41" s="22"/>
      <c r="ROP41" s="22"/>
      <c r="ROQ41" s="22"/>
      <c r="ROR41" s="22"/>
      <c r="ROS41" s="22"/>
      <c r="ROT41" s="22"/>
      <c r="ROU41" s="22"/>
      <c r="ROV41" s="22"/>
      <c r="ROW41" s="22"/>
      <c r="ROX41" s="22"/>
      <c r="ROY41" s="22"/>
      <c r="ROZ41" s="22"/>
      <c r="RPA41" s="22"/>
      <c r="RPB41" s="22"/>
      <c r="RPC41" s="22"/>
      <c r="RPD41" s="22"/>
      <c r="RPE41" s="22"/>
      <c r="RPF41" s="22"/>
      <c r="RPG41" s="22"/>
      <c r="RPH41" s="22"/>
      <c r="RPI41" s="22"/>
      <c r="RPJ41" s="22"/>
      <c r="RPK41" s="22"/>
      <c r="RPL41" s="22"/>
      <c r="RPM41" s="22"/>
      <c r="RPN41" s="22"/>
      <c r="RPO41" s="22"/>
      <c r="RPP41" s="22"/>
      <c r="RPQ41" s="22"/>
      <c r="RPR41" s="22"/>
      <c r="RPS41" s="22"/>
      <c r="RPT41" s="22"/>
      <c r="RPU41" s="22"/>
      <c r="RPV41" s="22"/>
      <c r="RPW41" s="22"/>
      <c r="RPX41" s="22"/>
      <c r="RPY41" s="22"/>
      <c r="RPZ41" s="22"/>
      <c r="RQA41" s="22"/>
      <c r="RQB41" s="22"/>
      <c r="RQC41" s="22"/>
      <c r="RQD41" s="22"/>
      <c r="RQE41" s="22"/>
      <c r="RQF41" s="22"/>
      <c r="RQG41" s="22"/>
      <c r="RQH41" s="22"/>
      <c r="RQI41" s="22"/>
      <c r="RQJ41" s="22"/>
      <c r="RQK41" s="22"/>
      <c r="RQL41" s="22"/>
      <c r="RQM41" s="22"/>
      <c r="RQN41" s="22"/>
      <c r="RQO41" s="22"/>
      <c r="RQP41" s="22"/>
      <c r="RQQ41" s="22"/>
      <c r="RQR41" s="22"/>
      <c r="RQS41" s="22"/>
      <c r="RQT41" s="22"/>
      <c r="RQU41" s="22"/>
      <c r="RQV41" s="22"/>
      <c r="RQW41" s="22"/>
      <c r="RQX41" s="22"/>
      <c r="RQY41" s="22"/>
      <c r="RQZ41" s="22"/>
      <c r="RRA41" s="22"/>
      <c r="RRB41" s="22"/>
      <c r="RRC41" s="22"/>
      <c r="RRD41" s="22"/>
      <c r="RRE41" s="22"/>
      <c r="RRF41" s="22"/>
      <c r="RRG41" s="22"/>
      <c r="RRH41" s="22"/>
      <c r="RRI41" s="22"/>
      <c r="RRJ41" s="22"/>
      <c r="RRK41" s="22"/>
      <c r="RRL41" s="22"/>
      <c r="RRM41" s="22"/>
      <c r="RRN41" s="22"/>
      <c r="RRO41" s="22"/>
      <c r="RRP41" s="22"/>
      <c r="RRQ41" s="22"/>
      <c r="RRR41" s="22"/>
      <c r="RRS41" s="22"/>
      <c r="RRT41" s="22"/>
      <c r="RRU41" s="22"/>
      <c r="RRV41" s="22"/>
      <c r="RRW41" s="22"/>
      <c r="RRX41" s="22"/>
      <c r="RRY41" s="22"/>
      <c r="RRZ41" s="22"/>
      <c r="RSA41" s="22"/>
      <c r="RSB41" s="22"/>
      <c r="RSC41" s="22"/>
      <c r="RSD41" s="22"/>
      <c r="RSE41" s="22"/>
      <c r="RSF41" s="22"/>
      <c r="RSG41" s="22"/>
      <c r="RSH41" s="22"/>
      <c r="RSI41" s="22"/>
      <c r="RSJ41" s="22"/>
      <c r="RSK41" s="22"/>
      <c r="RSL41" s="22"/>
      <c r="RSM41" s="22"/>
      <c r="RSN41" s="22"/>
      <c r="RSO41" s="22"/>
      <c r="RSP41" s="22"/>
      <c r="RSQ41" s="22"/>
      <c r="RSR41" s="22"/>
      <c r="RSS41" s="22"/>
      <c r="RST41" s="22"/>
      <c r="RSU41" s="22"/>
      <c r="RSV41" s="22"/>
      <c r="RSW41" s="22"/>
      <c r="RSX41" s="22"/>
      <c r="RSY41" s="22"/>
      <c r="RSZ41" s="22"/>
      <c r="RTA41" s="22"/>
      <c r="RTB41" s="22"/>
      <c r="RTC41" s="22"/>
      <c r="RTD41" s="22"/>
      <c r="RTE41" s="22"/>
      <c r="RTF41" s="22"/>
      <c r="RTG41" s="22"/>
      <c r="RTH41" s="22"/>
      <c r="RTI41" s="22"/>
      <c r="RTJ41" s="22"/>
      <c r="RTK41" s="22"/>
      <c r="RTL41" s="22"/>
      <c r="RTM41" s="22"/>
      <c r="RTN41" s="22"/>
      <c r="RTO41" s="22"/>
      <c r="RTP41" s="22"/>
      <c r="RTQ41" s="22"/>
      <c r="RTR41" s="22"/>
      <c r="RTS41" s="22"/>
      <c r="RTT41" s="22"/>
      <c r="RTU41" s="22"/>
      <c r="RTV41" s="22"/>
      <c r="RTW41" s="22"/>
      <c r="RTX41" s="22"/>
      <c r="RTY41" s="22"/>
      <c r="RTZ41" s="22"/>
      <c r="RUA41" s="22"/>
      <c r="RUB41" s="22"/>
      <c r="RUC41" s="22"/>
      <c r="RUD41" s="22"/>
      <c r="RUE41" s="22"/>
      <c r="RUF41" s="22"/>
      <c r="RUG41" s="22"/>
      <c r="RUH41" s="22"/>
      <c r="RUI41" s="22"/>
      <c r="RUJ41" s="22"/>
      <c r="RUK41" s="22"/>
      <c r="RUL41" s="22"/>
      <c r="RUM41" s="22"/>
      <c r="RUN41" s="22"/>
      <c r="RUO41" s="22"/>
      <c r="RUP41" s="22"/>
      <c r="RUQ41" s="22"/>
      <c r="RUR41" s="22"/>
      <c r="RUS41" s="22"/>
      <c r="RUT41" s="22"/>
      <c r="RUU41" s="22"/>
      <c r="RUV41" s="22"/>
      <c r="RUW41" s="22"/>
      <c r="RUX41" s="22"/>
      <c r="RUY41" s="22"/>
      <c r="RUZ41" s="22"/>
      <c r="RVA41" s="22"/>
      <c r="RVB41" s="22"/>
      <c r="RVC41" s="22"/>
      <c r="RVD41" s="22"/>
      <c r="RVE41" s="22"/>
      <c r="RVF41" s="22"/>
      <c r="RVG41" s="22"/>
      <c r="RVH41" s="22"/>
      <c r="RVI41" s="22"/>
      <c r="RVJ41" s="22"/>
      <c r="RVK41" s="22"/>
      <c r="RVL41" s="22"/>
      <c r="RVM41" s="22"/>
      <c r="RVN41" s="22"/>
      <c r="RVO41" s="22"/>
      <c r="RVP41" s="22"/>
      <c r="RVQ41" s="22"/>
      <c r="RVR41" s="22"/>
      <c r="RVS41" s="22"/>
      <c r="RVT41" s="22"/>
      <c r="RVU41" s="22"/>
      <c r="RVV41" s="22"/>
      <c r="RVW41" s="22"/>
      <c r="RVX41" s="22"/>
      <c r="RVY41" s="22"/>
      <c r="RVZ41" s="22"/>
      <c r="RWA41" s="22"/>
      <c r="RWB41" s="22"/>
      <c r="RWC41" s="22"/>
      <c r="RWD41" s="22"/>
      <c r="RWE41" s="22"/>
      <c r="RWF41" s="22"/>
      <c r="RWG41" s="22"/>
      <c r="RWH41" s="22"/>
      <c r="RWI41" s="22"/>
      <c r="RWJ41" s="22"/>
      <c r="RWK41" s="22"/>
      <c r="RWL41" s="22"/>
      <c r="RWM41" s="22"/>
      <c r="RWN41" s="22"/>
      <c r="RWO41" s="22"/>
      <c r="RWP41" s="22"/>
      <c r="RWQ41" s="22"/>
      <c r="RWR41" s="22"/>
      <c r="RWS41" s="22"/>
      <c r="RWT41" s="22"/>
      <c r="RWU41" s="22"/>
      <c r="RWV41" s="22"/>
      <c r="RWW41" s="22"/>
      <c r="RWX41" s="22"/>
      <c r="RWY41" s="22"/>
      <c r="RWZ41" s="22"/>
      <c r="RXA41" s="22"/>
      <c r="RXB41" s="22"/>
      <c r="RXC41" s="22"/>
      <c r="RXD41" s="22"/>
      <c r="RXE41" s="22"/>
      <c r="RXF41" s="22"/>
      <c r="RXG41" s="22"/>
      <c r="RXH41" s="22"/>
      <c r="RXI41" s="22"/>
      <c r="RXJ41" s="22"/>
      <c r="RXK41" s="22"/>
      <c r="RXL41" s="22"/>
      <c r="RXM41" s="22"/>
      <c r="RXN41" s="22"/>
      <c r="RXO41" s="22"/>
      <c r="RXP41" s="22"/>
      <c r="RXQ41" s="22"/>
      <c r="RXR41" s="22"/>
      <c r="RXS41" s="30"/>
      <c r="RXT41" s="22"/>
      <c r="RXU41" s="22"/>
      <c r="RXV41" s="22"/>
      <c r="RXW41" s="22"/>
      <c r="RXX41" s="22"/>
      <c r="RXY41" s="22"/>
      <c r="RXZ41" s="22"/>
      <c r="RYA41" s="22"/>
      <c r="RYB41" s="22"/>
      <c r="RYC41" s="22"/>
      <c r="RYD41" s="22"/>
      <c r="RYE41" s="22"/>
      <c r="RYF41" s="22"/>
      <c r="RYG41" s="22"/>
      <c r="RYH41" s="22"/>
      <c r="RYI41" s="22"/>
      <c r="RYJ41" s="22"/>
      <c r="RYK41" s="22"/>
      <c r="RYL41" s="22"/>
      <c r="RYM41" s="22"/>
      <c r="RYN41" s="22"/>
      <c r="RYO41" s="22"/>
      <c r="RYP41" s="22"/>
      <c r="RYQ41" s="22"/>
      <c r="RYR41" s="22"/>
      <c r="RYS41" s="22"/>
      <c r="RYT41" s="22"/>
      <c r="RYU41" s="22"/>
      <c r="RYV41" s="22"/>
      <c r="RYW41" s="22"/>
      <c r="RYX41" s="22"/>
      <c r="RYY41" s="22"/>
      <c r="RYZ41" s="22"/>
      <c r="RZA41" s="22"/>
      <c r="RZB41" s="22"/>
      <c r="RZC41" s="22"/>
      <c r="RZD41" s="22"/>
      <c r="RZE41" s="22"/>
      <c r="RZF41" s="22"/>
      <c r="RZG41" s="22"/>
      <c r="RZH41" s="22"/>
      <c r="RZI41" s="22"/>
      <c r="RZJ41" s="22"/>
      <c r="RZK41" s="22"/>
      <c r="RZL41" s="22"/>
      <c r="RZM41" s="22"/>
      <c r="RZN41" s="22"/>
      <c r="RZO41" s="22"/>
      <c r="RZP41" s="22"/>
      <c r="RZQ41" s="22"/>
      <c r="RZR41" s="22"/>
      <c r="RZS41" s="22"/>
      <c r="RZT41" s="22"/>
      <c r="RZU41" s="22"/>
      <c r="RZV41" s="22"/>
      <c r="RZW41" s="22"/>
      <c r="RZX41" s="22"/>
      <c r="RZY41" s="22"/>
      <c r="RZZ41" s="22"/>
      <c r="SAA41" s="22"/>
      <c r="SAB41" s="22"/>
      <c r="SAC41" s="22"/>
      <c r="SAD41" s="22"/>
      <c r="SAE41" s="22"/>
      <c r="SAF41" s="22"/>
      <c r="SAG41" s="22"/>
      <c r="SAH41" s="22"/>
      <c r="SAI41" s="22"/>
      <c r="SAJ41" s="22"/>
      <c r="SAK41" s="22"/>
      <c r="SAL41" s="22"/>
      <c r="SAM41" s="22"/>
      <c r="SAN41" s="22"/>
      <c r="SAO41" s="22"/>
      <c r="SAP41" s="22"/>
      <c r="SAQ41" s="22"/>
      <c r="SAR41" s="22"/>
      <c r="SAS41" s="22"/>
      <c r="SAT41" s="22"/>
      <c r="SAU41" s="22"/>
      <c r="SAV41" s="22"/>
      <c r="SAW41" s="22"/>
      <c r="SAX41" s="22"/>
      <c r="SAY41" s="22"/>
      <c r="SAZ41" s="22"/>
      <c r="SBA41" s="22"/>
      <c r="SBB41" s="22"/>
      <c r="SBC41" s="22"/>
      <c r="SBD41" s="22"/>
      <c r="SBE41" s="22"/>
      <c r="SBF41" s="22"/>
      <c r="SBG41" s="22"/>
      <c r="SBH41" s="22"/>
      <c r="SBI41" s="22"/>
      <c r="SBJ41" s="22"/>
      <c r="SBK41" s="22"/>
      <c r="SBL41" s="22"/>
      <c r="SBM41" s="22"/>
      <c r="SBN41" s="22"/>
      <c r="SBO41" s="22"/>
      <c r="SBP41" s="22"/>
      <c r="SBQ41" s="22"/>
      <c r="SBR41" s="22"/>
      <c r="SBS41" s="22"/>
      <c r="SBT41" s="22"/>
      <c r="SBU41" s="22"/>
      <c r="SBV41" s="22"/>
      <c r="SBW41" s="22"/>
      <c r="SBX41" s="22"/>
      <c r="SBY41" s="22"/>
      <c r="SBZ41" s="22"/>
      <c r="SCA41" s="22"/>
      <c r="SCB41" s="22"/>
      <c r="SCC41" s="22"/>
      <c r="SCD41" s="22"/>
      <c r="SCE41" s="22"/>
      <c r="SCF41" s="22"/>
      <c r="SCG41" s="22"/>
      <c r="SCH41" s="22"/>
      <c r="SCI41" s="22"/>
      <c r="SCJ41" s="22"/>
      <c r="SCK41" s="22"/>
      <c r="SCL41" s="22"/>
      <c r="SCM41" s="22"/>
      <c r="SCN41" s="22"/>
      <c r="SCO41" s="22"/>
      <c r="SCP41" s="22"/>
      <c r="SCQ41" s="22"/>
      <c r="SCR41" s="22"/>
      <c r="SCS41" s="22"/>
      <c r="SCT41" s="22"/>
      <c r="SCU41" s="22"/>
      <c r="SCV41" s="22"/>
      <c r="SCW41" s="22"/>
      <c r="SCX41" s="22"/>
      <c r="SCY41" s="22"/>
      <c r="SCZ41" s="22"/>
      <c r="SDA41" s="22"/>
      <c r="SDB41" s="22"/>
      <c r="SDC41" s="22"/>
      <c r="SDD41" s="22"/>
      <c r="SDE41" s="22"/>
      <c r="SDF41" s="22"/>
      <c r="SDG41" s="22"/>
      <c r="SDH41" s="22"/>
      <c r="SDI41" s="22"/>
      <c r="SDJ41" s="22"/>
      <c r="SDK41" s="22"/>
      <c r="SDL41" s="22"/>
      <c r="SDM41" s="22"/>
      <c r="SDN41" s="22"/>
      <c r="SDO41" s="22"/>
      <c r="SDP41" s="22"/>
      <c r="SDQ41" s="22"/>
      <c r="SDR41" s="22"/>
      <c r="SDS41" s="22"/>
      <c r="SDT41" s="22"/>
      <c r="SDU41" s="22"/>
      <c r="SDV41" s="22"/>
      <c r="SDW41" s="22"/>
      <c r="SDX41" s="22"/>
      <c r="SDY41" s="22"/>
      <c r="SDZ41" s="22"/>
      <c r="SEA41" s="22"/>
      <c r="SEB41" s="22"/>
      <c r="SEC41" s="22"/>
      <c r="SED41" s="22"/>
      <c r="SEE41" s="22"/>
      <c r="SEF41" s="22"/>
      <c r="SEG41" s="22"/>
      <c r="SEH41" s="22"/>
      <c r="SEI41" s="22"/>
      <c r="SEJ41" s="22"/>
      <c r="SEK41" s="22"/>
      <c r="SEL41" s="22"/>
      <c r="SEM41" s="22"/>
      <c r="SEN41" s="22"/>
      <c r="SEO41" s="22"/>
      <c r="SEP41" s="22"/>
      <c r="SEQ41" s="22"/>
      <c r="SER41" s="22"/>
      <c r="SES41" s="22"/>
      <c r="SET41" s="22"/>
      <c r="SEU41" s="22"/>
      <c r="SEV41" s="22"/>
      <c r="SEW41" s="22"/>
      <c r="SEX41" s="22"/>
      <c r="SEY41" s="22"/>
      <c r="SEZ41" s="22"/>
      <c r="SFA41" s="22"/>
      <c r="SFB41" s="22"/>
      <c r="SFC41" s="22"/>
      <c r="SFD41" s="22"/>
      <c r="SFE41" s="22"/>
      <c r="SFF41" s="22"/>
      <c r="SFG41" s="22"/>
      <c r="SFH41" s="22"/>
      <c r="SFI41" s="22"/>
      <c r="SFJ41" s="22"/>
      <c r="SFK41" s="22"/>
      <c r="SFL41" s="22"/>
      <c r="SFM41" s="22"/>
      <c r="SFN41" s="22"/>
      <c r="SFO41" s="22"/>
      <c r="SFP41" s="22"/>
      <c r="SFQ41" s="22"/>
      <c r="SFR41" s="22"/>
      <c r="SFS41" s="22"/>
      <c r="SFT41" s="22"/>
      <c r="SFU41" s="22"/>
      <c r="SFV41" s="22"/>
      <c r="SFW41" s="22"/>
      <c r="SFX41" s="22"/>
      <c r="SFY41" s="22"/>
      <c r="SFZ41" s="22"/>
      <c r="SGA41" s="22"/>
      <c r="SGB41" s="22"/>
      <c r="SGC41" s="22"/>
      <c r="SGD41" s="22"/>
      <c r="SGE41" s="22"/>
      <c r="SGF41" s="22"/>
      <c r="SGG41" s="22"/>
      <c r="SGH41" s="22"/>
      <c r="SGI41" s="22"/>
      <c r="SGJ41" s="22"/>
      <c r="SGK41" s="22"/>
      <c r="SGL41" s="22"/>
      <c r="SGM41" s="22"/>
      <c r="SGN41" s="22"/>
      <c r="SGO41" s="22"/>
      <c r="SGP41" s="22"/>
      <c r="SGQ41" s="22"/>
      <c r="SGR41" s="22"/>
      <c r="SGS41" s="22"/>
      <c r="SGT41" s="22"/>
      <c r="SGU41" s="22"/>
      <c r="SGV41" s="22"/>
      <c r="SGW41" s="22"/>
      <c r="SGX41" s="22"/>
      <c r="SGY41" s="22"/>
      <c r="SGZ41" s="22"/>
      <c r="SHA41" s="22"/>
      <c r="SHB41" s="22"/>
      <c r="SHC41" s="22"/>
      <c r="SHD41" s="22"/>
      <c r="SHE41" s="22"/>
      <c r="SHF41" s="22"/>
      <c r="SHG41" s="22"/>
      <c r="SHH41" s="22"/>
      <c r="SHI41" s="22"/>
      <c r="SHJ41" s="22"/>
      <c r="SHK41" s="22"/>
      <c r="SHL41" s="22"/>
      <c r="SHM41" s="22"/>
      <c r="SHN41" s="22"/>
      <c r="SHO41" s="22"/>
      <c r="SHP41" s="22"/>
      <c r="SHQ41" s="22"/>
      <c r="SHR41" s="22"/>
      <c r="SHS41" s="22"/>
      <c r="SHT41" s="22"/>
      <c r="SHU41" s="22"/>
      <c r="SHV41" s="22"/>
      <c r="SHW41" s="22"/>
      <c r="SHX41" s="22"/>
      <c r="SHY41" s="22"/>
      <c r="SHZ41" s="22"/>
      <c r="SIA41" s="22"/>
      <c r="SIB41" s="22"/>
      <c r="SIC41" s="22"/>
      <c r="SID41" s="22"/>
      <c r="SIE41" s="22"/>
      <c r="SIF41" s="22"/>
      <c r="SIG41" s="22"/>
      <c r="SIH41" s="22"/>
      <c r="SII41" s="22"/>
      <c r="SIJ41" s="22"/>
      <c r="SIK41" s="22"/>
      <c r="SIL41" s="22"/>
      <c r="SIM41" s="22"/>
      <c r="SIN41" s="22"/>
      <c r="SIO41" s="22"/>
      <c r="SIP41" s="22"/>
      <c r="SIQ41" s="22"/>
      <c r="SIR41" s="22"/>
      <c r="SIS41" s="22"/>
      <c r="SIT41" s="22"/>
      <c r="SIU41" s="22"/>
      <c r="SIV41" s="22"/>
      <c r="SIW41" s="22"/>
      <c r="SIX41" s="22"/>
      <c r="SIY41" s="22"/>
      <c r="SIZ41" s="22"/>
      <c r="SJA41" s="22"/>
      <c r="SJB41" s="22"/>
      <c r="SJC41" s="22"/>
      <c r="SJD41" s="22"/>
      <c r="SJE41" s="22"/>
      <c r="SJF41" s="22"/>
      <c r="SJG41" s="22"/>
      <c r="SJH41" s="22"/>
      <c r="SJI41" s="22"/>
      <c r="SJJ41" s="22"/>
      <c r="SJK41" s="22"/>
      <c r="SJL41" s="22"/>
      <c r="SJM41" s="22"/>
      <c r="SJN41" s="22"/>
      <c r="SJO41" s="22"/>
      <c r="SJP41" s="22"/>
      <c r="SJQ41" s="22"/>
      <c r="SJR41" s="22"/>
      <c r="SJS41" s="22"/>
      <c r="SJT41" s="22"/>
      <c r="SJU41" s="22"/>
      <c r="SJV41" s="22"/>
      <c r="SJW41" s="22"/>
      <c r="SJX41" s="22"/>
      <c r="SJY41" s="22"/>
      <c r="SJZ41" s="22"/>
      <c r="SKA41" s="22"/>
      <c r="SKB41" s="22"/>
      <c r="SKC41" s="22"/>
      <c r="SKD41" s="22"/>
      <c r="SKE41" s="22"/>
      <c r="SKF41" s="22"/>
      <c r="SKG41" s="22"/>
      <c r="SKH41" s="22"/>
      <c r="SKI41" s="22"/>
      <c r="SKJ41" s="22"/>
      <c r="SKK41" s="22"/>
      <c r="SKL41" s="22"/>
      <c r="SKM41" s="22"/>
      <c r="SKN41" s="22"/>
      <c r="SKO41" s="22"/>
      <c r="SKP41" s="22"/>
      <c r="SKQ41" s="22"/>
      <c r="SKR41" s="22"/>
      <c r="SKS41" s="22"/>
      <c r="SKT41" s="22"/>
      <c r="SKU41" s="22"/>
      <c r="SKV41" s="22"/>
      <c r="SKW41" s="22"/>
      <c r="SKX41" s="22"/>
      <c r="SKY41" s="22"/>
      <c r="SKZ41" s="22"/>
      <c r="SLA41" s="22"/>
      <c r="SLB41" s="22"/>
      <c r="SLC41" s="22"/>
      <c r="SLD41" s="22"/>
      <c r="SLE41" s="22"/>
      <c r="SLF41" s="22"/>
      <c r="SLG41" s="22"/>
      <c r="SLH41" s="22"/>
      <c r="SLI41" s="22"/>
      <c r="SLJ41" s="22"/>
      <c r="SLK41" s="22"/>
      <c r="SLL41" s="22"/>
      <c r="SLM41" s="22"/>
      <c r="SLN41" s="22"/>
      <c r="SLO41" s="22"/>
      <c r="SLP41" s="22"/>
      <c r="SLQ41" s="22"/>
      <c r="SLR41" s="22"/>
      <c r="SLS41" s="22"/>
      <c r="SLT41" s="22"/>
      <c r="SLU41" s="30"/>
      <c r="SLV41" s="22"/>
      <c r="SLW41" s="22"/>
      <c r="SLX41" s="22"/>
      <c r="SLY41" s="22"/>
      <c r="SLZ41" s="22"/>
      <c r="SMA41" s="22"/>
      <c r="SMB41" s="22"/>
      <c r="SMC41" s="22"/>
      <c r="SMD41" s="22"/>
      <c r="SME41" s="22"/>
      <c r="SMF41" s="22"/>
      <c r="SMG41" s="22"/>
      <c r="SMH41" s="22"/>
      <c r="SMI41" s="22"/>
      <c r="SMJ41" s="22"/>
      <c r="SMK41" s="22"/>
      <c r="SML41" s="22"/>
      <c r="SMM41" s="22"/>
      <c r="SMN41" s="22"/>
      <c r="SMO41" s="22"/>
      <c r="SMP41" s="22"/>
      <c r="SMQ41" s="22"/>
      <c r="SMR41" s="22"/>
      <c r="SMS41" s="22"/>
      <c r="SMT41" s="22"/>
      <c r="SMU41" s="22"/>
      <c r="SMV41" s="22"/>
      <c r="SMW41" s="22"/>
      <c r="SMX41" s="22"/>
      <c r="SMY41" s="22"/>
      <c r="SMZ41" s="22"/>
      <c r="SNA41" s="22"/>
      <c r="SNB41" s="22"/>
      <c r="SNC41" s="22"/>
      <c r="SND41" s="22"/>
      <c r="SNE41" s="22"/>
      <c r="SNF41" s="22"/>
      <c r="SNG41" s="22"/>
      <c r="SNH41" s="22"/>
      <c r="SNI41" s="22"/>
      <c r="SNJ41" s="22"/>
      <c r="SNK41" s="22"/>
      <c r="SNL41" s="22"/>
      <c r="SNM41" s="22"/>
      <c r="SNN41" s="22"/>
      <c r="SNO41" s="22"/>
      <c r="SNP41" s="22"/>
      <c r="SNQ41" s="22"/>
      <c r="SNR41" s="22"/>
      <c r="SNS41" s="22"/>
      <c r="SNT41" s="22"/>
      <c r="SNU41" s="22"/>
      <c r="SNV41" s="22"/>
      <c r="SNW41" s="22"/>
      <c r="SNX41" s="22"/>
      <c r="SNY41" s="22"/>
      <c r="SNZ41" s="22"/>
      <c r="SOA41" s="22"/>
      <c r="SOB41" s="22"/>
      <c r="SOC41" s="22"/>
      <c r="SOD41" s="22"/>
      <c r="SOE41" s="22"/>
      <c r="SOF41" s="22"/>
      <c r="SOG41" s="22"/>
      <c r="SOH41" s="22"/>
      <c r="SOI41" s="22"/>
      <c r="SOJ41" s="22"/>
      <c r="SOK41" s="22"/>
      <c r="SOL41" s="22"/>
      <c r="SOM41" s="22"/>
      <c r="SON41" s="22"/>
      <c r="SOO41" s="22"/>
      <c r="SOP41" s="22"/>
      <c r="SOQ41" s="22"/>
      <c r="SOR41" s="22"/>
      <c r="SOS41" s="22"/>
      <c r="SOT41" s="22"/>
      <c r="SOU41" s="22"/>
      <c r="SOV41" s="22"/>
      <c r="SOW41" s="22"/>
      <c r="SOX41" s="22"/>
      <c r="SOY41" s="22"/>
      <c r="SOZ41" s="22"/>
      <c r="SPA41" s="22"/>
      <c r="SPB41" s="22"/>
      <c r="SPC41" s="22"/>
      <c r="SPD41" s="22"/>
      <c r="SPE41" s="22"/>
      <c r="SPF41" s="22"/>
      <c r="SPG41" s="22"/>
      <c r="SPH41" s="22"/>
      <c r="SPI41" s="22"/>
      <c r="SPJ41" s="22"/>
      <c r="SPK41" s="22"/>
      <c r="SPL41" s="22"/>
      <c r="SPM41" s="22"/>
      <c r="SPN41" s="22"/>
      <c r="SPO41" s="22"/>
      <c r="SPP41" s="22"/>
      <c r="SPQ41" s="22"/>
      <c r="SPR41" s="22"/>
      <c r="SPS41" s="22"/>
      <c r="SPT41" s="22"/>
      <c r="SPU41" s="22"/>
      <c r="SPV41" s="22"/>
      <c r="SPW41" s="22"/>
      <c r="SPX41" s="22"/>
      <c r="SPY41" s="22"/>
      <c r="SPZ41" s="22"/>
      <c r="SQA41" s="22"/>
      <c r="SQB41" s="22"/>
      <c r="SQC41" s="22"/>
      <c r="SQD41" s="22"/>
      <c r="SQE41" s="22"/>
      <c r="SQF41" s="22"/>
      <c r="SQG41" s="22"/>
      <c r="SQH41" s="22"/>
      <c r="SQI41" s="22"/>
      <c r="SQJ41" s="22"/>
      <c r="SQK41" s="22"/>
      <c r="SQL41" s="22"/>
      <c r="SQM41" s="22"/>
      <c r="SQN41" s="22"/>
      <c r="SQO41" s="22"/>
      <c r="SQP41" s="22"/>
      <c r="SQQ41" s="22"/>
      <c r="SQR41" s="22"/>
      <c r="SQS41" s="22"/>
      <c r="SQT41" s="22"/>
      <c r="SQU41" s="22"/>
      <c r="SQV41" s="22"/>
      <c r="SQW41" s="22"/>
      <c r="SQX41" s="22"/>
      <c r="SQY41" s="22"/>
      <c r="SQZ41" s="22"/>
      <c r="SRA41" s="22"/>
      <c r="SRB41" s="22"/>
      <c r="SRC41" s="22"/>
      <c r="SRD41" s="22"/>
      <c r="SRE41" s="22"/>
      <c r="SRF41" s="22"/>
      <c r="SRG41" s="22"/>
      <c r="SRH41" s="22"/>
      <c r="SRI41" s="22"/>
      <c r="SRJ41" s="22"/>
      <c r="SRK41" s="22"/>
      <c r="SRL41" s="22"/>
      <c r="SRM41" s="22"/>
      <c r="SRN41" s="22"/>
      <c r="SRO41" s="22"/>
      <c r="SRP41" s="22"/>
      <c r="SRQ41" s="22"/>
      <c r="SRR41" s="22"/>
      <c r="SRS41" s="22"/>
      <c r="SRT41" s="22"/>
      <c r="SRU41" s="22"/>
      <c r="SRV41" s="22"/>
      <c r="SRW41" s="22"/>
      <c r="SRX41" s="22"/>
      <c r="SRY41" s="22"/>
      <c r="SRZ41" s="22"/>
      <c r="SSA41" s="22"/>
      <c r="SSB41" s="22"/>
      <c r="SSC41" s="22"/>
      <c r="SSD41" s="22"/>
      <c r="SSE41" s="22"/>
      <c r="SSF41" s="22"/>
      <c r="SSG41" s="22"/>
      <c r="SSH41" s="22"/>
      <c r="SSI41" s="22"/>
      <c r="SSJ41" s="22"/>
      <c r="SSK41" s="22"/>
      <c r="SSL41" s="22"/>
      <c r="SSM41" s="22"/>
      <c r="SSN41" s="22"/>
      <c r="SSO41" s="22"/>
      <c r="SSP41" s="22"/>
      <c r="SSQ41" s="22"/>
      <c r="SSR41" s="22"/>
      <c r="SSS41" s="22"/>
      <c r="SST41" s="22"/>
      <c r="SSU41" s="22"/>
      <c r="SSV41" s="22"/>
      <c r="SSW41" s="22"/>
      <c r="SSX41" s="22"/>
      <c r="SSY41" s="22"/>
      <c r="SSZ41" s="22"/>
      <c r="STA41" s="22"/>
      <c r="STB41" s="22"/>
      <c r="STC41" s="22"/>
      <c r="STD41" s="22"/>
      <c r="STE41" s="22"/>
      <c r="STF41" s="22"/>
      <c r="STG41" s="22"/>
      <c r="STH41" s="22"/>
      <c r="STI41" s="22"/>
      <c r="STJ41" s="22"/>
      <c r="STK41" s="22"/>
      <c r="STL41" s="22"/>
      <c r="STM41" s="22"/>
      <c r="STN41" s="22"/>
      <c r="STO41" s="22"/>
      <c r="STP41" s="22"/>
      <c r="STQ41" s="22"/>
      <c r="STR41" s="22"/>
      <c r="STS41" s="22"/>
      <c r="STT41" s="22"/>
      <c r="STU41" s="22"/>
      <c r="STV41" s="22"/>
      <c r="STW41" s="22"/>
      <c r="STX41" s="22"/>
      <c r="STY41" s="22"/>
      <c r="STZ41" s="22"/>
      <c r="SUA41" s="22"/>
      <c r="SUB41" s="22"/>
      <c r="SUC41" s="22"/>
      <c r="SUD41" s="22"/>
      <c r="SUE41" s="22"/>
      <c r="SUF41" s="22"/>
      <c r="SUG41" s="22"/>
      <c r="SUH41" s="22"/>
      <c r="SUI41" s="22"/>
      <c r="SUJ41" s="22"/>
      <c r="SUK41" s="22"/>
      <c r="SUL41" s="22"/>
      <c r="SUM41" s="22"/>
      <c r="SUN41" s="22"/>
      <c r="SUO41" s="22"/>
      <c r="SUP41" s="22"/>
      <c r="SUQ41" s="22"/>
      <c r="SUR41" s="22"/>
      <c r="SUS41" s="22"/>
      <c r="SUT41" s="22"/>
      <c r="SUU41" s="22"/>
      <c r="SUV41" s="22"/>
      <c r="SUW41" s="22"/>
      <c r="SUX41" s="22"/>
      <c r="SUY41" s="22"/>
      <c r="SUZ41" s="22"/>
      <c r="SVA41" s="22"/>
      <c r="SVB41" s="22"/>
      <c r="SVC41" s="22"/>
      <c r="SVD41" s="22"/>
      <c r="SVE41" s="22"/>
      <c r="SVF41" s="22"/>
      <c r="SVG41" s="22"/>
      <c r="SVH41" s="22"/>
      <c r="SVI41" s="22"/>
      <c r="SVJ41" s="22"/>
      <c r="SVK41" s="22"/>
      <c r="SVL41" s="22"/>
      <c r="SVM41" s="22"/>
      <c r="SVN41" s="22"/>
      <c r="SVO41" s="22"/>
      <c r="SVP41" s="22"/>
      <c r="SVQ41" s="22"/>
      <c r="SVR41" s="22"/>
      <c r="SVS41" s="22"/>
      <c r="SVT41" s="22"/>
      <c r="SVU41" s="22"/>
      <c r="SVV41" s="22"/>
      <c r="SVW41" s="22"/>
      <c r="SVX41" s="22"/>
      <c r="SVY41" s="22"/>
      <c r="SVZ41" s="22"/>
      <c r="SWA41" s="22"/>
      <c r="SWB41" s="22"/>
      <c r="SWC41" s="22"/>
      <c r="SWD41" s="22"/>
      <c r="SWE41" s="22"/>
      <c r="SWF41" s="22"/>
      <c r="SWG41" s="22"/>
      <c r="SWH41" s="22"/>
      <c r="SWI41" s="22"/>
      <c r="SWJ41" s="22"/>
      <c r="SWK41" s="22"/>
      <c r="SWL41" s="22"/>
      <c r="SWM41" s="22"/>
      <c r="SWN41" s="22"/>
      <c r="SWO41" s="22"/>
      <c r="SWP41" s="22"/>
      <c r="SWQ41" s="22"/>
      <c r="SWR41" s="22"/>
      <c r="SWS41" s="22"/>
      <c r="SWT41" s="22"/>
      <c r="SWU41" s="22"/>
      <c r="SWV41" s="22"/>
      <c r="SWW41" s="22"/>
      <c r="SWX41" s="22"/>
      <c r="SWY41" s="22"/>
      <c r="SWZ41" s="22"/>
      <c r="SXA41" s="22"/>
      <c r="SXB41" s="22"/>
      <c r="SXC41" s="22"/>
      <c r="SXD41" s="22"/>
      <c r="SXE41" s="22"/>
      <c r="SXF41" s="22"/>
      <c r="SXG41" s="22"/>
      <c r="SXH41" s="22"/>
      <c r="SXI41" s="22"/>
      <c r="SXJ41" s="22"/>
      <c r="SXK41" s="22"/>
      <c r="SXL41" s="22"/>
      <c r="SXM41" s="22"/>
      <c r="SXN41" s="22"/>
      <c r="SXO41" s="22"/>
      <c r="SXP41" s="22"/>
      <c r="SXQ41" s="22"/>
      <c r="SXR41" s="22"/>
      <c r="SXS41" s="22"/>
      <c r="SXT41" s="22"/>
      <c r="SXU41" s="22"/>
      <c r="SXV41" s="22"/>
      <c r="SXW41" s="22"/>
      <c r="SXX41" s="22"/>
      <c r="SXY41" s="22"/>
      <c r="SXZ41" s="22"/>
      <c r="SYA41" s="22"/>
      <c r="SYB41" s="22"/>
      <c r="SYC41" s="22"/>
      <c r="SYD41" s="22"/>
      <c r="SYE41" s="22"/>
      <c r="SYF41" s="22"/>
      <c r="SYG41" s="22"/>
      <c r="SYH41" s="22"/>
      <c r="SYI41" s="22"/>
      <c r="SYJ41" s="22"/>
      <c r="SYK41" s="22"/>
      <c r="SYL41" s="22"/>
      <c r="SYM41" s="22"/>
      <c r="SYN41" s="22"/>
      <c r="SYO41" s="22"/>
      <c r="SYP41" s="22"/>
      <c r="SYQ41" s="22"/>
      <c r="SYR41" s="22"/>
      <c r="SYS41" s="22"/>
      <c r="SYT41" s="22"/>
      <c r="SYU41" s="22"/>
      <c r="SYV41" s="22"/>
      <c r="SYW41" s="22"/>
      <c r="SYX41" s="22"/>
      <c r="SYY41" s="22"/>
      <c r="SYZ41" s="22"/>
      <c r="SZA41" s="22"/>
      <c r="SZB41" s="22"/>
      <c r="SZC41" s="22"/>
      <c r="SZD41" s="22"/>
      <c r="SZE41" s="22"/>
      <c r="SZF41" s="22"/>
      <c r="SZG41" s="22"/>
      <c r="SZH41" s="22"/>
      <c r="SZI41" s="22"/>
      <c r="SZJ41" s="22"/>
      <c r="SZK41" s="22"/>
      <c r="SZL41" s="22"/>
      <c r="SZM41" s="22"/>
      <c r="SZN41" s="22"/>
      <c r="SZO41" s="22"/>
      <c r="SZP41" s="22"/>
      <c r="SZQ41" s="22"/>
      <c r="SZR41" s="22"/>
      <c r="SZS41" s="22"/>
      <c r="SZT41" s="22"/>
      <c r="SZU41" s="22"/>
      <c r="SZV41" s="22"/>
      <c r="SZW41" s="30"/>
      <c r="SZX41" s="22"/>
      <c r="SZY41" s="22"/>
      <c r="SZZ41" s="22"/>
      <c r="TAA41" s="22"/>
      <c r="TAB41" s="22"/>
      <c r="TAC41" s="22"/>
      <c r="TAD41" s="22"/>
      <c r="TAE41" s="22"/>
      <c r="TAF41" s="22"/>
      <c r="TAG41" s="22"/>
      <c r="TAH41" s="22"/>
      <c r="TAI41" s="22"/>
      <c r="TAJ41" s="22"/>
      <c r="TAK41" s="22"/>
      <c r="TAL41" s="22"/>
      <c r="TAM41" s="22"/>
      <c r="TAN41" s="22"/>
      <c r="TAO41" s="22"/>
      <c r="TAP41" s="22"/>
      <c r="TAQ41" s="22"/>
      <c r="TAR41" s="22"/>
      <c r="TAS41" s="22"/>
      <c r="TAT41" s="22"/>
      <c r="TAU41" s="22"/>
      <c r="TAV41" s="22"/>
      <c r="TAW41" s="22"/>
      <c r="TAX41" s="22"/>
      <c r="TAY41" s="22"/>
      <c r="TAZ41" s="22"/>
      <c r="TBA41" s="22"/>
      <c r="TBB41" s="22"/>
      <c r="TBC41" s="22"/>
      <c r="TBD41" s="22"/>
      <c r="TBE41" s="22"/>
      <c r="TBF41" s="22"/>
      <c r="TBG41" s="22"/>
      <c r="TBH41" s="22"/>
      <c r="TBI41" s="22"/>
      <c r="TBJ41" s="22"/>
      <c r="TBK41" s="22"/>
      <c r="TBL41" s="22"/>
      <c r="TBM41" s="22"/>
      <c r="TBN41" s="22"/>
      <c r="TBO41" s="22"/>
      <c r="TBP41" s="22"/>
      <c r="TBQ41" s="22"/>
      <c r="TBR41" s="22"/>
      <c r="TBS41" s="22"/>
      <c r="TBT41" s="22"/>
      <c r="TBU41" s="22"/>
      <c r="TBV41" s="22"/>
      <c r="TBW41" s="22"/>
      <c r="TBX41" s="22"/>
      <c r="TBY41" s="22"/>
      <c r="TBZ41" s="22"/>
      <c r="TCA41" s="22"/>
      <c r="TCB41" s="22"/>
      <c r="TCC41" s="22"/>
      <c r="TCD41" s="22"/>
      <c r="TCE41" s="22"/>
      <c r="TCF41" s="22"/>
      <c r="TCG41" s="22"/>
      <c r="TCH41" s="22"/>
      <c r="TCI41" s="22"/>
      <c r="TCJ41" s="22"/>
      <c r="TCK41" s="22"/>
      <c r="TCL41" s="22"/>
      <c r="TCM41" s="22"/>
      <c r="TCN41" s="22"/>
      <c r="TCO41" s="22"/>
      <c r="TCP41" s="22"/>
      <c r="TCQ41" s="22"/>
      <c r="TCR41" s="22"/>
      <c r="TCS41" s="22"/>
      <c r="TCT41" s="22"/>
      <c r="TCU41" s="22"/>
      <c r="TCV41" s="22"/>
      <c r="TCW41" s="22"/>
      <c r="TCX41" s="22"/>
      <c r="TCY41" s="22"/>
      <c r="TCZ41" s="22"/>
      <c r="TDA41" s="22"/>
      <c r="TDB41" s="22"/>
      <c r="TDC41" s="22"/>
      <c r="TDD41" s="22"/>
      <c r="TDE41" s="22"/>
      <c r="TDF41" s="22"/>
      <c r="TDG41" s="22"/>
      <c r="TDH41" s="22"/>
      <c r="TDI41" s="22"/>
      <c r="TDJ41" s="22"/>
      <c r="TDK41" s="22"/>
      <c r="TDL41" s="22"/>
      <c r="TDM41" s="22"/>
      <c r="TDN41" s="22"/>
      <c r="TDO41" s="22"/>
      <c r="TDP41" s="22"/>
      <c r="TDQ41" s="22"/>
      <c r="TDR41" s="22"/>
      <c r="TDS41" s="22"/>
      <c r="TDT41" s="22"/>
      <c r="TDU41" s="22"/>
      <c r="TDV41" s="22"/>
      <c r="TDW41" s="22"/>
      <c r="TDX41" s="22"/>
      <c r="TDY41" s="22"/>
      <c r="TDZ41" s="22"/>
      <c r="TEA41" s="22"/>
      <c r="TEB41" s="22"/>
      <c r="TEC41" s="22"/>
      <c r="TED41" s="22"/>
      <c r="TEE41" s="22"/>
      <c r="TEF41" s="22"/>
      <c r="TEG41" s="22"/>
      <c r="TEH41" s="22"/>
      <c r="TEI41" s="22"/>
      <c r="TEJ41" s="22"/>
      <c r="TEK41" s="22"/>
      <c r="TEL41" s="22"/>
      <c r="TEM41" s="22"/>
      <c r="TEN41" s="22"/>
      <c r="TEO41" s="22"/>
      <c r="TEP41" s="22"/>
      <c r="TEQ41" s="22"/>
      <c r="TER41" s="22"/>
      <c r="TES41" s="22"/>
      <c r="TET41" s="22"/>
      <c r="TEU41" s="22"/>
      <c r="TEV41" s="22"/>
      <c r="TEW41" s="22"/>
      <c r="TEX41" s="22"/>
      <c r="TEY41" s="22"/>
      <c r="TEZ41" s="22"/>
      <c r="TFA41" s="22"/>
      <c r="TFB41" s="22"/>
      <c r="TFC41" s="22"/>
      <c r="TFD41" s="22"/>
      <c r="TFE41" s="22"/>
      <c r="TFF41" s="22"/>
      <c r="TFG41" s="22"/>
      <c r="TFH41" s="22"/>
      <c r="TFI41" s="22"/>
      <c r="TFJ41" s="22"/>
      <c r="TFK41" s="22"/>
      <c r="TFL41" s="22"/>
      <c r="TFM41" s="22"/>
      <c r="TFN41" s="22"/>
      <c r="TFO41" s="22"/>
      <c r="TFP41" s="22"/>
      <c r="TFQ41" s="22"/>
      <c r="TFR41" s="22"/>
      <c r="TFS41" s="22"/>
      <c r="TFT41" s="22"/>
      <c r="TFU41" s="22"/>
      <c r="TFV41" s="22"/>
      <c r="TFW41" s="22"/>
      <c r="TFX41" s="22"/>
      <c r="TFY41" s="22"/>
      <c r="TFZ41" s="22"/>
      <c r="TGA41" s="22"/>
      <c r="TGB41" s="22"/>
      <c r="TGC41" s="22"/>
      <c r="TGD41" s="22"/>
      <c r="TGE41" s="22"/>
      <c r="TGF41" s="22"/>
      <c r="TGG41" s="22"/>
      <c r="TGH41" s="22"/>
      <c r="TGI41" s="22"/>
      <c r="TGJ41" s="22"/>
      <c r="TGK41" s="22"/>
      <c r="TGL41" s="22"/>
      <c r="TGM41" s="22"/>
      <c r="TGN41" s="22"/>
      <c r="TGO41" s="22"/>
      <c r="TGP41" s="22"/>
      <c r="TGQ41" s="22"/>
      <c r="TGR41" s="22"/>
      <c r="TGS41" s="22"/>
      <c r="TGT41" s="22"/>
      <c r="TGU41" s="22"/>
      <c r="TGV41" s="22"/>
      <c r="TGW41" s="22"/>
      <c r="TGX41" s="22"/>
      <c r="TGY41" s="22"/>
      <c r="TGZ41" s="22"/>
      <c r="THA41" s="22"/>
      <c r="THB41" s="22"/>
      <c r="THC41" s="22"/>
      <c r="THD41" s="22"/>
      <c r="THE41" s="22"/>
      <c r="THF41" s="22"/>
      <c r="THG41" s="22"/>
      <c r="THH41" s="22"/>
      <c r="THI41" s="22"/>
      <c r="THJ41" s="22"/>
      <c r="THK41" s="22"/>
      <c r="THL41" s="22"/>
      <c r="THM41" s="22"/>
      <c r="THN41" s="22"/>
      <c r="THO41" s="22"/>
      <c r="THP41" s="22"/>
      <c r="THQ41" s="22"/>
      <c r="THR41" s="22"/>
      <c r="THS41" s="22"/>
      <c r="THT41" s="22"/>
      <c r="THU41" s="22"/>
      <c r="THV41" s="22"/>
      <c r="THW41" s="22"/>
      <c r="THX41" s="22"/>
      <c r="THY41" s="22"/>
      <c r="THZ41" s="22"/>
      <c r="TIA41" s="22"/>
      <c r="TIB41" s="22"/>
      <c r="TIC41" s="22"/>
      <c r="TID41" s="22"/>
      <c r="TIE41" s="22"/>
      <c r="TIF41" s="22"/>
      <c r="TIG41" s="22"/>
      <c r="TIH41" s="22"/>
      <c r="TII41" s="22"/>
      <c r="TIJ41" s="22"/>
      <c r="TIK41" s="22"/>
      <c r="TIL41" s="22"/>
      <c r="TIM41" s="22"/>
      <c r="TIN41" s="22"/>
      <c r="TIO41" s="22"/>
      <c r="TIP41" s="22"/>
      <c r="TIQ41" s="22"/>
      <c r="TIR41" s="22"/>
      <c r="TIS41" s="22"/>
      <c r="TIT41" s="22"/>
      <c r="TIU41" s="22"/>
      <c r="TIV41" s="22"/>
      <c r="TIW41" s="22"/>
      <c r="TIX41" s="22"/>
      <c r="TIY41" s="22"/>
      <c r="TIZ41" s="22"/>
      <c r="TJA41" s="22"/>
      <c r="TJB41" s="22"/>
      <c r="TJC41" s="22"/>
      <c r="TJD41" s="22"/>
      <c r="TJE41" s="22"/>
      <c r="TJF41" s="22"/>
      <c r="TJG41" s="22"/>
      <c r="TJH41" s="22"/>
      <c r="TJI41" s="22"/>
      <c r="TJJ41" s="22"/>
      <c r="TJK41" s="22"/>
      <c r="TJL41" s="22"/>
      <c r="TJM41" s="22"/>
      <c r="TJN41" s="22"/>
      <c r="TJO41" s="22"/>
      <c r="TJP41" s="22"/>
      <c r="TJQ41" s="22"/>
      <c r="TJR41" s="22"/>
      <c r="TJS41" s="22"/>
      <c r="TJT41" s="22"/>
      <c r="TJU41" s="22"/>
      <c r="TJV41" s="22"/>
      <c r="TJW41" s="22"/>
      <c r="TJX41" s="22"/>
      <c r="TJY41" s="22"/>
      <c r="TJZ41" s="22"/>
      <c r="TKA41" s="22"/>
      <c r="TKB41" s="22"/>
      <c r="TKC41" s="22"/>
      <c r="TKD41" s="22"/>
      <c r="TKE41" s="22"/>
      <c r="TKF41" s="22"/>
      <c r="TKG41" s="22"/>
      <c r="TKH41" s="22"/>
      <c r="TKI41" s="22"/>
      <c r="TKJ41" s="22"/>
      <c r="TKK41" s="22"/>
      <c r="TKL41" s="22"/>
      <c r="TKM41" s="22"/>
      <c r="TKN41" s="22"/>
      <c r="TKO41" s="22"/>
      <c r="TKP41" s="22"/>
      <c r="TKQ41" s="22"/>
      <c r="TKR41" s="22"/>
      <c r="TKS41" s="22"/>
      <c r="TKT41" s="22"/>
      <c r="TKU41" s="22"/>
      <c r="TKV41" s="22"/>
      <c r="TKW41" s="22"/>
      <c r="TKX41" s="22"/>
      <c r="TKY41" s="22"/>
      <c r="TKZ41" s="22"/>
      <c r="TLA41" s="22"/>
      <c r="TLB41" s="22"/>
      <c r="TLC41" s="22"/>
      <c r="TLD41" s="22"/>
      <c r="TLE41" s="22"/>
      <c r="TLF41" s="22"/>
      <c r="TLG41" s="22"/>
      <c r="TLH41" s="22"/>
      <c r="TLI41" s="22"/>
      <c r="TLJ41" s="22"/>
      <c r="TLK41" s="22"/>
      <c r="TLL41" s="22"/>
      <c r="TLM41" s="22"/>
      <c r="TLN41" s="22"/>
      <c r="TLO41" s="22"/>
      <c r="TLP41" s="22"/>
      <c r="TLQ41" s="22"/>
      <c r="TLR41" s="22"/>
      <c r="TLS41" s="22"/>
      <c r="TLT41" s="22"/>
      <c r="TLU41" s="22"/>
      <c r="TLV41" s="22"/>
      <c r="TLW41" s="22"/>
      <c r="TLX41" s="22"/>
      <c r="TLY41" s="22"/>
      <c r="TLZ41" s="22"/>
      <c r="TMA41" s="22"/>
      <c r="TMB41" s="22"/>
      <c r="TMC41" s="22"/>
      <c r="TMD41" s="22"/>
      <c r="TME41" s="22"/>
      <c r="TMF41" s="22"/>
      <c r="TMG41" s="22"/>
      <c r="TMH41" s="22"/>
      <c r="TMI41" s="22"/>
      <c r="TMJ41" s="22"/>
      <c r="TMK41" s="22"/>
      <c r="TML41" s="22"/>
      <c r="TMM41" s="22"/>
      <c r="TMN41" s="22"/>
      <c r="TMO41" s="22"/>
      <c r="TMP41" s="22"/>
      <c r="TMQ41" s="22"/>
      <c r="TMR41" s="22"/>
      <c r="TMS41" s="22"/>
      <c r="TMT41" s="22"/>
      <c r="TMU41" s="22"/>
      <c r="TMV41" s="22"/>
      <c r="TMW41" s="22"/>
      <c r="TMX41" s="22"/>
      <c r="TMY41" s="22"/>
      <c r="TMZ41" s="22"/>
      <c r="TNA41" s="22"/>
      <c r="TNB41" s="22"/>
      <c r="TNC41" s="22"/>
      <c r="TND41" s="22"/>
      <c r="TNE41" s="22"/>
      <c r="TNF41" s="22"/>
      <c r="TNG41" s="22"/>
      <c r="TNH41" s="22"/>
      <c r="TNI41" s="22"/>
      <c r="TNJ41" s="22"/>
      <c r="TNK41" s="22"/>
      <c r="TNL41" s="22"/>
      <c r="TNM41" s="22"/>
      <c r="TNN41" s="22"/>
      <c r="TNO41" s="22"/>
      <c r="TNP41" s="22"/>
      <c r="TNQ41" s="22"/>
      <c r="TNR41" s="22"/>
      <c r="TNS41" s="22"/>
      <c r="TNT41" s="22"/>
      <c r="TNU41" s="22"/>
      <c r="TNV41" s="22"/>
      <c r="TNW41" s="22"/>
      <c r="TNX41" s="22"/>
      <c r="TNY41" s="30"/>
      <c r="TNZ41" s="22"/>
      <c r="TOA41" s="22"/>
      <c r="TOB41" s="22"/>
      <c r="TOC41" s="22"/>
      <c r="TOD41" s="22"/>
      <c r="TOE41" s="22"/>
      <c r="TOF41" s="22"/>
      <c r="TOG41" s="22"/>
      <c r="TOH41" s="22"/>
      <c r="TOI41" s="22"/>
      <c r="TOJ41" s="22"/>
      <c r="TOK41" s="22"/>
      <c r="TOL41" s="22"/>
      <c r="TOM41" s="22"/>
      <c r="TON41" s="22"/>
      <c r="TOO41" s="22"/>
      <c r="TOP41" s="22"/>
      <c r="TOQ41" s="22"/>
      <c r="TOR41" s="22"/>
      <c r="TOS41" s="22"/>
      <c r="TOT41" s="22"/>
      <c r="TOU41" s="22"/>
      <c r="TOV41" s="22"/>
      <c r="TOW41" s="22"/>
      <c r="TOX41" s="22"/>
      <c r="TOY41" s="22"/>
      <c r="TOZ41" s="22"/>
      <c r="TPA41" s="22"/>
      <c r="TPB41" s="22"/>
      <c r="TPC41" s="22"/>
      <c r="TPD41" s="22"/>
      <c r="TPE41" s="22"/>
      <c r="TPF41" s="22"/>
      <c r="TPG41" s="22"/>
      <c r="TPH41" s="22"/>
      <c r="TPI41" s="22"/>
      <c r="TPJ41" s="22"/>
      <c r="TPK41" s="22"/>
      <c r="TPL41" s="22"/>
      <c r="TPM41" s="22"/>
      <c r="TPN41" s="22"/>
      <c r="TPO41" s="22"/>
      <c r="TPP41" s="22"/>
      <c r="TPQ41" s="22"/>
      <c r="TPR41" s="22"/>
      <c r="TPS41" s="22"/>
      <c r="TPT41" s="22"/>
      <c r="TPU41" s="22"/>
      <c r="TPV41" s="22"/>
      <c r="TPW41" s="22"/>
      <c r="TPX41" s="22"/>
      <c r="TPY41" s="22"/>
      <c r="TPZ41" s="22"/>
      <c r="TQA41" s="22"/>
      <c r="TQB41" s="22"/>
      <c r="TQC41" s="22"/>
      <c r="TQD41" s="22"/>
      <c r="TQE41" s="22"/>
      <c r="TQF41" s="22"/>
      <c r="TQG41" s="22"/>
      <c r="TQH41" s="22"/>
      <c r="TQI41" s="22"/>
      <c r="TQJ41" s="22"/>
      <c r="TQK41" s="22"/>
      <c r="TQL41" s="22"/>
      <c r="TQM41" s="22"/>
      <c r="TQN41" s="22"/>
      <c r="TQO41" s="22"/>
      <c r="TQP41" s="22"/>
      <c r="TQQ41" s="22"/>
      <c r="TQR41" s="22"/>
      <c r="TQS41" s="22"/>
      <c r="TQT41" s="22"/>
      <c r="TQU41" s="22"/>
      <c r="TQV41" s="22"/>
      <c r="TQW41" s="22"/>
      <c r="TQX41" s="22"/>
      <c r="TQY41" s="22"/>
      <c r="TQZ41" s="22"/>
      <c r="TRA41" s="22"/>
      <c r="TRB41" s="22"/>
      <c r="TRC41" s="22"/>
      <c r="TRD41" s="22"/>
      <c r="TRE41" s="22"/>
      <c r="TRF41" s="22"/>
      <c r="TRG41" s="22"/>
      <c r="TRH41" s="22"/>
      <c r="TRI41" s="22"/>
      <c r="TRJ41" s="22"/>
      <c r="TRK41" s="22"/>
      <c r="TRL41" s="22"/>
      <c r="TRM41" s="22"/>
      <c r="TRN41" s="22"/>
      <c r="TRO41" s="22"/>
      <c r="TRP41" s="22"/>
      <c r="TRQ41" s="22"/>
      <c r="TRR41" s="22"/>
      <c r="TRS41" s="22"/>
      <c r="TRT41" s="22"/>
      <c r="TRU41" s="22"/>
      <c r="TRV41" s="22"/>
      <c r="TRW41" s="22"/>
      <c r="TRX41" s="22"/>
      <c r="TRY41" s="22"/>
      <c r="TRZ41" s="22"/>
      <c r="TSA41" s="22"/>
      <c r="TSB41" s="22"/>
      <c r="TSC41" s="22"/>
      <c r="TSD41" s="22"/>
      <c r="TSE41" s="22"/>
      <c r="TSF41" s="22"/>
      <c r="TSG41" s="22"/>
      <c r="TSH41" s="22"/>
      <c r="TSI41" s="22"/>
      <c r="TSJ41" s="22"/>
      <c r="TSK41" s="22"/>
      <c r="TSL41" s="22"/>
      <c r="TSM41" s="22"/>
      <c r="TSN41" s="22"/>
      <c r="TSO41" s="22"/>
      <c r="TSP41" s="22"/>
      <c r="TSQ41" s="22"/>
      <c r="TSR41" s="22"/>
      <c r="TSS41" s="22"/>
      <c r="TST41" s="22"/>
      <c r="TSU41" s="22"/>
      <c r="TSV41" s="22"/>
      <c r="TSW41" s="22"/>
      <c r="TSX41" s="22"/>
      <c r="TSY41" s="22"/>
      <c r="TSZ41" s="22"/>
      <c r="TTA41" s="22"/>
      <c r="TTB41" s="22"/>
      <c r="TTC41" s="22"/>
      <c r="TTD41" s="22"/>
      <c r="TTE41" s="22"/>
      <c r="TTF41" s="22"/>
      <c r="TTG41" s="22"/>
      <c r="TTH41" s="22"/>
      <c r="TTI41" s="22"/>
      <c r="TTJ41" s="22"/>
      <c r="TTK41" s="22"/>
      <c r="TTL41" s="22"/>
      <c r="TTM41" s="22"/>
      <c r="TTN41" s="22"/>
      <c r="TTO41" s="22"/>
      <c r="TTP41" s="22"/>
      <c r="TTQ41" s="22"/>
      <c r="TTR41" s="22"/>
      <c r="TTS41" s="22"/>
      <c r="TTT41" s="22"/>
      <c r="TTU41" s="22"/>
      <c r="TTV41" s="22"/>
      <c r="TTW41" s="22"/>
      <c r="TTX41" s="22"/>
      <c r="TTY41" s="22"/>
      <c r="TTZ41" s="22"/>
      <c r="TUA41" s="22"/>
      <c r="TUB41" s="22"/>
      <c r="TUC41" s="22"/>
      <c r="TUD41" s="22"/>
      <c r="TUE41" s="22"/>
      <c r="TUF41" s="22"/>
      <c r="TUG41" s="22"/>
      <c r="TUH41" s="22"/>
      <c r="TUI41" s="22"/>
      <c r="TUJ41" s="22"/>
      <c r="TUK41" s="22"/>
      <c r="TUL41" s="22"/>
      <c r="TUM41" s="22"/>
      <c r="TUN41" s="22"/>
      <c r="TUO41" s="22"/>
      <c r="TUP41" s="22"/>
      <c r="TUQ41" s="22"/>
      <c r="TUR41" s="22"/>
      <c r="TUS41" s="22"/>
      <c r="TUT41" s="22"/>
      <c r="TUU41" s="22"/>
      <c r="TUV41" s="22"/>
      <c r="TUW41" s="22"/>
      <c r="TUX41" s="22"/>
      <c r="TUY41" s="22"/>
      <c r="TUZ41" s="22"/>
      <c r="TVA41" s="22"/>
      <c r="TVB41" s="22"/>
      <c r="TVC41" s="22"/>
      <c r="TVD41" s="22"/>
      <c r="TVE41" s="22"/>
      <c r="TVF41" s="22"/>
      <c r="TVG41" s="22"/>
      <c r="TVH41" s="22"/>
      <c r="TVI41" s="22"/>
      <c r="TVJ41" s="22"/>
      <c r="TVK41" s="22"/>
      <c r="TVL41" s="22"/>
      <c r="TVM41" s="22"/>
      <c r="TVN41" s="22"/>
      <c r="TVO41" s="22"/>
      <c r="TVP41" s="22"/>
      <c r="TVQ41" s="22"/>
      <c r="TVR41" s="22"/>
      <c r="TVS41" s="22"/>
      <c r="TVT41" s="22"/>
      <c r="TVU41" s="22"/>
      <c r="TVV41" s="22"/>
      <c r="TVW41" s="22"/>
      <c r="TVX41" s="22"/>
      <c r="TVY41" s="22"/>
      <c r="TVZ41" s="22"/>
      <c r="TWA41" s="22"/>
      <c r="TWB41" s="22"/>
      <c r="TWC41" s="22"/>
      <c r="TWD41" s="22"/>
      <c r="TWE41" s="22"/>
      <c r="TWF41" s="22"/>
      <c r="TWG41" s="22"/>
      <c r="TWH41" s="22"/>
      <c r="TWI41" s="22"/>
      <c r="TWJ41" s="22"/>
      <c r="TWK41" s="22"/>
      <c r="TWL41" s="22"/>
      <c r="TWM41" s="22"/>
      <c r="TWN41" s="22"/>
      <c r="TWO41" s="22"/>
      <c r="TWP41" s="22"/>
      <c r="TWQ41" s="22"/>
      <c r="TWR41" s="22"/>
      <c r="TWS41" s="22"/>
      <c r="TWT41" s="22"/>
      <c r="TWU41" s="22"/>
      <c r="TWV41" s="22"/>
      <c r="TWW41" s="22"/>
      <c r="TWX41" s="22"/>
      <c r="TWY41" s="22"/>
      <c r="TWZ41" s="22"/>
      <c r="TXA41" s="22"/>
      <c r="TXB41" s="22"/>
      <c r="TXC41" s="22"/>
      <c r="TXD41" s="22"/>
      <c r="TXE41" s="22"/>
      <c r="TXF41" s="22"/>
      <c r="TXG41" s="22"/>
      <c r="TXH41" s="22"/>
      <c r="TXI41" s="22"/>
      <c r="TXJ41" s="22"/>
      <c r="TXK41" s="22"/>
      <c r="TXL41" s="22"/>
      <c r="TXM41" s="22"/>
      <c r="TXN41" s="22"/>
      <c r="TXO41" s="22"/>
      <c r="TXP41" s="22"/>
      <c r="TXQ41" s="22"/>
      <c r="TXR41" s="22"/>
      <c r="TXS41" s="22"/>
      <c r="TXT41" s="22"/>
      <c r="TXU41" s="22"/>
      <c r="TXV41" s="22"/>
      <c r="TXW41" s="22"/>
      <c r="TXX41" s="22"/>
      <c r="TXY41" s="22"/>
      <c r="TXZ41" s="22"/>
      <c r="TYA41" s="22"/>
      <c r="TYB41" s="22"/>
      <c r="TYC41" s="22"/>
      <c r="TYD41" s="22"/>
      <c r="TYE41" s="22"/>
      <c r="TYF41" s="22"/>
      <c r="TYG41" s="22"/>
      <c r="TYH41" s="22"/>
      <c r="TYI41" s="22"/>
      <c r="TYJ41" s="22"/>
      <c r="TYK41" s="22"/>
      <c r="TYL41" s="22"/>
      <c r="TYM41" s="22"/>
      <c r="TYN41" s="22"/>
      <c r="TYO41" s="22"/>
      <c r="TYP41" s="22"/>
      <c r="TYQ41" s="22"/>
      <c r="TYR41" s="22"/>
      <c r="TYS41" s="22"/>
      <c r="TYT41" s="22"/>
      <c r="TYU41" s="22"/>
      <c r="TYV41" s="22"/>
      <c r="TYW41" s="22"/>
      <c r="TYX41" s="22"/>
      <c r="TYY41" s="22"/>
      <c r="TYZ41" s="22"/>
      <c r="TZA41" s="22"/>
      <c r="TZB41" s="22"/>
      <c r="TZC41" s="22"/>
      <c r="TZD41" s="22"/>
      <c r="TZE41" s="22"/>
      <c r="TZF41" s="22"/>
      <c r="TZG41" s="22"/>
      <c r="TZH41" s="22"/>
      <c r="TZI41" s="22"/>
      <c r="TZJ41" s="22"/>
      <c r="TZK41" s="22"/>
      <c r="TZL41" s="22"/>
      <c r="TZM41" s="22"/>
      <c r="TZN41" s="22"/>
      <c r="TZO41" s="22"/>
      <c r="TZP41" s="22"/>
      <c r="TZQ41" s="22"/>
      <c r="TZR41" s="22"/>
      <c r="TZS41" s="22"/>
      <c r="TZT41" s="22"/>
      <c r="TZU41" s="22"/>
      <c r="TZV41" s="22"/>
      <c r="TZW41" s="22"/>
      <c r="TZX41" s="22"/>
      <c r="TZY41" s="22"/>
      <c r="TZZ41" s="22"/>
      <c r="UAA41" s="22"/>
      <c r="UAB41" s="22"/>
      <c r="UAC41" s="22"/>
      <c r="UAD41" s="22"/>
      <c r="UAE41" s="22"/>
      <c r="UAF41" s="22"/>
      <c r="UAG41" s="22"/>
      <c r="UAH41" s="22"/>
      <c r="UAI41" s="22"/>
      <c r="UAJ41" s="22"/>
      <c r="UAK41" s="22"/>
      <c r="UAL41" s="22"/>
      <c r="UAM41" s="22"/>
      <c r="UAN41" s="22"/>
      <c r="UAO41" s="22"/>
      <c r="UAP41" s="22"/>
      <c r="UAQ41" s="22"/>
      <c r="UAR41" s="22"/>
      <c r="UAS41" s="22"/>
      <c r="UAT41" s="22"/>
      <c r="UAU41" s="22"/>
      <c r="UAV41" s="22"/>
      <c r="UAW41" s="22"/>
      <c r="UAX41" s="22"/>
      <c r="UAY41" s="22"/>
      <c r="UAZ41" s="22"/>
      <c r="UBA41" s="22"/>
      <c r="UBB41" s="22"/>
      <c r="UBC41" s="22"/>
      <c r="UBD41" s="22"/>
      <c r="UBE41" s="22"/>
      <c r="UBF41" s="22"/>
      <c r="UBG41" s="22"/>
      <c r="UBH41" s="22"/>
      <c r="UBI41" s="22"/>
      <c r="UBJ41" s="22"/>
      <c r="UBK41" s="22"/>
      <c r="UBL41" s="22"/>
      <c r="UBM41" s="22"/>
      <c r="UBN41" s="22"/>
      <c r="UBO41" s="22"/>
      <c r="UBP41" s="22"/>
      <c r="UBQ41" s="22"/>
      <c r="UBR41" s="22"/>
      <c r="UBS41" s="22"/>
      <c r="UBT41" s="22"/>
      <c r="UBU41" s="22"/>
      <c r="UBV41" s="22"/>
      <c r="UBW41" s="22"/>
      <c r="UBX41" s="22"/>
      <c r="UBY41" s="22"/>
      <c r="UBZ41" s="22"/>
      <c r="UCA41" s="30"/>
      <c r="UCB41" s="22"/>
      <c r="UCC41" s="22"/>
      <c r="UCD41" s="22"/>
      <c r="UCE41" s="22"/>
      <c r="UCF41" s="22"/>
      <c r="UCG41" s="22"/>
      <c r="UCH41" s="22"/>
      <c r="UCI41" s="22"/>
      <c r="UCJ41" s="22"/>
      <c r="UCK41" s="22"/>
      <c r="UCL41" s="22"/>
      <c r="UCM41" s="22"/>
      <c r="UCN41" s="22"/>
      <c r="UCO41" s="22"/>
      <c r="UCP41" s="22"/>
      <c r="UCQ41" s="22"/>
      <c r="UCR41" s="22"/>
      <c r="UCS41" s="22"/>
      <c r="UCT41" s="22"/>
      <c r="UCU41" s="22"/>
      <c r="UCV41" s="22"/>
      <c r="UCW41" s="22"/>
      <c r="UCX41" s="22"/>
      <c r="UCY41" s="22"/>
      <c r="UCZ41" s="22"/>
      <c r="UDA41" s="22"/>
      <c r="UDB41" s="22"/>
      <c r="UDC41" s="22"/>
      <c r="UDD41" s="22"/>
      <c r="UDE41" s="22"/>
      <c r="UDF41" s="22"/>
      <c r="UDG41" s="22"/>
      <c r="UDH41" s="22"/>
      <c r="UDI41" s="22"/>
      <c r="UDJ41" s="22"/>
      <c r="UDK41" s="22"/>
      <c r="UDL41" s="22"/>
      <c r="UDM41" s="22"/>
      <c r="UDN41" s="22"/>
      <c r="UDO41" s="22"/>
      <c r="UDP41" s="22"/>
      <c r="UDQ41" s="22"/>
      <c r="UDR41" s="22"/>
      <c r="UDS41" s="22"/>
      <c r="UDT41" s="22"/>
      <c r="UDU41" s="22"/>
      <c r="UDV41" s="22"/>
      <c r="UDW41" s="22"/>
      <c r="UDX41" s="22"/>
      <c r="UDY41" s="22"/>
      <c r="UDZ41" s="22"/>
      <c r="UEA41" s="22"/>
      <c r="UEB41" s="22"/>
      <c r="UEC41" s="22"/>
      <c r="UED41" s="22"/>
      <c r="UEE41" s="22"/>
      <c r="UEF41" s="22"/>
      <c r="UEG41" s="22"/>
      <c r="UEH41" s="22"/>
      <c r="UEI41" s="22"/>
      <c r="UEJ41" s="22"/>
      <c r="UEK41" s="22"/>
      <c r="UEL41" s="22"/>
      <c r="UEM41" s="22"/>
      <c r="UEN41" s="22"/>
      <c r="UEO41" s="22"/>
      <c r="UEP41" s="22"/>
      <c r="UEQ41" s="22"/>
      <c r="UER41" s="22"/>
      <c r="UES41" s="22"/>
      <c r="UET41" s="22"/>
      <c r="UEU41" s="22"/>
      <c r="UEV41" s="22"/>
      <c r="UEW41" s="22"/>
      <c r="UEX41" s="22"/>
      <c r="UEY41" s="22"/>
      <c r="UEZ41" s="22"/>
      <c r="UFA41" s="22"/>
      <c r="UFB41" s="22"/>
      <c r="UFC41" s="22"/>
      <c r="UFD41" s="22"/>
      <c r="UFE41" s="22"/>
      <c r="UFF41" s="22"/>
      <c r="UFG41" s="22"/>
      <c r="UFH41" s="22"/>
      <c r="UFI41" s="22"/>
      <c r="UFJ41" s="22"/>
      <c r="UFK41" s="22"/>
      <c r="UFL41" s="22"/>
      <c r="UFM41" s="22"/>
      <c r="UFN41" s="22"/>
      <c r="UFO41" s="22"/>
      <c r="UFP41" s="22"/>
      <c r="UFQ41" s="22"/>
      <c r="UFR41" s="22"/>
      <c r="UFS41" s="22"/>
      <c r="UFT41" s="22"/>
      <c r="UFU41" s="22"/>
      <c r="UFV41" s="22"/>
      <c r="UFW41" s="22"/>
      <c r="UFX41" s="22"/>
      <c r="UFY41" s="22"/>
      <c r="UFZ41" s="22"/>
      <c r="UGA41" s="22"/>
      <c r="UGB41" s="22"/>
      <c r="UGC41" s="22"/>
      <c r="UGD41" s="22"/>
      <c r="UGE41" s="22"/>
      <c r="UGF41" s="22"/>
      <c r="UGG41" s="22"/>
      <c r="UGH41" s="22"/>
      <c r="UGI41" s="22"/>
      <c r="UGJ41" s="22"/>
      <c r="UGK41" s="22"/>
      <c r="UGL41" s="22"/>
      <c r="UGM41" s="22"/>
      <c r="UGN41" s="22"/>
      <c r="UGO41" s="22"/>
      <c r="UGP41" s="22"/>
      <c r="UGQ41" s="22"/>
      <c r="UGR41" s="22"/>
      <c r="UGS41" s="22"/>
      <c r="UGT41" s="22"/>
      <c r="UGU41" s="22"/>
      <c r="UGV41" s="22"/>
      <c r="UGW41" s="22"/>
      <c r="UGX41" s="22"/>
      <c r="UGY41" s="22"/>
      <c r="UGZ41" s="22"/>
      <c r="UHA41" s="22"/>
      <c r="UHB41" s="22"/>
      <c r="UHC41" s="22"/>
      <c r="UHD41" s="22"/>
      <c r="UHE41" s="22"/>
      <c r="UHF41" s="22"/>
      <c r="UHG41" s="22"/>
      <c r="UHH41" s="22"/>
      <c r="UHI41" s="22"/>
      <c r="UHJ41" s="22"/>
      <c r="UHK41" s="22"/>
      <c r="UHL41" s="22"/>
      <c r="UHM41" s="22"/>
      <c r="UHN41" s="22"/>
      <c r="UHO41" s="22"/>
      <c r="UHP41" s="22"/>
      <c r="UHQ41" s="22"/>
      <c r="UHR41" s="22"/>
      <c r="UHS41" s="22"/>
      <c r="UHT41" s="22"/>
      <c r="UHU41" s="22"/>
      <c r="UHV41" s="22"/>
      <c r="UHW41" s="22"/>
      <c r="UHX41" s="22"/>
      <c r="UHY41" s="22"/>
      <c r="UHZ41" s="22"/>
      <c r="UIA41" s="22"/>
      <c r="UIB41" s="22"/>
      <c r="UIC41" s="22"/>
      <c r="UID41" s="22"/>
      <c r="UIE41" s="22"/>
      <c r="UIF41" s="22"/>
      <c r="UIG41" s="22"/>
      <c r="UIH41" s="22"/>
      <c r="UII41" s="22"/>
      <c r="UIJ41" s="22"/>
      <c r="UIK41" s="22"/>
      <c r="UIL41" s="22"/>
      <c r="UIM41" s="22"/>
      <c r="UIN41" s="22"/>
      <c r="UIO41" s="22"/>
      <c r="UIP41" s="22"/>
      <c r="UIQ41" s="22"/>
      <c r="UIR41" s="22"/>
      <c r="UIS41" s="22"/>
      <c r="UIT41" s="22"/>
      <c r="UIU41" s="22"/>
      <c r="UIV41" s="22"/>
      <c r="UIW41" s="22"/>
      <c r="UIX41" s="22"/>
      <c r="UIY41" s="22"/>
      <c r="UIZ41" s="22"/>
      <c r="UJA41" s="22"/>
      <c r="UJB41" s="22"/>
      <c r="UJC41" s="22"/>
      <c r="UJD41" s="22"/>
      <c r="UJE41" s="22"/>
      <c r="UJF41" s="22"/>
      <c r="UJG41" s="22"/>
      <c r="UJH41" s="22"/>
      <c r="UJI41" s="22"/>
      <c r="UJJ41" s="22"/>
      <c r="UJK41" s="22"/>
      <c r="UJL41" s="22"/>
      <c r="UJM41" s="22"/>
      <c r="UJN41" s="22"/>
      <c r="UJO41" s="22"/>
      <c r="UJP41" s="22"/>
      <c r="UJQ41" s="22"/>
      <c r="UJR41" s="22"/>
      <c r="UJS41" s="22"/>
      <c r="UJT41" s="22"/>
      <c r="UJU41" s="22"/>
      <c r="UJV41" s="22"/>
      <c r="UJW41" s="22"/>
      <c r="UJX41" s="22"/>
      <c r="UJY41" s="22"/>
      <c r="UJZ41" s="22"/>
      <c r="UKA41" s="22"/>
      <c r="UKB41" s="22"/>
      <c r="UKC41" s="22"/>
      <c r="UKD41" s="22"/>
      <c r="UKE41" s="22"/>
      <c r="UKF41" s="22"/>
      <c r="UKG41" s="22"/>
      <c r="UKH41" s="22"/>
      <c r="UKI41" s="22"/>
      <c r="UKJ41" s="22"/>
      <c r="UKK41" s="22"/>
      <c r="UKL41" s="22"/>
      <c r="UKM41" s="22"/>
      <c r="UKN41" s="22"/>
      <c r="UKO41" s="22"/>
      <c r="UKP41" s="22"/>
      <c r="UKQ41" s="22"/>
      <c r="UKR41" s="22"/>
      <c r="UKS41" s="22"/>
      <c r="UKT41" s="22"/>
      <c r="UKU41" s="22"/>
      <c r="UKV41" s="22"/>
      <c r="UKW41" s="22"/>
      <c r="UKX41" s="22"/>
      <c r="UKY41" s="22"/>
      <c r="UKZ41" s="22"/>
      <c r="ULA41" s="22"/>
      <c r="ULB41" s="22"/>
      <c r="ULC41" s="22"/>
      <c r="ULD41" s="22"/>
      <c r="ULE41" s="22"/>
      <c r="ULF41" s="22"/>
      <c r="ULG41" s="22"/>
      <c r="ULH41" s="22"/>
      <c r="ULI41" s="22"/>
      <c r="ULJ41" s="22"/>
      <c r="ULK41" s="22"/>
      <c r="ULL41" s="22"/>
      <c r="ULM41" s="22"/>
      <c r="ULN41" s="22"/>
      <c r="ULO41" s="22"/>
      <c r="ULP41" s="22"/>
      <c r="ULQ41" s="22"/>
      <c r="ULR41" s="22"/>
      <c r="ULS41" s="22"/>
      <c r="ULT41" s="22"/>
      <c r="ULU41" s="22"/>
      <c r="ULV41" s="22"/>
      <c r="ULW41" s="22"/>
      <c r="ULX41" s="22"/>
      <c r="ULY41" s="22"/>
      <c r="ULZ41" s="22"/>
      <c r="UMA41" s="22"/>
      <c r="UMB41" s="22"/>
      <c r="UMC41" s="22"/>
      <c r="UMD41" s="22"/>
      <c r="UME41" s="22"/>
      <c r="UMF41" s="22"/>
      <c r="UMG41" s="22"/>
      <c r="UMH41" s="22"/>
      <c r="UMI41" s="22"/>
      <c r="UMJ41" s="22"/>
      <c r="UMK41" s="22"/>
      <c r="UML41" s="22"/>
      <c r="UMM41" s="22"/>
      <c r="UMN41" s="22"/>
      <c r="UMO41" s="22"/>
      <c r="UMP41" s="22"/>
      <c r="UMQ41" s="22"/>
      <c r="UMR41" s="22"/>
      <c r="UMS41" s="22"/>
      <c r="UMT41" s="22"/>
      <c r="UMU41" s="22"/>
      <c r="UMV41" s="22"/>
      <c r="UMW41" s="22"/>
      <c r="UMX41" s="22"/>
      <c r="UMY41" s="22"/>
      <c r="UMZ41" s="22"/>
      <c r="UNA41" s="22"/>
      <c r="UNB41" s="22"/>
      <c r="UNC41" s="22"/>
      <c r="UND41" s="22"/>
      <c r="UNE41" s="22"/>
      <c r="UNF41" s="22"/>
      <c r="UNG41" s="22"/>
      <c r="UNH41" s="22"/>
      <c r="UNI41" s="22"/>
      <c r="UNJ41" s="22"/>
      <c r="UNK41" s="22"/>
      <c r="UNL41" s="22"/>
      <c r="UNM41" s="22"/>
      <c r="UNN41" s="22"/>
      <c r="UNO41" s="22"/>
      <c r="UNP41" s="22"/>
      <c r="UNQ41" s="22"/>
      <c r="UNR41" s="22"/>
      <c r="UNS41" s="22"/>
      <c r="UNT41" s="22"/>
      <c r="UNU41" s="22"/>
      <c r="UNV41" s="22"/>
      <c r="UNW41" s="22"/>
      <c r="UNX41" s="22"/>
      <c r="UNY41" s="22"/>
      <c r="UNZ41" s="22"/>
      <c r="UOA41" s="22"/>
      <c r="UOB41" s="22"/>
      <c r="UOC41" s="22"/>
      <c r="UOD41" s="22"/>
      <c r="UOE41" s="22"/>
      <c r="UOF41" s="22"/>
      <c r="UOG41" s="22"/>
      <c r="UOH41" s="22"/>
      <c r="UOI41" s="22"/>
      <c r="UOJ41" s="22"/>
      <c r="UOK41" s="22"/>
      <c r="UOL41" s="22"/>
      <c r="UOM41" s="22"/>
      <c r="UON41" s="22"/>
      <c r="UOO41" s="22"/>
      <c r="UOP41" s="22"/>
      <c r="UOQ41" s="22"/>
      <c r="UOR41" s="22"/>
      <c r="UOS41" s="22"/>
      <c r="UOT41" s="22"/>
      <c r="UOU41" s="22"/>
      <c r="UOV41" s="22"/>
      <c r="UOW41" s="22"/>
      <c r="UOX41" s="22"/>
      <c r="UOY41" s="22"/>
      <c r="UOZ41" s="22"/>
      <c r="UPA41" s="22"/>
      <c r="UPB41" s="22"/>
      <c r="UPC41" s="22"/>
      <c r="UPD41" s="22"/>
      <c r="UPE41" s="22"/>
      <c r="UPF41" s="22"/>
      <c r="UPG41" s="22"/>
      <c r="UPH41" s="22"/>
      <c r="UPI41" s="22"/>
      <c r="UPJ41" s="22"/>
      <c r="UPK41" s="22"/>
      <c r="UPL41" s="22"/>
      <c r="UPM41" s="22"/>
      <c r="UPN41" s="22"/>
      <c r="UPO41" s="22"/>
      <c r="UPP41" s="22"/>
      <c r="UPQ41" s="22"/>
      <c r="UPR41" s="22"/>
      <c r="UPS41" s="22"/>
      <c r="UPT41" s="22"/>
      <c r="UPU41" s="22"/>
      <c r="UPV41" s="22"/>
      <c r="UPW41" s="22"/>
      <c r="UPX41" s="22"/>
      <c r="UPY41" s="22"/>
      <c r="UPZ41" s="22"/>
      <c r="UQA41" s="22"/>
      <c r="UQB41" s="22"/>
      <c r="UQC41" s="30"/>
      <c r="UQD41" s="22"/>
      <c r="UQE41" s="22"/>
      <c r="UQF41" s="22"/>
      <c r="UQG41" s="22"/>
      <c r="UQH41" s="22"/>
      <c r="UQI41" s="22"/>
      <c r="UQJ41" s="22"/>
      <c r="UQK41" s="22"/>
      <c r="UQL41" s="22"/>
      <c r="UQM41" s="22"/>
      <c r="UQN41" s="22"/>
      <c r="UQO41" s="22"/>
      <c r="UQP41" s="22"/>
      <c r="UQQ41" s="22"/>
      <c r="UQR41" s="22"/>
      <c r="UQS41" s="22"/>
      <c r="UQT41" s="22"/>
      <c r="UQU41" s="22"/>
      <c r="UQV41" s="22"/>
      <c r="UQW41" s="22"/>
      <c r="UQX41" s="22"/>
      <c r="UQY41" s="22"/>
      <c r="UQZ41" s="22"/>
      <c r="URA41" s="22"/>
      <c r="URB41" s="22"/>
      <c r="URC41" s="22"/>
      <c r="URD41" s="22"/>
      <c r="URE41" s="22"/>
      <c r="URF41" s="22"/>
      <c r="URG41" s="22"/>
      <c r="URH41" s="22"/>
      <c r="URI41" s="22"/>
      <c r="URJ41" s="22"/>
      <c r="URK41" s="22"/>
      <c r="URL41" s="22"/>
      <c r="URM41" s="22"/>
      <c r="URN41" s="22"/>
      <c r="URO41" s="22"/>
      <c r="URP41" s="22"/>
      <c r="URQ41" s="22"/>
      <c r="URR41" s="22"/>
      <c r="URS41" s="22"/>
      <c r="URT41" s="22"/>
      <c r="URU41" s="22"/>
      <c r="URV41" s="22"/>
      <c r="URW41" s="22"/>
      <c r="URX41" s="22"/>
      <c r="URY41" s="22"/>
      <c r="URZ41" s="22"/>
      <c r="USA41" s="22"/>
      <c r="USB41" s="22"/>
      <c r="USC41" s="22"/>
      <c r="USD41" s="22"/>
      <c r="USE41" s="22"/>
      <c r="USF41" s="22"/>
      <c r="USG41" s="22"/>
      <c r="USH41" s="22"/>
      <c r="USI41" s="22"/>
      <c r="USJ41" s="22"/>
      <c r="USK41" s="22"/>
      <c r="USL41" s="22"/>
      <c r="USM41" s="22"/>
      <c r="USN41" s="22"/>
      <c r="USO41" s="22"/>
      <c r="USP41" s="22"/>
      <c r="USQ41" s="22"/>
      <c r="USR41" s="22"/>
      <c r="USS41" s="22"/>
      <c r="UST41" s="22"/>
      <c r="USU41" s="22"/>
      <c r="USV41" s="22"/>
      <c r="USW41" s="22"/>
      <c r="USX41" s="22"/>
      <c r="USY41" s="22"/>
      <c r="USZ41" s="22"/>
      <c r="UTA41" s="22"/>
      <c r="UTB41" s="22"/>
      <c r="UTC41" s="22"/>
      <c r="UTD41" s="22"/>
      <c r="UTE41" s="22"/>
      <c r="UTF41" s="22"/>
      <c r="UTG41" s="22"/>
      <c r="UTH41" s="22"/>
      <c r="UTI41" s="22"/>
      <c r="UTJ41" s="22"/>
      <c r="UTK41" s="22"/>
      <c r="UTL41" s="22"/>
      <c r="UTM41" s="22"/>
      <c r="UTN41" s="22"/>
      <c r="UTO41" s="22"/>
      <c r="UTP41" s="22"/>
      <c r="UTQ41" s="22"/>
      <c r="UTR41" s="22"/>
      <c r="UTS41" s="22"/>
      <c r="UTT41" s="22"/>
      <c r="UTU41" s="22"/>
      <c r="UTV41" s="22"/>
      <c r="UTW41" s="22"/>
      <c r="UTX41" s="22"/>
      <c r="UTY41" s="22"/>
      <c r="UTZ41" s="22"/>
      <c r="UUA41" s="22"/>
      <c r="UUB41" s="22"/>
      <c r="UUC41" s="22"/>
      <c r="UUD41" s="22"/>
      <c r="UUE41" s="22"/>
      <c r="UUF41" s="22"/>
      <c r="UUG41" s="22"/>
      <c r="UUH41" s="22"/>
      <c r="UUI41" s="22"/>
      <c r="UUJ41" s="22"/>
      <c r="UUK41" s="22"/>
      <c r="UUL41" s="22"/>
      <c r="UUM41" s="22"/>
      <c r="UUN41" s="22"/>
      <c r="UUO41" s="22"/>
      <c r="UUP41" s="22"/>
      <c r="UUQ41" s="22"/>
      <c r="UUR41" s="22"/>
      <c r="UUS41" s="22"/>
      <c r="UUT41" s="22"/>
      <c r="UUU41" s="22"/>
      <c r="UUV41" s="22"/>
      <c r="UUW41" s="22"/>
      <c r="UUX41" s="22"/>
      <c r="UUY41" s="22"/>
      <c r="UUZ41" s="22"/>
      <c r="UVA41" s="22"/>
      <c r="UVB41" s="22"/>
      <c r="UVC41" s="22"/>
      <c r="UVD41" s="22"/>
      <c r="UVE41" s="22"/>
      <c r="UVF41" s="22"/>
      <c r="UVG41" s="22"/>
      <c r="UVH41" s="22"/>
      <c r="UVI41" s="22"/>
      <c r="UVJ41" s="22"/>
      <c r="UVK41" s="22"/>
      <c r="UVL41" s="22"/>
      <c r="UVM41" s="22"/>
      <c r="UVN41" s="22"/>
      <c r="UVO41" s="22"/>
      <c r="UVP41" s="22"/>
      <c r="UVQ41" s="22"/>
      <c r="UVR41" s="22"/>
      <c r="UVS41" s="22"/>
      <c r="UVT41" s="22"/>
      <c r="UVU41" s="22"/>
      <c r="UVV41" s="22"/>
      <c r="UVW41" s="22"/>
      <c r="UVX41" s="22"/>
      <c r="UVY41" s="22"/>
      <c r="UVZ41" s="22"/>
      <c r="UWA41" s="22"/>
      <c r="UWB41" s="22"/>
      <c r="UWC41" s="22"/>
      <c r="UWD41" s="22"/>
      <c r="UWE41" s="22"/>
      <c r="UWF41" s="22"/>
      <c r="UWG41" s="22"/>
      <c r="UWH41" s="22"/>
      <c r="UWI41" s="22"/>
      <c r="UWJ41" s="22"/>
      <c r="UWK41" s="22"/>
      <c r="UWL41" s="22"/>
      <c r="UWM41" s="22"/>
      <c r="UWN41" s="22"/>
      <c r="UWO41" s="22"/>
      <c r="UWP41" s="22"/>
      <c r="UWQ41" s="22"/>
      <c r="UWR41" s="22"/>
      <c r="UWS41" s="22"/>
      <c r="UWT41" s="22"/>
      <c r="UWU41" s="22"/>
      <c r="UWV41" s="22"/>
      <c r="UWW41" s="22"/>
      <c r="UWX41" s="22"/>
      <c r="UWY41" s="22"/>
      <c r="UWZ41" s="22"/>
      <c r="UXA41" s="22"/>
      <c r="UXB41" s="22"/>
      <c r="UXC41" s="22"/>
      <c r="UXD41" s="22"/>
      <c r="UXE41" s="22"/>
      <c r="UXF41" s="22"/>
      <c r="UXG41" s="22"/>
      <c r="UXH41" s="22"/>
      <c r="UXI41" s="22"/>
      <c r="UXJ41" s="22"/>
      <c r="UXK41" s="22"/>
      <c r="UXL41" s="22"/>
      <c r="UXM41" s="22"/>
      <c r="UXN41" s="22"/>
      <c r="UXO41" s="22"/>
      <c r="UXP41" s="22"/>
      <c r="UXQ41" s="22"/>
      <c r="UXR41" s="22"/>
      <c r="UXS41" s="22"/>
      <c r="UXT41" s="22"/>
      <c r="UXU41" s="22"/>
      <c r="UXV41" s="22"/>
      <c r="UXW41" s="22"/>
      <c r="UXX41" s="22"/>
      <c r="UXY41" s="22"/>
      <c r="UXZ41" s="22"/>
      <c r="UYA41" s="22"/>
      <c r="UYB41" s="22"/>
      <c r="UYC41" s="22"/>
      <c r="UYD41" s="22"/>
      <c r="UYE41" s="22"/>
      <c r="UYF41" s="22"/>
      <c r="UYG41" s="22"/>
      <c r="UYH41" s="22"/>
      <c r="UYI41" s="22"/>
      <c r="UYJ41" s="22"/>
      <c r="UYK41" s="22"/>
      <c r="UYL41" s="22"/>
      <c r="UYM41" s="22"/>
      <c r="UYN41" s="22"/>
      <c r="UYO41" s="22"/>
      <c r="UYP41" s="22"/>
      <c r="UYQ41" s="22"/>
      <c r="UYR41" s="22"/>
      <c r="UYS41" s="22"/>
      <c r="UYT41" s="22"/>
      <c r="UYU41" s="22"/>
      <c r="UYV41" s="22"/>
      <c r="UYW41" s="22"/>
      <c r="UYX41" s="22"/>
      <c r="UYY41" s="22"/>
      <c r="UYZ41" s="22"/>
      <c r="UZA41" s="22"/>
      <c r="UZB41" s="22"/>
      <c r="UZC41" s="22"/>
      <c r="UZD41" s="22"/>
      <c r="UZE41" s="22"/>
      <c r="UZF41" s="22"/>
      <c r="UZG41" s="22"/>
      <c r="UZH41" s="22"/>
      <c r="UZI41" s="22"/>
      <c r="UZJ41" s="22"/>
      <c r="UZK41" s="22"/>
      <c r="UZL41" s="22"/>
      <c r="UZM41" s="22"/>
      <c r="UZN41" s="22"/>
      <c r="UZO41" s="22"/>
      <c r="UZP41" s="22"/>
      <c r="UZQ41" s="22"/>
      <c r="UZR41" s="22"/>
      <c r="UZS41" s="22"/>
      <c r="UZT41" s="22"/>
      <c r="UZU41" s="22"/>
      <c r="UZV41" s="22"/>
      <c r="UZW41" s="22"/>
      <c r="UZX41" s="22"/>
      <c r="UZY41" s="22"/>
      <c r="UZZ41" s="22"/>
      <c r="VAA41" s="22"/>
      <c r="VAB41" s="22"/>
      <c r="VAC41" s="22"/>
      <c r="VAD41" s="22"/>
      <c r="VAE41" s="22"/>
      <c r="VAF41" s="22"/>
      <c r="VAG41" s="22"/>
      <c r="VAH41" s="22"/>
      <c r="VAI41" s="22"/>
      <c r="VAJ41" s="22"/>
      <c r="VAK41" s="22"/>
      <c r="VAL41" s="22"/>
      <c r="VAM41" s="22"/>
      <c r="VAN41" s="22"/>
      <c r="VAO41" s="22"/>
      <c r="VAP41" s="22"/>
      <c r="VAQ41" s="22"/>
      <c r="VAR41" s="22"/>
      <c r="VAS41" s="22"/>
      <c r="VAT41" s="22"/>
      <c r="VAU41" s="22"/>
      <c r="VAV41" s="22"/>
      <c r="VAW41" s="22"/>
      <c r="VAX41" s="22"/>
      <c r="VAY41" s="22"/>
      <c r="VAZ41" s="22"/>
      <c r="VBA41" s="22"/>
      <c r="VBB41" s="22"/>
      <c r="VBC41" s="22"/>
      <c r="VBD41" s="22"/>
      <c r="VBE41" s="22"/>
      <c r="VBF41" s="22"/>
      <c r="VBG41" s="22"/>
      <c r="VBH41" s="22"/>
      <c r="VBI41" s="22"/>
      <c r="VBJ41" s="22"/>
      <c r="VBK41" s="22"/>
      <c r="VBL41" s="22"/>
      <c r="VBM41" s="22"/>
      <c r="VBN41" s="22"/>
      <c r="VBO41" s="22"/>
      <c r="VBP41" s="22"/>
      <c r="VBQ41" s="22"/>
      <c r="VBR41" s="22"/>
      <c r="VBS41" s="22"/>
      <c r="VBT41" s="22"/>
      <c r="VBU41" s="22"/>
      <c r="VBV41" s="22"/>
      <c r="VBW41" s="22"/>
      <c r="VBX41" s="22"/>
      <c r="VBY41" s="22"/>
      <c r="VBZ41" s="22"/>
      <c r="VCA41" s="22"/>
      <c r="VCB41" s="22"/>
      <c r="VCC41" s="22"/>
      <c r="VCD41" s="22"/>
      <c r="VCE41" s="22"/>
      <c r="VCF41" s="22"/>
      <c r="VCG41" s="22"/>
      <c r="VCH41" s="22"/>
      <c r="VCI41" s="22"/>
      <c r="VCJ41" s="22"/>
      <c r="VCK41" s="22"/>
      <c r="VCL41" s="22"/>
      <c r="VCM41" s="22"/>
      <c r="VCN41" s="22"/>
      <c r="VCO41" s="22"/>
      <c r="VCP41" s="22"/>
      <c r="VCQ41" s="22"/>
      <c r="VCR41" s="22"/>
      <c r="VCS41" s="22"/>
      <c r="VCT41" s="22"/>
      <c r="VCU41" s="22"/>
      <c r="VCV41" s="22"/>
      <c r="VCW41" s="22"/>
      <c r="VCX41" s="22"/>
      <c r="VCY41" s="22"/>
      <c r="VCZ41" s="22"/>
      <c r="VDA41" s="22"/>
      <c r="VDB41" s="22"/>
      <c r="VDC41" s="22"/>
      <c r="VDD41" s="22"/>
      <c r="VDE41" s="22"/>
      <c r="VDF41" s="22"/>
      <c r="VDG41" s="22"/>
      <c r="VDH41" s="22"/>
      <c r="VDI41" s="22"/>
      <c r="VDJ41" s="22"/>
      <c r="VDK41" s="22"/>
      <c r="VDL41" s="22"/>
      <c r="VDM41" s="22"/>
      <c r="VDN41" s="22"/>
      <c r="VDO41" s="22"/>
      <c r="VDP41" s="22"/>
      <c r="VDQ41" s="22"/>
      <c r="VDR41" s="22"/>
      <c r="VDS41" s="22"/>
      <c r="VDT41" s="22"/>
      <c r="VDU41" s="22"/>
      <c r="VDV41" s="22"/>
      <c r="VDW41" s="22"/>
      <c r="VDX41" s="22"/>
      <c r="VDY41" s="22"/>
      <c r="VDZ41" s="22"/>
      <c r="VEA41" s="22"/>
      <c r="VEB41" s="22"/>
      <c r="VEC41" s="22"/>
      <c r="VED41" s="22"/>
      <c r="VEE41" s="30"/>
      <c r="VEF41" s="22"/>
      <c r="VEG41" s="22"/>
      <c r="VEH41" s="22"/>
      <c r="VEI41" s="22"/>
      <c r="VEJ41" s="22"/>
      <c r="VEK41" s="22"/>
      <c r="VEL41" s="22"/>
      <c r="VEM41" s="22"/>
      <c r="VEN41" s="22"/>
      <c r="VEO41" s="22"/>
      <c r="VEP41" s="22"/>
      <c r="VEQ41" s="22"/>
      <c r="VER41" s="22"/>
      <c r="VES41" s="22"/>
      <c r="VET41" s="22"/>
      <c r="VEU41" s="22"/>
      <c r="VEV41" s="22"/>
      <c r="VEW41" s="22"/>
      <c r="VEX41" s="22"/>
      <c r="VEY41" s="22"/>
      <c r="VEZ41" s="22"/>
      <c r="VFA41" s="22"/>
      <c r="VFB41" s="22"/>
      <c r="VFC41" s="22"/>
      <c r="VFD41" s="22"/>
      <c r="VFE41" s="22"/>
      <c r="VFF41" s="22"/>
      <c r="VFG41" s="22"/>
      <c r="VFH41" s="22"/>
      <c r="VFI41" s="22"/>
      <c r="VFJ41" s="22"/>
      <c r="VFK41" s="22"/>
      <c r="VFL41" s="22"/>
      <c r="VFM41" s="22"/>
      <c r="VFN41" s="22"/>
      <c r="VFO41" s="22"/>
      <c r="VFP41" s="22"/>
      <c r="VFQ41" s="22"/>
      <c r="VFR41" s="22"/>
      <c r="VFS41" s="22"/>
      <c r="VFT41" s="22"/>
      <c r="VFU41" s="22"/>
      <c r="VFV41" s="22"/>
      <c r="VFW41" s="22"/>
      <c r="VFX41" s="22"/>
      <c r="VFY41" s="22"/>
      <c r="VFZ41" s="22"/>
      <c r="VGA41" s="22"/>
      <c r="VGB41" s="22"/>
      <c r="VGC41" s="22"/>
      <c r="VGD41" s="22"/>
      <c r="VGE41" s="22"/>
      <c r="VGF41" s="22"/>
      <c r="VGG41" s="22"/>
      <c r="VGH41" s="22"/>
      <c r="VGI41" s="22"/>
      <c r="VGJ41" s="22"/>
      <c r="VGK41" s="22"/>
      <c r="VGL41" s="22"/>
      <c r="VGM41" s="22"/>
      <c r="VGN41" s="22"/>
      <c r="VGO41" s="22"/>
      <c r="VGP41" s="22"/>
      <c r="VGQ41" s="22"/>
      <c r="VGR41" s="22"/>
      <c r="VGS41" s="22"/>
      <c r="VGT41" s="22"/>
      <c r="VGU41" s="22"/>
      <c r="VGV41" s="22"/>
      <c r="VGW41" s="22"/>
      <c r="VGX41" s="22"/>
      <c r="VGY41" s="22"/>
      <c r="VGZ41" s="22"/>
      <c r="VHA41" s="22"/>
      <c r="VHB41" s="22"/>
      <c r="VHC41" s="22"/>
      <c r="VHD41" s="22"/>
      <c r="VHE41" s="22"/>
      <c r="VHF41" s="22"/>
      <c r="VHG41" s="22"/>
      <c r="VHH41" s="22"/>
      <c r="VHI41" s="22"/>
      <c r="VHJ41" s="22"/>
      <c r="VHK41" s="22"/>
      <c r="VHL41" s="22"/>
      <c r="VHM41" s="22"/>
      <c r="VHN41" s="22"/>
      <c r="VHO41" s="22"/>
      <c r="VHP41" s="22"/>
      <c r="VHQ41" s="22"/>
      <c r="VHR41" s="22"/>
      <c r="VHS41" s="22"/>
      <c r="VHT41" s="22"/>
      <c r="VHU41" s="22"/>
      <c r="VHV41" s="22"/>
      <c r="VHW41" s="22"/>
      <c r="VHX41" s="22"/>
      <c r="VHY41" s="22"/>
      <c r="VHZ41" s="22"/>
      <c r="VIA41" s="22"/>
      <c r="VIB41" s="22"/>
      <c r="VIC41" s="22"/>
      <c r="VID41" s="22"/>
      <c r="VIE41" s="22"/>
      <c r="VIF41" s="22"/>
      <c r="VIG41" s="22"/>
      <c r="VIH41" s="22"/>
      <c r="VII41" s="22"/>
      <c r="VIJ41" s="22"/>
      <c r="VIK41" s="22"/>
      <c r="VIL41" s="22"/>
      <c r="VIM41" s="22"/>
      <c r="VIN41" s="22"/>
      <c r="VIO41" s="22"/>
      <c r="VIP41" s="22"/>
      <c r="VIQ41" s="22"/>
      <c r="VIR41" s="22"/>
      <c r="VIS41" s="22"/>
      <c r="VIT41" s="22"/>
      <c r="VIU41" s="22"/>
      <c r="VIV41" s="22"/>
      <c r="VIW41" s="22"/>
      <c r="VIX41" s="22"/>
      <c r="VIY41" s="22"/>
      <c r="VIZ41" s="22"/>
      <c r="VJA41" s="22"/>
      <c r="VJB41" s="22"/>
      <c r="VJC41" s="22"/>
      <c r="VJD41" s="22"/>
      <c r="VJE41" s="22"/>
      <c r="VJF41" s="22"/>
      <c r="VJG41" s="22"/>
      <c r="VJH41" s="22"/>
      <c r="VJI41" s="22"/>
      <c r="VJJ41" s="22"/>
      <c r="VJK41" s="22"/>
      <c r="VJL41" s="22"/>
      <c r="VJM41" s="22"/>
      <c r="VJN41" s="22"/>
      <c r="VJO41" s="22"/>
      <c r="VJP41" s="22"/>
      <c r="VJQ41" s="22"/>
      <c r="VJR41" s="22"/>
      <c r="VJS41" s="22"/>
      <c r="VJT41" s="22"/>
      <c r="VJU41" s="22"/>
      <c r="VJV41" s="22"/>
      <c r="VJW41" s="22"/>
      <c r="VJX41" s="22"/>
      <c r="VJY41" s="22"/>
      <c r="VJZ41" s="22"/>
      <c r="VKA41" s="22"/>
      <c r="VKB41" s="22"/>
      <c r="VKC41" s="22"/>
      <c r="VKD41" s="22"/>
      <c r="VKE41" s="22"/>
      <c r="VKF41" s="22"/>
      <c r="VKG41" s="22"/>
      <c r="VKH41" s="22"/>
      <c r="VKI41" s="22"/>
      <c r="VKJ41" s="22"/>
      <c r="VKK41" s="22"/>
      <c r="VKL41" s="22"/>
      <c r="VKM41" s="22"/>
      <c r="VKN41" s="22"/>
      <c r="VKO41" s="22"/>
      <c r="VKP41" s="22"/>
      <c r="VKQ41" s="22"/>
      <c r="VKR41" s="22"/>
      <c r="VKS41" s="22"/>
      <c r="VKT41" s="22"/>
      <c r="VKU41" s="22"/>
      <c r="VKV41" s="22"/>
      <c r="VKW41" s="22"/>
      <c r="VKX41" s="22"/>
      <c r="VKY41" s="22"/>
      <c r="VKZ41" s="22"/>
      <c r="VLA41" s="22"/>
      <c r="VLB41" s="22"/>
      <c r="VLC41" s="22"/>
      <c r="VLD41" s="22"/>
      <c r="VLE41" s="22"/>
      <c r="VLF41" s="22"/>
      <c r="VLG41" s="22"/>
      <c r="VLH41" s="22"/>
      <c r="VLI41" s="22"/>
      <c r="VLJ41" s="22"/>
      <c r="VLK41" s="22"/>
      <c r="VLL41" s="22"/>
      <c r="VLM41" s="22"/>
      <c r="VLN41" s="22"/>
      <c r="VLO41" s="22"/>
      <c r="VLP41" s="22"/>
      <c r="VLQ41" s="22"/>
      <c r="VLR41" s="22"/>
      <c r="VLS41" s="22"/>
      <c r="VLT41" s="22"/>
      <c r="VLU41" s="22"/>
      <c r="VLV41" s="22"/>
      <c r="VLW41" s="22"/>
      <c r="VLX41" s="22"/>
      <c r="VLY41" s="22"/>
      <c r="VLZ41" s="22"/>
      <c r="VMA41" s="22"/>
      <c r="VMB41" s="22"/>
      <c r="VMC41" s="22"/>
      <c r="VMD41" s="22"/>
      <c r="VME41" s="22"/>
      <c r="VMF41" s="22"/>
      <c r="VMG41" s="22"/>
      <c r="VMH41" s="22"/>
      <c r="VMI41" s="22"/>
      <c r="VMJ41" s="22"/>
      <c r="VMK41" s="22"/>
      <c r="VML41" s="22"/>
      <c r="VMM41" s="22"/>
      <c r="VMN41" s="22"/>
      <c r="VMO41" s="22"/>
      <c r="VMP41" s="22"/>
      <c r="VMQ41" s="22"/>
      <c r="VMR41" s="22"/>
      <c r="VMS41" s="22"/>
      <c r="VMT41" s="22"/>
      <c r="VMU41" s="22"/>
      <c r="VMV41" s="22"/>
      <c r="VMW41" s="22"/>
      <c r="VMX41" s="22"/>
      <c r="VMY41" s="22"/>
      <c r="VMZ41" s="22"/>
      <c r="VNA41" s="22"/>
      <c r="VNB41" s="22"/>
      <c r="VNC41" s="22"/>
      <c r="VND41" s="22"/>
      <c r="VNE41" s="22"/>
      <c r="VNF41" s="22"/>
      <c r="VNG41" s="22"/>
      <c r="VNH41" s="22"/>
      <c r="VNI41" s="22"/>
      <c r="VNJ41" s="22"/>
      <c r="VNK41" s="22"/>
      <c r="VNL41" s="22"/>
      <c r="VNM41" s="22"/>
      <c r="VNN41" s="22"/>
      <c r="VNO41" s="22"/>
      <c r="VNP41" s="22"/>
      <c r="VNQ41" s="22"/>
      <c r="VNR41" s="22"/>
      <c r="VNS41" s="22"/>
      <c r="VNT41" s="22"/>
      <c r="VNU41" s="22"/>
      <c r="VNV41" s="22"/>
      <c r="VNW41" s="22"/>
      <c r="VNX41" s="22"/>
      <c r="VNY41" s="22"/>
      <c r="VNZ41" s="22"/>
      <c r="VOA41" s="22"/>
      <c r="VOB41" s="22"/>
      <c r="VOC41" s="22"/>
      <c r="VOD41" s="22"/>
      <c r="VOE41" s="22"/>
      <c r="VOF41" s="22"/>
      <c r="VOG41" s="22"/>
      <c r="VOH41" s="22"/>
      <c r="VOI41" s="22"/>
      <c r="VOJ41" s="22"/>
      <c r="VOK41" s="22"/>
      <c r="VOL41" s="22"/>
      <c r="VOM41" s="22"/>
      <c r="VON41" s="22"/>
      <c r="VOO41" s="22"/>
      <c r="VOP41" s="22"/>
      <c r="VOQ41" s="22"/>
      <c r="VOR41" s="22"/>
      <c r="VOS41" s="22"/>
      <c r="VOT41" s="22"/>
      <c r="VOU41" s="22"/>
      <c r="VOV41" s="22"/>
      <c r="VOW41" s="22"/>
      <c r="VOX41" s="22"/>
      <c r="VOY41" s="22"/>
      <c r="VOZ41" s="22"/>
      <c r="VPA41" s="22"/>
      <c r="VPB41" s="22"/>
      <c r="VPC41" s="22"/>
      <c r="VPD41" s="22"/>
      <c r="VPE41" s="22"/>
      <c r="VPF41" s="22"/>
      <c r="VPG41" s="22"/>
      <c r="VPH41" s="22"/>
      <c r="VPI41" s="22"/>
      <c r="VPJ41" s="22"/>
      <c r="VPK41" s="22"/>
      <c r="VPL41" s="22"/>
      <c r="VPM41" s="22"/>
      <c r="VPN41" s="22"/>
      <c r="VPO41" s="22"/>
      <c r="VPP41" s="22"/>
      <c r="VPQ41" s="22"/>
      <c r="VPR41" s="22"/>
      <c r="VPS41" s="22"/>
      <c r="VPT41" s="22"/>
      <c r="VPU41" s="22"/>
      <c r="VPV41" s="22"/>
      <c r="VPW41" s="22"/>
      <c r="VPX41" s="22"/>
      <c r="VPY41" s="22"/>
      <c r="VPZ41" s="22"/>
      <c r="VQA41" s="22"/>
      <c r="VQB41" s="22"/>
      <c r="VQC41" s="22"/>
      <c r="VQD41" s="22"/>
      <c r="VQE41" s="22"/>
      <c r="VQF41" s="22"/>
      <c r="VQG41" s="22"/>
      <c r="VQH41" s="22"/>
      <c r="VQI41" s="22"/>
      <c r="VQJ41" s="22"/>
      <c r="VQK41" s="22"/>
      <c r="VQL41" s="22"/>
      <c r="VQM41" s="22"/>
      <c r="VQN41" s="22"/>
      <c r="VQO41" s="22"/>
      <c r="VQP41" s="22"/>
      <c r="VQQ41" s="22"/>
      <c r="VQR41" s="22"/>
      <c r="VQS41" s="22"/>
      <c r="VQT41" s="22"/>
      <c r="VQU41" s="22"/>
      <c r="VQV41" s="22"/>
      <c r="VQW41" s="22"/>
      <c r="VQX41" s="22"/>
      <c r="VQY41" s="22"/>
      <c r="VQZ41" s="22"/>
      <c r="VRA41" s="22"/>
      <c r="VRB41" s="22"/>
      <c r="VRC41" s="22"/>
      <c r="VRD41" s="22"/>
      <c r="VRE41" s="22"/>
      <c r="VRF41" s="22"/>
      <c r="VRG41" s="22"/>
      <c r="VRH41" s="22"/>
      <c r="VRI41" s="22"/>
      <c r="VRJ41" s="22"/>
      <c r="VRK41" s="22"/>
      <c r="VRL41" s="22"/>
      <c r="VRM41" s="22"/>
      <c r="VRN41" s="22"/>
      <c r="VRO41" s="22"/>
      <c r="VRP41" s="22"/>
      <c r="VRQ41" s="22"/>
      <c r="VRR41" s="22"/>
      <c r="VRS41" s="22"/>
      <c r="VRT41" s="22"/>
      <c r="VRU41" s="22"/>
      <c r="VRV41" s="22"/>
      <c r="VRW41" s="22"/>
      <c r="VRX41" s="22"/>
      <c r="VRY41" s="22"/>
      <c r="VRZ41" s="22"/>
      <c r="VSA41" s="22"/>
      <c r="VSB41" s="22"/>
      <c r="VSC41" s="22"/>
      <c r="VSD41" s="22"/>
      <c r="VSE41" s="22"/>
      <c r="VSF41" s="22"/>
      <c r="VSG41" s="30"/>
      <c r="VSH41" s="22"/>
      <c r="VSI41" s="22"/>
      <c r="VSJ41" s="22"/>
      <c r="VSK41" s="22"/>
      <c r="VSL41" s="22"/>
      <c r="VSM41" s="22"/>
      <c r="VSN41" s="22"/>
      <c r="VSO41" s="22"/>
      <c r="VSP41" s="22"/>
      <c r="VSQ41" s="22"/>
      <c r="VSR41" s="22"/>
      <c r="VSS41" s="22"/>
      <c r="VST41" s="22"/>
      <c r="VSU41" s="22"/>
      <c r="VSV41" s="22"/>
      <c r="VSW41" s="22"/>
      <c r="VSX41" s="22"/>
      <c r="VSY41" s="22"/>
      <c r="VSZ41" s="22"/>
      <c r="VTA41" s="22"/>
      <c r="VTB41" s="22"/>
      <c r="VTC41" s="22"/>
      <c r="VTD41" s="22"/>
      <c r="VTE41" s="22"/>
      <c r="VTF41" s="22"/>
      <c r="VTG41" s="22"/>
      <c r="VTH41" s="22"/>
      <c r="VTI41" s="22"/>
      <c r="VTJ41" s="22"/>
      <c r="VTK41" s="22"/>
      <c r="VTL41" s="22"/>
      <c r="VTM41" s="22"/>
      <c r="VTN41" s="22"/>
      <c r="VTO41" s="22"/>
      <c r="VTP41" s="22"/>
      <c r="VTQ41" s="22"/>
      <c r="VTR41" s="22"/>
      <c r="VTS41" s="22"/>
      <c r="VTT41" s="22"/>
      <c r="VTU41" s="22"/>
      <c r="VTV41" s="22"/>
      <c r="VTW41" s="22"/>
      <c r="VTX41" s="22"/>
      <c r="VTY41" s="22"/>
      <c r="VTZ41" s="22"/>
      <c r="VUA41" s="22"/>
      <c r="VUB41" s="22"/>
      <c r="VUC41" s="22"/>
      <c r="VUD41" s="22"/>
      <c r="VUE41" s="22"/>
      <c r="VUF41" s="22"/>
      <c r="VUG41" s="22"/>
      <c r="VUH41" s="22"/>
      <c r="VUI41" s="22"/>
      <c r="VUJ41" s="22"/>
      <c r="VUK41" s="22"/>
      <c r="VUL41" s="22"/>
      <c r="VUM41" s="22"/>
      <c r="VUN41" s="22"/>
      <c r="VUO41" s="22"/>
      <c r="VUP41" s="22"/>
      <c r="VUQ41" s="22"/>
      <c r="VUR41" s="22"/>
      <c r="VUS41" s="22"/>
      <c r="VUT41" s="22"/>
      <c r="VUU41" s="22"/>
      <c r="VUV41" s="22"/>
      <c r="VUW41" s="22"/>
      <c r="VUX41" s="22"/>
      <c r="VUY41" s="22"/>
      <c r="VUZ41" s="22"/>
      <c r="VVA41" s="22"/>
      <c r="VVB41" s="22"/>
      <c r="VVC41" s="22"/>
      <c r="VVD41" s="22"/>
      <c r="VVE41" s="22"/>
      <c r="VVF41" s="22"/>
      <c r="VVG41" s="22"/>
      <c r="VVH41" s="22"/>
      <c r="VVI41" s="22"/>
      <c r="VVJ41" s="22"/>
      <c r="VVK41" s="22"/>
      <c r="VVL41" s="22"/>
      <c r="VVM41" s="22"/>
      <c r="VVN41" s="22"/>
      <c r="VVO41" s="22"/>
      <c r="VVP41" s="22"/>
      <c r="VVQ41" s="22"/>
      <c r="VVR41" s="22"/>
      <c r="VVS41" s="22"/>
      <c r="VVT41" s="22"/>
      <c r="VVU41" s="22"/>
      <c r="VVV41" s="22"/>
      <c r="VVW41" s="22"/>
      <c r="VVX41" s="22"/>
      <c r="VVY41" s="22"/>
      <c r="VVZ41" s="22"/>
      <c r="VWA41" s="22"/>
      <c r="VWB41" s="22"/>
      <c r="VWC41" s="22"/>
      <c r="VWD41" s="22"/>
      <c r="VWE41" s="22"/>
      <c r="VWF41" s="22"/>
      <c r="VWG41" s="22"/>
      <c r="VWH41" s="22"/>
      <c r="VWI41" s="22"/>
      <c r="VWJ41" s="22"/>
      <c r="VWK41" s="22"/>
      <c r="VWL41" s="22"/>
      <c r="VWM41" s="22"/>
      <c r="VWN41" s="22"/>
      <c r="VWO41" s="22"/>
      <c r="VWP41" s="22"/>
      <c r="VWQ41" s="22"/>
      <c r="VWR41" s="22"/>
      <c r="VWS41" s="22"/>
      <c r="VWT41" s="22"/>
      <c r="VWU41" s="22"/>
      <c r="VWV41" s="22"/>
      <c r="VWW41" s="22"/>
      <c r="VWX41" s="22"/>
      <c r="VWY41" s="22"/>
      <c r="VWZ41" s="22"/>
      <c r="VXA41" s="22"/>
      <c r="VXB41" s="22"/>
      <c r="VXC41" s="22"/>
      <c r="VXD41" s="22"/>
      <c r="VXE41" s="22"/>
      <c r="VXF41" s="22"/>
      <c r="VXG41" s="22"/>
      <c r="VXH41" s="22"/>
      <c r="VXI41" s="22"/>
      <c r="VXJ41" s="22"/>
      <c r="VXK41" s="22"/>
      <c r="VXL41" s="22"/>
      <c r="VXM41" s="22"/>
      <c r="VXN41" s="22"/>
      <c r="VXO41" s="22"/>
      <c r="VXP41" s="22"/>
      <c r="VXQ41" s="22"/>
      <c r="VXR41" s="22"/>
      <c r="VXS41" s="22"/>
      <c r="VXT41" s="22"/>
      <c r="VXU41" s="22"/>
      <c r="VXV41" s="22"/>
      <c r="VXW41" s="22"/>
      <c r="VXX41" s="22"/>
      <c r="VXY41" s="22"/>
      <c r="VXZ41" s="22"/>
      <c r="VYA41" s="22"/>
      <c r="VYB41" s="22"/>
      <c r="VYC41" s="22"/>
      <c r="VYD41" s="22"/>
      <c r="VYE41" s="22"/>
      <c r="VYF41" s="22"/>
      <c r="VYG41" s="22"/>
      <c r="VYH41" s="22"/>
      <c r="VYI41" s="22"/>
      <c r="VYJ41" s="22"/>
      <c r="VYK41" s="22"/>
      <c r="VYL41" s="22"/>
      <c r="VYM41" s="22"/>
      <c r="VYN41" s="22"/>
      <c r="VYO41" s="22"/>
      <c r="VYP41" s="22"/>
      <c r="VYQ41" s="22"/>
      <c r="VYR41" s="22"/>
      <c r="VYS41" s="22"/>
      <c r="VYT41" s="22"/>
      <c r="VYU41" s="22"/>
      <c r="VYV41" s="22"/>
      <c r="VYW41" s="22"/>
      <c r="VYX41" s="22"/>
      <c r="VYY41" s="22"/>
      <c r="VYZ41" s="22"/>
      <c r="VZA41" s="22"/>
      <c r="VZB41" s="22"/>
      <c r="VZC41" s="22"/>
      <c r="VZD41" s="22"/>
      <c r="VZE41" s="22"/>
      <c r="VZF41" s="22"/>
      <c r="VZG41" s="22"/>
      <c r="VZH41" s="22"/>
      <c r="VZI41" s="22"/>
      <c r="VZJ41" s="22"/>
      <c r="VZK41" s="22"/>
      <c r="VZL41" s="22"/>
      <c r="VZM41" s="22"/>
      <c r="VZN41" s="22"/>
      <c r="VZO41" s="22"/>
      <c r="VZP41" s="22"/>
      <c r="VZQ41" s="22"/>
      <c r="VZR41" s="22"/>
      <c r="VZS41" s="22"/>
      <c r="VZT41" s="22"/>
      <c r="VZU41" s="22"/>
      <c r="VZV41" s="22"/>
      <c r="VZW41" s="22"/>
      <c r="VZX41" s="22"/>
      <c r="VZY41" s="22"/>
      <c r="VZZ41" s="22"/>
      <c r="WAA41" s="22"/>
      <c r="WAB41" s="22"/>
      <c r="WAC41" s="22"/>
      <c r="WAD41" s="22"/>
      <c r="WAE41" s="22"/>
      <c r="WAF41" s="22"/>
      <c r="WAG41" s="22"/>
      <c r="WAH41" s="22"/>
      <c r="WAI41" s="22"/>
      <c r="WAJ41" s="22"/>
      <c r="WAK41" s="22"/>
      <c r="WAL41" s="22"/>
      <c r="WAM41" s="22"/>
      <c r="WAN41" s="22"/>
      <c r="WAO41" s="22"/>
      <c r="WAP41" s="22"/>
      <c r="WAQ41" s="22"/>
      <c r="WAR41" s="22"/>
      <c r="WAS41" s="22"/>
      <c r="WAT41" s="22"/>
      <c r="WAU41" s="22"/>
      <c r="WAV41" s="22"/>
      <c r="WAW41" s="22"/>
      <c r="WAX41" s="22"/>
      <c r="WAY41" s="22"/>
      <c r="WAZ41" s="22"/>
      <c r="WBA41" s="22"/>
      <c r="WBB41" s="22"/>
      <c r="WBC41" s="22"/>
      <c r="WBD41" s="22"/>
      <c r="WBE41" s="22"/>
      <c r="WBF41" s="22"/>
      <c r="WBG41" s="22"/>
      <c r="WBH41" s="22"/>
      <c r="WBI41" s="22"/>
      <c r="WBJ41" s="22"/>
      <c r="WBK41" s="22"/>
      <c r="WBL41" s="22"/>
      <c r="WBM41" s="22"/>
      <c r="WBN41" s="22"/>
      <c r="WBO41" s="22"/>
      <c r="WBP41" s="22"/>
      <c r="WBQ41" s="22"/>
      <c r="WBR41" s="22"/>
      <c r="WBS41" s="22"/>
      <c r="WBT41" s="22"/>
      <c r="WBU41" s="22"/>
      <c r="WBV41" s="22"/>
      <c r="WBW41" s="22"/>
      <c r="WBX41" s="22"/>
      <c r="WBY41" s="22"/>
      <c r="WBZ41" s="22"/>
      <c r="WCA41" s="22"/>
      <c r="WCB41" s="22"/>
      <c r="WCC41" s="22"/>
      <c r="WCD41" s="22"/>
      <c r="WCE41" s="22"/>
      <c r="WCF41" s="22"/>
      <c r="WCG41" s="22"/>
      <c r="WCH41" s="22"/>
      <c r="WCI41" s="22"/>
      <c r="WCJ41" s="22"/>
      <c r="WCK41" s="22"/>
      <c r="WCL41" s="22"/>
      <c r="WCM41" s="22"/>
      <c r="WCN41" s="22"/>
      <c r="WCO41" s="22"/>
      <c r="WCP41" s="22"/>
      <c r="WCQ41" s="22"/>
      <c r="WCR41" s="22"/>
      <c r="WCS41" s="22"/>
      <c r="WCT41" s="22"/>
      <c r="WCU41" s="22"/>
      <c r="WCV41" s="22"/>
      <c r="WCW41" s="22"/>
      <c r="WCX41" s="22"/>
      <c r="WCY41" s="22"/>
      <c r="WCZ41" s="22"/>
      <c r="WDA41" s="22"/>
      <c r="WDB41" s="22"/>
      <c r="WDC41" s="22"/>
      <c r="WDD41" s="22"/>
      <c r="WDE41" s="22"/>
      <c r="WDF41" s="22"/>
      <c r="WDG41" s="22"/>
      <c r="WDH41" s="22"/>
      <c r="WDI41" s="22"/>
      <c r="WDJ41" s="22"/>
      <c r="WDK41" s="22"/>
      <c r="WDL41" s="22"/>
      <c r="WDM41" s="22"/>
      <c r="WDN41" s="22"/>
      <c r="WDO41" s="22"/>
      <c r="WDP41" s="22"/>
      <c r="WDQ41" s="22"/>
      <c r="WDR41" s="22"/>
      <c r="WDS41" s="22"/>
      <c r="WDT41" s="22"/>
      <c r="WDU41" s="22"/>
      <c r="WDV41" s="22"/>
      <c r="WDW41" s="22"/>
      <c r="WDX41" s="22"/>
      <c r="WDY41" s="22"/>
      <c r="WDZ41" s="22"/>
      <c r="WEA41" s="22"/>
      <c r="WEB41" s="22"/>
      <c r="WEC41" s="22"/>
      <c r="WED41" s="22"/>
      <c r="WEE41" s="22"/>
      <c r="WEF41" s="22"/>
      <c r="WEG41" s="22"/>
      <c r="WEH41" s="22"/>
      <c r="WEI41" s="22"/>
      <c r="WEJ41" s="22"/>
      <c r="WEK41" s="22"/>
      <c r="WEL41" s="22"/>
      <c r="WEM41" s="22"/>
      <c r="WEN41" s="22"/>
      <c r="WEO41" s="22"/>
      <c r="WEP41" s="22"/>
      <c r="WEQ41" s="22"/>
      <c r="WER41" s="22"/>
      <c r="WES41" s="22"/>
      <c r="WET41" s="22"/>
      <c r="WEU41" s="22"/>
      <c r="WEV41" s="22"/>
      <c r="WEW41" s="22"/>
      <c r="WEX41" s="22"/>
      <c r="WEY41" s="22"/>
      <c r="WEZ41" s="22"/>
      <c r="WFA41" s="22"/>
      <c r="WFB41" s="22"/>
      <c r="WFC41" s="22"/>
      <c r="WFD41" s="22"/>
      <c r="WFE41" s="22"/>
      <c r="WFF41" s="22"/>
      <c r="WFG41" s="22"/>
      <c r="WFH41" s="22"/>
      <c r="WFI41" s="22"/>
      <c r="WFJ41" s="22"/>
      <c r="WFK41" s="22"/>
      <c r="WFL41" s="22"/>
      <c r="WFM41" s="22"/>
      <c r="WFN41" s="22"/>
      <c r="WFO41" s="22"/>
      <c r="WFP41" s="22"/>
      <c r="WFQ41" s="22"/>
      <c r="WFR41" s="22"/>
      <c r="WFS41" s="22"/>
      <c r="WFT41" s="22"/>
      <c r="WFU41" s="22"/>
      <c r="WFV41" s="22"/>
      <c r="WFW41" s="22"/>
      <c r="WFX41" s="22"/>
      <c r="WFY41" s="22"/>
      <c r="WFZ41" s="22"/>
      <c r="WGA41" s="22"/>
      <c r="WGB41" s="22"/>
      <c r="WGC41" s="22"/>
      <c r="WGD41" s="22"/>
      <c r="WGE41" s="22"/>
      <c r="WGF41" s="22"/>
      <c r="WGG41" s="22"/>
      <c r="WGH41" s="22"/>
      <c r="WGI41" s="30"/>
      <c r="WGJ41" s="22"/>
      <c r="WGK41" s="22"/>
      <c r="WGL41" s="22"/>
      <c r="WGM41" s="22"/>
      <c r="WGN41" s="22"/>
      <c r="WGO41" s="22"/>
      <c r="WGP41" s="22"/>
      <c r="WGQ41" s="22"/>
      <c r="WGR41" s="22"/>
      <c r="WGS41" s="22"/>
      <c r="WGT41" s="22"/>
      <c r="WGU41" s="22"/>
      <c r="WGV41" s="22"/>
      <c r="WGW41" s="22"/>
      <c r="WGX41" s="22"/>
      <c r="WGY41" s="22"/>
      <c r="WGZ41" s="22"/>
      <c r="WHA41" s="22"/>
      <c r="WHB41" s="22"/>
      <c r="WHC41" s="22"/>
      <c r="WHD41" s="22"/>
      <c r="WHE41" s="22"/>
      <c r="WHF41" s="22"/>
      <c r="WHG41" s="22"/>
      <c r="WHH41" s="22"/>
      <c r="WHI41" s="22"/>
      <c r="WHJ41" s="22"/>
      <c r="WHK41" s="22"/>
      <c r="WHL41" s="22"/>
      <c r="WHM41" s="22"/>
      <c r="WHN41" s="22"/>
      <c r="WHO41" s="22"/>
      <c r="WHP41" s="22"/>
      <c r="WHQ41" s="22"/>
      <c r="WHR41" s="22"/>
      <c r="WHS41" s="22"/>
      <c r="WHT41" s="22"/>
      <c r="WHU41" s="22"/>
      <c r="WHV41" s="22"/>
      <c r="WHW41" s="22"/>
      <c r="WHX41" s="22"/>
      <c r="WHY41" s="22"/>
      <c r="WHZ41" s="22"/>
      <c r="WIA41" s="22"/>
      <c r="WIB41" s="22"/>
      <c r="WIC41" s="22"/>
      <c r="WID41" s="22"/>
      <c r="WIE41" s="22"/>
      <c r="WIF41" s="22"/>
      <c r="WIG41" s="22"/>
      <c r="WIH41" s="22"/>
      <c r="WII41" s="22"/>
      <c r="WIJ41" s="22"/>
      <c r="WIK41" s="22"/>
      <c r="WIL41" s="22"/>
      <c r="WIM41" s="22"/>
      <c r="WIN41" s="22"/>
      <c r="WIO41" s="22"/>
      <c r="WIP41" s="22"/>
      <c r="WIQ41" s="22"/>
      <c r="WIR41" s="22"/>
      <c r="WIS41" s="22"/>
      <c r="WIT41" s="22"/>
      <c r="WIU41" s="22"/>
      <c r="WIV41" s="22"/>
      <c r="WIW41" s="22"/>
      <c r="WIX41" s="22"/>
      <c r="WIY41" s="22"/>
      <c r="WIZ41" s="22"/>
      <c r="WJA41" s="22"/>
      <c r="WJB41" s="22"/>
      <c r="WJC41" s="22"/>
      <c r="WJD41" s="22"/>
      <c r="WJE41" s="22"/>
      <c r="WJF41" s="22"/>
      <c r="WJG41" s="22"/>
      <c r="WJH41" s="22"/>
      <c r="WJI41" s="22"/>
      <c r="WJJ41" s="22"/>
      <c r="WJK41" s="22"/>
      <c r="WJL41" s="22"/>
      <c r="WJM41" s="22"/>
      <c r="WJN41" s="22"/>
      <c r="WJO41" s="22"/>
      <c r="WJP41" s="22"/>
      <c r="WJQ41" s="22"/>
      <c r="WJR41" s="22"/>
      <c r="WJS41" s="22"/>
      <c r="WJT41" s="22"/>
      <c r="WJU41" s="22"/>
      <c r="WJV41" s="22"/>
      <c r="WJW41" s="22"/>
      <c r="WJX41" s="22"/>
      <c r="WJY41" s="22"/>
      <c r="WJZ41" s="22"/>
      <c r="WKA41" s="22"/>
      <c r="WKB41" s="22"/>
      <c r="WKC41" s="22"/>
      <c r="WKD41" s="22"/>
      <c r="WKE41" s="22"/>
      <c r="WKF41" s="22"/>
      <c r="WKG41" s="22"/>
      <c r="WKH41" s="22"/>
      <c r="WKI41" s="22"/>
      <c r="WKJ41" s="22"/>
      <c r="WKK41" s="22"/>
      <c r="WKL41" s="22"/>
      <c r="WKM41" s="22"/>
      <c r="WKN41" s="22"/>
      <c r="WKO41" s="22"/>
      <c r="WKP41" s="22"/>
      <c r="WKQ41" s="22"/>
      <c r="WKR41" s="22"/>
      <c r="WKS41" s="22"/>
      <c r="WKT41" s="22"/>
      <c r="WKU41" s="22"/>
      <c r="WKV41" s="22"/>
      <c r="WKW41" s="22"/>
      <c r="WKX41" s="22"/>
      <c r="WKY41" s="22"/>
      <c r="WKZ41" s="22"/>
      <c r="WLA41" s="22"/>
      <c r="WLB41" s="22"/>
      <c r="WLC41" s="22"/>
      <c r="WLD41" s="22"/>
      <c r="WLE41" s="22"/>
      <c r="WLF41" s="22"/>
      <c r="WLG41" s="22"/>
      <c r="WLH41" s="22"/>
      <c r="WLI41" s="22"/>
      <c r="WLJ41" s="22"/>
      <c r="WLK41" s="22"/>
      <c r="WLL41" s="22"/>
      <c r="WLM41" s="22"/>
      <c r="WLN41" s="22"/>
      <c r="WLO41" s="22"/>
      <c r="WLP41" s="22"/>
      <c r="WLQ41" s="22"/>
      <c r="WLR41" s="22"/>
      <c r="WLS41" s="22"/>
      <c r="WLT41" s="22"/>
      <c r="WLU41" s="22"/>
      <c r="WLV41" s="22"/>
      <c r="WLW41" s="22"/>
      <c r="WLX41" s="22"/>
      <c r="WLY41" s="22"/>
      <c r="WLZ41" s="22"/>
      <c r="WMA41" s="22"/>
      <c r="WMB41" s="22"/>
      <c r="WMC41" s="22"/>
      <c r="WMD41" s="22"/>
      <c r="WME41" s="22"/>
      <c r="WMF41" s="22"/>
      <c r="WMG41" s="22"/>
      <c r="WMH41" s="22"/>
      <c r="WMI41" s="22"/>
      <c r="WMJ41" s="22"/>
      <c r="WMK41" s="22"/>
      <c r="WML41" s="22"/>
      <c r="WMM41" s="22"/>
      <c r="WMN41" s="22"/>
      <c r="WMO41" s="22"/>
      <c r="WMP41" s="22"/>
      <c r="WMQ41" s="22"/>
      <c r="WMR41" s="22"/>
      <c r="WMS41" s="22"/>
      <c r="WMT41" s="22"/>
      <c r="WMU41" s="22"/>
      <c r="WMV41" s="22"/>
      <c r="WMW41" s="22"/>
      <c r="WMX41" s="22"/>
      <c r="WMY41" s="22"/>
      <c r="WMZ41" s="22"/>
      <c r="WNA41" s="22"/>
      <c r="WNB41" s="22"/>
      <c r="WNC41" s="22"/>
      <c r="WND41" s="22"/>
      <c r="WNE41" s="22"/>
      <c r="WNF41" s="22"/>
      <c r="WNG41" s="22"/>
      <c r="WNH41" s="22"/>
      <c r="WNI41" s="22"/>
      <c r="WNJ41" s="22"/>
      <c r="WNK41" s="22"/>
      <c r="WNL41" s="22"/>
      <c r="WNM41" s="22"/>
      <c r="WNN41" s="22"/>
      <c r="WNO41" s="22"/>
      <c r="WNP41" s="22"/>
      <c r="WNQ41" s="22"/>
      <c r="WNR41" s="22"/>
      <c r="WNS41" s="22"/>
      <c r="WNT41" s="22"/>
      <c r="WNU41" s="22"/>
      <c r="WNV41" s="22"/>
      <c r="WNW41" s="22"/>
      <c r="WNX41" s="22"/>
      <c r="WNY41" s="22"/>
      <c r="WNZ41" s="22"/>
      <c r="WOA41" s="22"/>
      <c r="WOB41" s="22"/>
      <c r="WOC41" s="22"/>
      <c r="WOD41" s="22"/>
      <c r="WOE41" s="22"/>
      <c r="WOF41" s="22"/>
      <c r="WOG41" s="22"/>
      <c r="WOH41" s="22"/>
      <c r="WOI41" s="22"/>
      <c r="WOJ41" s="22"/>
      <c r="WOK41" s="22"/>
      <c r="WOL41" s="22"/>
      <c r="WOM41" s="22"/>
      <c r="WON41" s="22"/>
      <c r="WOO41" s="22"/>
      <c r="WOP41" s="22"/>
      <c r="WOQ41" s="22"/>
      <c r="WOR41" s="22"/>
      <c r="WOS41" s="22"/>
      <c r="WOT41" s="22"/>
      <c r="WOU41" s="22"/>
      <c r="WOV41" s="22"/>
      <c r="WOW41" s="22"/>
      <c r="WOX41" s="22"/>
      <c r="WOY41" s="22"/>
      <c r="WOZ41" s="22"/>
      <c r="WPA41" s="22"/>
      <c r="WPB41" s="22"/>
      <c r="WPC41" s="22"/>
      <c r="WPD41" s="22"/>
      <c r="WPE41" s="22"/>
      <c r="WPF41" s="22"/>
      <c r="WPG41" s="22"/>
      <c r="WPH41" s="22"/>
      <c r="WPI41" s="22"/>
      <c r="WPJ41" s="22"/>
      <c r="WPK41" s="22"/>
      <c r="WPL41" s="22"/>
      <c r="WPM41" s="22"/>
      <c r="WPN41" s="22"/>
      <c r="WPO41" s="22"/>
      <c r="WPP41" s="22"/>
      <c r="WPQ41" s="22"/>
      <c r="WPR41" s="22"/>
      <c r="WPS41" s="22"/>
      <c r="WPT41" s="22"/>
      <c r="WPU41" s="22"/>
      <c r="WPV41" s="22"/>
      <c r="WPW41" s="22"/>
      <c r="WPX41" s="22"/>
      <c r="WPY41" s="22"/>
      <c r="WPZ41" s="22"/>
      <c r="WQA41" s="22"/>
      <c r="WQB41" s="22"/>
      <c r="WQC41" s="22"/>
      <c r="WQD41" s="22"/>
      <c r="WQE41" s="22"/>
      <c r="WQF41" s="22"/>
      <c r="WQG41" s="22"/>
      <c r="WQH41" s="22"/>
      <c r="WQI41" s="22"/>
      <c r="WQJ41" s="22"/>
      <c r="WQK41" s="22"/>
      <c r="WQL41" s="22"/>
      <c r="WQM41" s="22"/>
      <c r="WQN41" s="22"/>
      <c r="WQO41" s="22"/>
      <c r="WQP41" s="22"/>
      <c r="WQQ41" s="22"/>
      <c r="WQR41" s="22"/>
      <c r="WQS41" s="22"/>
      <c r="WQT41" s="22"/>
      <c r="WQU41" s="22"/>
      <c r="WQV41" s="22"/>
      <c r="WQW41" s="22"/>
      <c r="WQX41" s="22"/>
      <c r="WQY41" s="22"/>
      <c r="WQZ41" s="22"/>
      <c r="WRA41" s="22"/>
      <c r="WRB41" s="22"/>
      <c r="WRC41" s="22"/>
      <c r="WRD41" s="22"/>
      <c r="WRE41" s="22"/>
      <c r="WRF41" s="22"/>
      <c r="WRG41" s="22"/>
      <c r="WRH41" s="22"/>
      <c r="WRI41" s="22"/>
      <c r="WRJ41" s="22"/>
      <c r="WRK41" s="22"/>
      <c r="WRL41" s="22"/>
      <c r="WRM41" s="22"/>
      <c r="WRN41" s="22"/>
      <c r="WRO41" s="22"/>
      <c r="WRP41" s="22"/>
      <c r="WRQ41" s="22"/>
      <c r="WRR41" s="22"/>
      <c r="WRS41" s="22"/>
      <c r="WRT41" s="22"/>
      <c r="WRU41" s="22"/>
      <c r="WRV41" s="22"/>
      <c r="WRW41" s="22"/>
      <c r="WRX41" s="22"/>
      <c r="WRY41" s="22"/>
      <c r="WRZ41" s="22"/>
      <c r="WSA41" s="22"/>
      <c r="WSB41" s="22"/>
      <c r="WSC41" s="22"/>
      <c r="WSD41" s="22"/>
      <c r="WSE41" s="22"/>
      <c r="WSF41" s="22"/>
      <c r="WSG41" s="22"/>
      <c r="WSH41" s="22"/>
      <c r="WSI41" s="22"/>
      <c r="WSJ41" s="22"/>
      <c r="WSK41" s="22"/>
      <c r="WSL41" s="22"/>
      <c r="WSM41" s="22"/>
      <c r="WSN41" s="22"/>
      <c r="WSO41" s="22"/>
      <c r="WSP41" s="22"/>
      <c r="WSQ41" s="22"/>
      <c r="WSR41" s="22"/>
      <c r="WSS41" s="22"/>
      <c r="WST41" s="22"/>
      <c r="WSU41" s="22"/>
      <c r="WSV41" s="22"/>
      <c r="WSW41" s="22"/>
      <c r="WSX41" s="22"/>
      <c r="WSY41" s="22"/>
      <c r="WSZ41" s="22"/>
      <c r="WTA41" s="22"/>
      <c r="WTB41" s="22"/>
      <c r="WTC41" s="22"/>
      <c r="WTD41" s="22"/>
      <c r="WTE41" s="22"/>
      <c r="WTF41" s="22"/>
      <c r="WTG41" s="22"/>
      <c r="WTH41" s="22"/>
      <c r="WTI41" s="22"/>
      <c r="WTJ41" s="22"/>
      <c r="WTK41" s="22"/>
      <c r="WTL41" s="22"/>
      <c r="WTM41" s="22"/>
      <c r="WTN41" s="22"/>
      <c r="WTO41" s="22"/>
      <c r="WTP41" s="22"/>
      <c r="WTQ41" s="22"/>
      <c r="WTR41" s="22"/>
      <c r="WTS41" s="22"/>
      <c r="WTT41" s="22"/>
      <c r="WTU41" s="22"/>
      <c r="WTV41" s="22"/>
      <c r="WTW41" s="22"/>
      <c r="WTX41" s="22"/>
      <c r="WTY41" s="22"/>
      <c r="WTZ41" s="22"/>
      <c r="WUA41" s="22"/>
      <c r="WUB41" s="22"/>
      <c r="WUC41" s="22"/>
      <c r="WUD41" s="22"/>
      <c r="WUE41" s="22"/>
      <c r="WUF41" s="22"/>
      <c r="WUG41" s="22"/>
      <c r="WUH41" s="22"/>
      <c r="WUI41" s="22"/>
      <c r="WUJ41" s="22"/>
      <c r="WUK41" s="30"/>
      <c r="WUL41" s="22"/>
      <c r="WUM41" s="22"/>
      <c r="WUN41" s="22"/>
      <c r="WUO41" s="22"/>
      <c r="WUP41" s="22"/>
      <c r="WUQ41" s="22"/>
      <c r="WUR41" s="22"/>
      <c r="WUS41" s="22"/>
      <c r="WUT41" s="22"/>
      <c r="WUU41" s="22"/>
      <c r="WUV41" s="22"/>
      <c r="WUW41" s="22"/>
      <c r="WUX41" s="22"/>
      <c r="WUY41" s="22"/>
      <c r="WUZ41" s="22"/>
      <c r="WVA41" s="22"/>
      <c r="WVB41" s="22"/>
      <c r="WVC41" s="22"/>
      <c r="WVD41" s="22"/>
      <c r="WVE41" s="22"/>
      <c r="WVF41" s="22"/>
      <c r="WVG41" s="22"/>
      <c r="WVH41" s="22"/>
      <c r="WVI41" s="22"/>
      <c r="WVJ41" s="22"/>
      <c r="WVK41" s="22"/>
      <c r="WVL41" s="22"/>
      <c r="WVM41" s="22"/>
      <c r="WVN41" s="22"/>
      <c r="WVO41" s="22"/>
      <c r="WVP41" s="22"/>
      <c r="WVQ41" s="22"/>
      <c r="WVR41" s="22"/>
      <c r="WVS41" s="22"/>
      <c r="WVT41" s="22"/>
      <c r="WVU41" s="22"/>
      <c r="WVV41" s="22"/>
      <c r="WVW41" s="22"/>
      <c r="WVX41" s="22"/>
      <c r="WVY41" s="22"/>
      <c r="WVZ41" s="22"/>
      <c r="WWA41" s="22"/>
      <c r="WWB41" s="22"/>
      <c r="WWC41" s="22"/>
      <c r="WWD41" s="22"/>
      <c r="WWE41" s="22"/>
      <c r="WWF41" s="22"/>
      <c r="WWG41" s="22"/>
      <c r="WWH41" s="22"/>
      <c r="WWI41" s="22"/>
      <c r="WWJ41" s="22"/>
      <c r="WWK41" s="22"/>
      <c r="WWL41" s="22"/>
      <c r="WWM41" s="22"/>
      <c r="WWN41" s="22"/>
      <c r="WWO41" s="22"/>
      <c r="WWP41" s="22"/>
      <c r="WWQ41" s="22"/>
      <c r="WWR41" s="22"/>
      <c r="WWS41" s="22"/>
      <c r="WWT41" s="22"/>
      <c r="WWU41" s="22"/>
      <c r="WWV41" s="22"/>
      <c r="WWW41" s="22"/>
      <c r="WWX41" s="22"/>
      <c r="WWY41" s="22"/>
      <c r="WWZ41" s="22"/>
      <c r="WXA41" s="22"/>
      <c r="WXB41" s="22"/>
      <c r="WXC41" s="22"/>
      <c r="WXD41" s="22"/>
      <c r="WXE41" s="22"/>
      <c r="WXF41" s="22"/>
      <c r="WXG41" s="22"/>
      <c r="WXH41" s="22"/>
      <c r="WXI41" s="22"/>
      <c r="WXJ41" s="22"/>
      <c r="WXK41" s="22"/>
      <c r="WXL41" s="22"/>
      <c r="WXM41" s="22"/>
      <c r="WXN41" s="22"/>
      <c r="WXO41" s="22"/>
      <c r="WXP41" s="22"/>
      <c r="WXQ41" s="22"/>
      <c r="WXR41" s="22"/>
      <c r="WXS41" s="22"/>
      <c r="WXT41" s="22"/>
      <c r="WXU41" s="22"/>
      <c r="WXV41" s="22"/>
      <c r="WXW41" s="22"/>
      <c r="WXX41" s="22"/>
      <c r="WXY41" s="22"/>
      <c r="WXZ41" s="22"/>
      <c r="WYA41" s="22"/>
      <c r="WYB41" s="22"/>
      <c r="WYC41" s="22"/>
      <c r="WYD41" s="22"/>
      <c r="WYE41" s="22"/>
      <c r="WYF41" s="22"/>
      <c r="WYG41" s="22"/>
      <c r="WYH41" s="22"/>
      <c r="WYI41" s="22"/>
      <c r="WYJ41" s="22"/>
      <c r="WYK41" s="22"/>
      <c r="WYL41" s="22"/>
      <c r="WYM41" s="22"/>
      <c r="WYN41" s="22"/>
      <c r="WYO41" s="22"/>
      <c r="WYP41" s="22"/>
      <c r="WYQ41" s="22"/>
      <c r="WYR41" s="22"/>
      <c r="WYS41" s="22"/>
      <c r="WYT41" s="22"/>
      <c r="WYU41" s="22"/>
      <c r="WYV41" s="22"/>
      <c r="WYW41" s="22"/>
      <c r="WYX41" s="22"/>
      <c r="WYY41" s="22"/>
      <c r="WYZ41" s="22"/>
      <c r="WZA41" s="22"/>
      <c r="WZB41" s="22"/>
      <c r="WZC41" s="22"/>
      <c r="WZD41" s="22"/>
      <c r="WZE41" s="22"/>
      <c r="WZF41" s="22"/>
      <c r="WZG41" s="22"/>
      <c r="WZH41" s="22"/>
      <c r="WZI41" s="22"/>
      <c r="WZJ41" s="22"/>
      <c r="WZK41" s="22"/>
      <c r="WZL41" s="22"/>
      <c r="WZM41" s="22"/>
      <c r="WZN41" s="22"/>
      <c r="WZO41" s="22"/>
      <c r="WZP41" s="22"/>
      <c r="WZQ41" s="22"/>
      <c r="WZR41" s="22"/>
      <c r="WZS41" s="22"/>
      <c r="WZT41" s="22"/>
      <c r="WZU41" s="22"/>
      <c r="WZV41" s="22"/>
      <c r="WZW41" s="22"/>
      <c r="WZX41" s="22"/>
      <c r="WZY41" s="22"/>
      <c r="WZZ41" s="22"/>
      <c r="XAA41" s="22"/>
      <c r="XAB41" s="22"/>
      <c r="XAC41" s="22"/>
      <c r="XAD41" s="22"/>
      <c r="XAE41" s="22"/>
      <c r="XAF41" s="22"/>
      <c r="XAG41" s="22"/>
      <c r="XAH41" s="22"/>
      <c r="XAI41" s="22"/>
      <c r="XAJ41" s="22"/>
      <c r="XAK41" s="22"/>
      <c r="XAL41" s="22"/>
      <c r="XAM41" s="22"/>
      <c r="XAN41" s="22"/>
      <c r="XAO41" s="22"/>
      <c r="XAP41" s="22"/>
      <c r="XAQ41" s="22"/>
      <c r="XAR41" s="22"/>
      <c r="XAS41" s="22"/>
      <c r="XAT41" s="22"/>
      <c r="XAU41" s="22"/>
      <c r="XAV41" s="22"/>
      <c r="XAW41" s="22"/>
      <c r="XAX41" s="22"/>
      <c r="XAY41" s="22"/>
      <c r="XAZ41" s="22"/>
      <c r="XBA41" s="22"/>
      <c r="XBB41" s="22"/>
      <c r="XBC41" s="22"/>
      <c r="XBD41" s="22"/>
      <c r="XBE41" s="22"/>
      <c r="XBF41" s="22"/>
      <c r="XBG41" s="22"/>
      <c r="XBH41" s="22"/>
      <c r="XBI41" s="22"/>
      <c r="XBJ41" s="22"/>
      <c r="XBK41" s="22"/>
      <c r="XBL41" s="22"/>
      <c r="XBM41" s="22"/>
      <c r="XBN41" s="22"/>
      <c r="XBO41" s="22"/>
      <c r="XBP41" s="22"/>
      <c r="XBQ41" s="22"/>
      <c r="XBR41" s="22"/>
      <c r="XBS41" s="22"/>
      <c r="XBT41" s="22"/>
      <c r="XBU41" s="22"/>
      <c r="XBV41" s="22"/>
      <c r="XBW41" s="22"/>
      <c r="XBX41" s="22"/>
      <c r="XBY41" s="22"/>
      <c r="XBZ41" s="22"/>
      <c r="XCA41" s="22"/>
      <c r="XCB41" s="22"/>
      <c r="XCC41" s="22"/>
      <c r="XCD41" s="22"/>
      <c r="XCE41" s="22"/>
      <c r="XCF41" s="22"/>
      <c r="XCG41" s="22"/>
      <c r="XCH41" s="22"/>
      <c r="XCI41" s="22"/>
      <c r="XCJ41" s="22"/>
      <c r="XCK41" s="22"/>
      <c r="XCL41" s="22"/>
      <c r="XCM41" s="22"/>
      <c r="XCN41" s="22"/>
      <c r="XCO41" s="22"/>
      <c r="XCP41" s="22"/>
      <c r="XCQ41" s="22"/>
      <c r="XCR41" s="22"/>
      <c r="XCS41" s="22"/>
      <c r="XCT41" s="22"/>
      <c r="XCU41" s="22"/>
      <c r="XCV41" s="22"/>
      <c r="XCW41" s="22"/>
      <c r="XCX41" s="22"/>
      <c r="XCY41" s="22"/>
      <c r="XCZ41" s="22"/>
      <c r="XDA41" s="22"/>
      <c r="XDB41" s="22"/>
      <c r="XDC41" s="22"/>
      <c r="XDD41" s="22"/>
      <c r="XDE41" s="22"/>
      <c r="XDF41" s="22"/>
      <c r="XDG41" s="22"/>
      <c r="XDH41" s="22"/>
      <c r="XDI41" s="22"/>
      <c r="XDJ41" s="22"/>
      <c r="XDK41" s="22"/>
      <c r="XDL41" s="22"/>
      <c r="XDM41" s="22"/>
      <c r="XDN41" s="22"/>
      <c r="XDO41" s="22"/>
      <c r="XDP41" s="22"/>
      <c r="XDQ41" s="22"/>
      <c r="XDR41" s="22"/>
      <c r="XDS41" s="22"/>
      <c r="XDT41" s="22"/>
      <c r="XDU41" s="22"/>
      <c r="XDV41" s="22"/>
      <c r="XDW41" s="22"/>
      <c r="XDX41" s="22"/>
      <c r="XDY41" s="22"/>
      <c r="XDZ41" s="22"/>
      <c r="XEA41" s="22"/>
      <c r="XEB41" s="22"/>
      <c r="XEC41" s="22"/>
      <c r="XED41" s="22"/>
      <c r="XEE41" s="22"/>
      <c r="XEF41" s="22"/>
      <c r="XEG41" s="22"/>
      <c r="XEH41" s="22"/>
      <c r="XEI41" s="22"/>
      <c r="XEJ41" s="22"/>
      <c r="XEK41" s="22"/>
      <c r="XEL41" s="22"/>
      <c r="XEM41" s="22"/>
      <c r="XEN41" s="22"/>
      <c r="XEO41" s="22"/>
      <c r="XEP41" s="22"/>
      <c r="XEQ41" s="22"/>
      <c r="XER41" s="22"/>
      <c r="XES41" s="22"/>
      <c r="XET41" s="22"/>
      <c r="XEU41" s="22"/>
      <c r="XEV41" s="22"/>
      <c r="XEW41" s="22"/>
      <c r="XEX41" s="22"/>
      <c r="XEY41" s="22"/>
      <c r="XEZ41" s="22"/>
      <c r="XFA41" s="22"/>
      <c r="XFB41" s="22"/>
      <c r="XFC41" s="22"/>
      <c r="XFD41" s="22"/>
    </row>
    <row r="42" spans="1:16384" s="21" customFormat="1" x14ac:dyDescent="0.25">
      <c r="A42" s="29" t="s">
        <v>98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>
        <v>1181.25</v>
      </c>
      <c r="AB42" s="14"/>
      <c r="AC42" s="14"/>
      <c r="AD42" s="14"/>
      <c r="AE42" s="14"/>
      <c r="AF42" s="14"/>
      <c r="AG42" s="14"/>
      <c r="AH42" s="14"/>
      <c r="AI42" s="14"/>
      <c r="AJ42" s="14">
        <v>1133.0357142857142</v>
      </c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>
        <v>1301.7857142857142</v>
      </c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>
        <v>1309.82</v>
      </c>
      <c r="CA42" s="14"/>
      <c r="CB42" s="14"/>
      <c r="CC42" s="14"/>
      <c r="CD42" s="14"/>
      <c r="CE42" s="14">
        <v>1198.8900000000001</v>
      </c>
      <c r="CF42" s="14"/>
      <c r="CG42" s="14">
        <v>1157.1428571428571</v>
      </c>
      <c r="CH42" s="14"/>
      <c r="CI42" s="14"/>
      <c r="CJ42" s="14"/>
      <c r="CK42" s="14"/>
      <c r="CL42" s="14">
        <v>1301.7857142857142</v>
      </c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>
        <v>1319.1624365482235</v>
      </c>
      <c r="DD42" s="14"/>
      <c r="DE42" s="14"/>
      <c r="DF42" s="14"/>
      <c r="DG42" s="14"/>
      <c r="DH42" s="14">
        <v>1255.2030456852792</v>
      </c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>
        <v>1196.4974619289342</v>
      </c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>
        <v>1255.2030456852792</v>
      </c>
      <c r="EQ42" s="14">
        <v>1255.2030456852792</v>
      </c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>
        <v>1255.5837563451778</v>
      </c>
      <c r="FM42" s="14"/>
      <c r="FN42" s="14">
        <v>1319.1624365482235</v>
      </c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>
        <v>1255.2030456852792</v>
      </c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>
        <v>1236</v>
      </c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>
        <v>1285</v>
      </c>
      <c r="HB42" s="14"/>
      <c r="HC42" s="14">
        <v>1351.6</v>
      </c>
      <c r="HD42" s="14"/>
      <c r="HE42" s="14"/>
      <c r="HF42" s="14"/>
      <c r="HG42" s="14"/>
      <c r="HH42" s="14"/>
      <c r="HI42" s="14">
        <v>1370.33</v>
      </c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>
        <v>1431.09</v>
      </c>
      <c r="HV42" s="14"/>
      <c r="HW42" s="14"/>
      <c r="HX42" s="14"/>
      <c r="HY42" s="14"/>
      <c r="HZ42" s="14"/>
      <c r="IA42" s="14"/>
      <c r="IB42" s="14"/>
      <c r="IC42" s="14">
        <v>1370.32</v>
      </c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>
        <v>1290.33</v>
      </c>
      <c r="IQ42" s="14"/>
      <c r="IR42" s="14"/>
      <c r="IS42" s="14">
        <v>1415.23</v>
      </c>
      <c r="IT42" s="14">
        <v>1440.23</v>
      </c>
      <c r="IU42" s="14"/>
      <c r="IV42" s="14"/>
      <c r="IW42" s="14">
        <v>1425.39</v>
      </c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>
        <v>1535.03</v>
      </c>
      <c r="JM42" s="14">
        <v>1534.51</v>
      </c>
      <c r="JN42" s="14"/>
      <c r="JO42" s="14"/>
      <c r="JP42" s="14"/>
      <c r="JQ42" s="14"/>
      <c r="JR42" s="14">
        <v>1543.02</v>
      </c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>
        <v>1289.8399999999999</v>
      </c>
      <c r="KH42" s="14"/>
      <c r="KI42" s="14"/>
      <c r="KJ42" s="14"/>
      <c r="KK42" s="14"/>
      <c r="KL42" s="14"/>
      <c r="KM42" s="14"/>
      <c r="KN42" s="14"/>
      <c r="KO42" s="14"/>
      <c r="KP42" s="14"/>
      <c r="KQ42" s="14">
        <v>1567.93</v>
      </c>
      <c r="KR42" s="14"/>
      <c r="KS42" s="14"/>
      <c r="KT42" s="14">
        <v>1415.23</v>
      </c>
      <c r="KU42" s="14"/>
      <c r="KV42" s="14"/>
      <c r="KW42" s="14"/>
      <c r="KX42" s="14"/>
      <c r="KY42" s="14"/>
      <c r="KZ42" s="14"/>
      <c r="LA42" s="14"/>
      <c r="LB42" s="14">
        <v>1575</v>
      </c>
      <c r="LC42" s="14"/>
      <c r="LD42" s="14"/>
      <c r="LE42" s="14"/>
      <c r="LF42" s="14"/>
      <c r="LG42" s="14"/>
      <c r="LH42" s="14"/>
      <c r="LI42" s="14"/>
      <c r="LJ42" s="14">
        <v>1415.23</v>
      </c>
      <c r="LK42" s="14"/>
      <c r="LL42" s="14"/>
      <c r="LM42" s="14"/>
      <c r="LN42" s="14"/>
      <c r="LO42" s="14"/>
      <c r="LP42" s="14"/>
      <c r="LQ42" s="14">
        <v>1532.55</v>
      </c>
      <c r="LR42" s="14"/>
      <c r="LS42" s="14"/>
      <c r="LT42" s="14"/>
      <c r="LU42" s="14"/>
      <c r="LV42" s="14"/>
      <c r="LW42" s="14"/>
      <c r="LX42" s="14">
        <v>1415.23</v>
      </c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>
        <v>1532.55</v>
      </c>
      <c r="MK42" s="14"/>
      <c r="ML42" s="14"/>
      <c r="MM42" s="14"/>
      <c r="MN42" s="14"/>
      <c r="MO42" s="14"/>
      <c r="MP42" s="14"/>
      <c r="MQ42" s="14"/>
      <c r="MR42" s="14">
        <v>1527.03</v>
      </c>
      <c r="MS42" s="14"/>
      <c r="MT42" s="14"/>
      <c r="MU42" s="14"/>
      <c r="MV42" s="14"/>
      <c r="MW42" s="14"/>
      <c r="MX42" s="14"/>
      <c r="MY42" s="14"/>
      <c r="MZ42" s="63">
        <v>1458.69</v>
      </c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29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29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29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29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29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29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29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29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29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29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29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29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29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29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29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29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29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29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29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29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29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29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29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29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29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29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29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29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29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29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29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29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29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29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29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29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29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29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29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29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29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29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29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  <c r="XFD42" s="14"/>
    </row>
    <row r="43" spans="1:16384" s="3" customFormat="1" x14ac:dyDescent="0.25">
      <c r="A43" s="30" t="s">
        <v>158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>
        <v>1792.94</v>
      </c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>
        <v>1138.1600000000001</v>
      </c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>
        <v>1138.1600000000001</v>
      </c>
      <c r="MH43" s="22"/>
      <c r="MI43" s="22"/>
      <c r="MJ43" s="22"/>
      <c r="MK43" s="22">
        <v>1797.48</v>
      </c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30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  <c r="AMM43" s="22"/>
      <c r="AMN43" s="22"/>
      <c r="AMO43" s="22"/>
      <c r="AMP43" s="22"/>
      <c r="AMQ43" s="22"/>
      <c r="AMR43" s="22"/>
      <c r="AMS43" s="22"/>
      <c r="AMT43" s="22"/>
      <c r="AMU43" s="22"/>
      <c r="AMV43" s="22"/>
      <c r="AMW43" s="22"/>
      <c r="AMX43" s="22"/>
      <c r="AMY43" s="22"/>
      <c r="AMZ43" s="22"/>
      <c r="ANA43" s="22"/>
      <c r="ANB43" s="22"/>
      <c r="ANC43" s="22"/>
      <c r="AND43" s="22"/>
      <c r="ANE43" s="22"/>
      <c r="ANF43" s="22"/>
      <c r="ANG43" s="22"/>
      <c r="ANH43" s="22"/>
      <c r="ANI43" s="22"/>
      <c r="ANJ43" s="22"/>
      <c r="ANK43" s="22"/>
      <c r="ANL43" s="22"/>
      <c r="ANM43" s="22"/>
      <c r="ANN43" s="22"/>
      <c r="ANO43" s="22"/>
      <c r="ANP43" s="22"/>
      <c r="ANQ43" s="22"/>
      <c r="ANR43" s="22"/>
      <c r="ANS43" s="22"/>
      <c r="ANT43" s="22"/>
      <c r="ANU43" s="22"/>
      <c r="ANV43" s="22"/>
      <c r="ANW43" s="22"/>
      <c r="ANX43" s="22"/>
      <c r="ANY43" s="22"/>
      <c r="ANZ43" s="22"/>
      <c r="AOA43" s="22"/>
      <c r="AOB43" s="22"/>
      <c r="AOC43" s="22"/>
      <c r="AOD43" s="22"/>
      <c r="AOE43" s="22"/>
      <c r="AOF43" s="22"/>
      <c r="AOG43" s="22"/>
      <c r="AOH43" s="22"/>
      <c r="AOI43" s="22"/>
      <c r="AOJ43" s="22"/>
      <c r="AOK43" s="22"/>
      <c r="AOL43" s="22"/>
      <c r="AOM43" s="22"/>
      <c r="AON43" s="22"/>
      <c r="AOO43" s="22"/>
      <c r="AOP43" s="22"/>
      <c r="AOQ43" s="22"/>
      <c r="AOR43" s="22"/>
      <c r="AOS43" s="22"/>
      <c r="AOT43" s="22"/>
      <c r="AOU43" s="22"/>
      <c r="AOV43" s="22"/>
      <c r="AOW43" s="22"/>
      <c r="AOX43" s="22"/>
      <c r="AOY43" s="22"/>
      <c r="AOZ43" s="22"/>
      <c r="APA43" s="22"/>
      <c r="APB43" s="22"/>
      <c r="APC43" s="22"/>
      <c r="APD43" s="22"/>
      <c r="APE43" s="22"/>
      <c r="APF43" s="22"/>
      <c r="APG43" s="30"/>
      <c r="APH43" s="22"/>
      <c r="API43" s="22"/>
      <c r="APJ43" s="22"/>
      <c r="APK43" s="22"/>
      <c r="APL43" s="22"/>
      <c r="APM43" s="22"/>
      <c r="APN43" s="22"/>
      <c r="APO43" s="22"/>
      <c r="APP43" s="22"/>
      <c r="APQ43" s="22"/>
      <c r="APR43" s="22"/>
      <c r="APS43" s="22"/>
      <c r="APT43" s="22"/>
      <c r="APU43" s="22"/>
      <c r="APV43" s="22"/>
      <c r="APW43" s="22"/>
      <c r="APX43" s="22"/>
      <c r="APY43" s="22"/>
      <c r="APZ43" s="22"/>
      <c r="AQA43" s="22"/>
      <c r="AQB43" s="22"/>
      <c r="AQC43" s="22"/>
      <c r="AQD43" s="22"/>
      <c r="AQE43" s="22"/>
      <c r="AQF43" s="22"/>
      <c r="AQG43" s="22"/>
      <c r="AQH43" s="22"/>
      <c r="AQI43" s="22"/>
      <c r="AQJ43" s="22"/>
      <c r="AQK43" s="22"/>
      <c r="AQL43" s="22"/>
      <c r="AQM43" s="22"/>
      <c r="AQN43" s="22"/>
      <c r="AQO43" s="22"/>
      <c r="AQP43" s="22"/>
      <c r="AQQ43" s="22"/>
      <c r="AQR43" s="22"/>
      <c r="AQS43" s="22"/>
      <c r="AQT43" s="22"/>
      <c r="AQU43" s="22"/>
      <c r="AQV43" s="22"/>
      <c r="AQW43" s="22"/>
      <c r="AQX43" s="22"/>
      <c r="AQY43" s="22"/>
      <c r="AQZ43" s="22"/>
      <c r="ARA43" s="22"/>
      <c r="ARB43" s="22"/>
      <c r="ARC43" s="22"/>
      <c r="ARD43" s="22"/>
      <c r="ARE43" s="22"/>
      <c r="ARF43" s="22"/>
      <c r="ARG43" s="22"/>
      <c r="ARH43" s="22"/>
      <c r="ARI43" s="22"/>
      <c r="ARJ43" s="22"/>
      <c r="ARK43" s="22"/>
      <c r="ARL43" s="22"/>
      <c r="ARM43" s="22"/>
      <c r="ARN43" s="22"/>
      <c r="ARO43" s="22"/>
      <c r="ARP43" s="22"/>
      <c r="ARQ43" s="22"/>
      <c r="ARR43" s="22"/>
      <c r="ARS43" s="22"/>
      <c r="ART43" s="22"/>
      <c r="ARU43" s="22"/>
      <c r="ARV43" s="22"/>
      <c r="ARW43" s="22"/>
      <c r="ARX43" s="22"/>
      <c r="ARY43" s="22"/>
      <c r="ARZ43" s="22"/>
      <c r="ASA43" s="22"/>
      <c r="ASB43" s="22"/>
      <c r="ASC43" s="22"/>
      <c r="ASD43" s="22"/>
      <c r="ASE43" s="22"/>
      <c r="ASF43" s="22"/>
      <c r="ASG43" s="22"/>
      <c r="ASH43" s="22"/>
      <c r="ASI43" s="22"/>
      <c r="ASJ43" s="22"/>
      <c r="ASK43" s="22"/>
      <c r="ASL43" s="22"/>
      <c r="ASM43" s="22"/>
      <c r="ASN43" s="22"/>
      <c r="ASO43" s="22"/>
      <c r="ASP43" s="22"/>
      <c r="ASQ43" s="22"/>
      <c r="ASR43" s="22"/>
      <c r="ASS43" s="22"/>
      <c r="AST43" s="22"/>
      <c r="ASU43" s="22"/>
      <c r="ASV43" s="22"/>
      <c r="ASW43" s="22"/>
      <c r="ASX43" s="22"/>
      <c r="ASY43" s="22"/>
      <c r="ASZ43" s="22"/>
      <c r="ATA43" s="22"/>
      <c r="ATB43" s="22"/>
      <c r="ATC43" s="22"/>
      <c r="ATD43" s="22"/>
      <c r="ATE43" s="22"/>
      <c r="ATF43" s="22"/>
      <c r="ATG43" s="22"/>
      <c r="ATH43" s="22"/>
      <c r="ATI43" s="22"/>
      <c r="ATJ43" s="22"/>
      <c r="ATK43" s="22"/>
      <c r="ATL43" s="22"/>
      <c r="ATM43" s="22"/>
      <c r="ATN43" s="22"/>
      <c r="ATO43" s="22"/>
      <c r="ATP43" s="22"/>
      <c r="ATQ43" s="22"/>
      <c r="ATR43" s="22"/>
      <c r="ATS43" s="22"/>
      <c r="ATT43" s="22"/>
      <c r="ATU43" s="22"/>
      <c r="ATV43" s="22"/>
      <c r="ATW43" s="22"/>
      <c r="ATX43" s="22"/>
      <c r="ATY43" s="22"/>
      <c r="ATZ43" s="22"/>
      <c r="AUA43" s="22"/>
      <c r="AUB43" s="22"/>
      <c r="AUC43" s="22"/>
      <c r="AUD43" s="22"/>
      <c r="AUE43" s="22"/>
      <c r="AUF43" s="22"/>
      <c r="AUG43" s="22"/>
      <c r="AUH43" s="22"/>
      <c r="AUI43" s="22"/>
      <c r="AUJ43" s="22"/>
      <c r="AUK43" s="22"/>
      <c r="AUL43" s="22"/>
      <c r="AUM43" s="22"/>
      <c r="AUN43" s="22"/>
      <c r="AUO43" s="22"/>
      <c r="AUP43" s="22"/>
      <c r="AUQ43" s="22"/>
      <c r="AUR43" s="22"/>
      <c r="AUS43" s="22"/>
      <c r="AUT43" s="22"/>
      <c r="AUU43" s="22"/>
      <c r="AUV43" s="22"/>
      <c r="AUW43" s="22"/>
      <c r="AUX43" s="22"/>
      <c r="AUY43" s="22"/>
      <c r="AUZ43" s="22"/>
      <c r="AVA43" s="22"/>
      <c r="AVB43" s="22"/>
      <c r="AVC43" s="22"/>
      <c r="AVD43" s="22"/>
      <c r="AVE43" s="22"/>
      <c r="AVF43" s="22"/>
      <c r="AVG43" s="22"/>
      <c r="AVH43" s="22"/>
      <c r="AVI43" s="22"/>
      <c r="AVJ43" s="22"/>
      <c r="AVK43" s="22"/>
      <c r="AVL43" s="22"/>
      <c r="AVM43" s="22"/>
      <c r="AVN43" s="22"/>
      <c r="AVO43" s="22"/>
      <c r="AVP43" s="22"/>
      <c r="AVQ43" s="22"/>
      <c r="AVR43" s="22"/>
      <c r="AVS43" s="22"/>
      <c r="AVT43" s="22"/>
      <c r="AVU43" s="22"/>
      <c r="AVV43" s="22"/>
      <c r="AVW43" s="22"/>
      <c r="AVX43" s="22"/>
      <c r="AVY43" s="22"/>
      <c r="AVZ43" s="22"/>
      <c r="AWA43" s="22"/>
      <c r="AWB43" s="22"/>
      <c r="AWC43" s="22"/>
      <c r="AWD43" s="22"/>
      <c r="AWE43" s="22"/>
      <c r="AWF43" s="22"/>
      <c r="AWG43" s="22"/>
      <c r="AWH43" s="22"/>
      <c r="AWI43" s="22"/>
      <c r="AWJ43" s="22"/>
      <c r="AWK43" s="22"/>
      <c r="AWL43" s="22"/>
      <c r="AWM43" s="22"/>
      <c r="AWN43" s="22"/>
      <c r="AWO43" s="22"/>
      <c r="AWP43" s="22"/>
      <c r="AWQ43" s="22"/>
      <c r="AWR43" s="22"/>
      <c r="AWS43" s="22"/>
      <c r="AWT43" s="22"/>
      <c r="AWU43" s="22"/>
      <c r="AWV43" s="22"/>
      <c r="AWW43" s="22"/>
      <c r="AWX43" s="22"/>
      <c r="AWY43" s="22"/>
      <c r="AWZ43" s="22"/>
      <c r="AXA43" s="22"/>
      <c r="AXB43" s="22"/>
      <c r="AXC43" s="22"/>
      <c r="AXD43" s="22"/>
      <c r="AXE43" s="22"/>
      <c r="AXF43" s="22"/>
      <c r="AXG43" s="22"/>
      <c r="AXH43" s="22"/>
      <c r="AXI43" s="22"/>
      <c r="AXJ43" s="22"/>
      <c r="AXK43" s="22"/>
      <c r="AXL43" s="22"/>
      <c r="AXM43" s="22"/>
      <c r="AXN43" s="22"/>
      <c r="AXO43" s="22"/>
      <c r="AXP43" s="22"/>
      <c r="AXQ43" s="22"/>
      <c r="AXR43" s="22"/>
      <c r="AXS43" s="22"/>
      <c r="AXT43" s="22"/>
      <c r="AXU43" s="22"/>
      <c r="AXV43" s="22"/>
      <c r="AXW43" s="22"/>
      <c r="AXX43" s="22"/>
      <c r="AXY43" s="22"/>
      <c r="AXZ43" s="22"/>
      <c r="AYA43" s="22"/>
      <c r="AYB43" s="22"/>
      <c r="AYC43" s="22"/>
      <c r="AYD43" s="22"/>
      <c r="AYE43" s="22"/>
      <c r="AYF43" s="22"/>
      <c r="AYG43" s="22"/>
      <c r="AYH43" s="22"/>
      <c r="AYI43" s="22"/>
      <c r="AYJ43" s="22"/>
      <c r="AYK43" s="22"/>
      <c r="AYL43" s="22"/>
      <c r="AYM43" s="22"/>
      <c r="AYN43" s="22"/>
      <c r="AYO43" s="22"/>
      <c r="AYP43" s="22"/>
      <c r="AYQ43" s="22"/>
      <c r="AYR43" s="22"/>
      <c r="AYS43" s="22"/>
      <c r="AYT43" s="22"/>
      <c r="AYU43" s="22"/>
      <c r="AYV43" s="22"/>
      <c r="AYW43" s="22"/>
      <c r="AYX43" s="22"/>
      <c r="AYY43" s="22"/>
      <c r="AYZ43" s="22"/>
      <c r="AZA43" s="22"/>
      <c r="AZB43" s="22"/>
      <c r="AZC43" s="22"/>
      <c r="AZD43" s="22"/>
      <c r="AZE43" s="22"/>
      <c r="AZF43" s="22"/>
      <c r="AZG43" s="22"/>
      <c r="AZH43" s="22"/>
      <c r="AZI43" s="22"/>
      <c r="AZJ43" s="22"/>
      <c r="AZK43" s="22"/>
      <c r="AZL43" s="22"/>
      <c r="AZM43" s="22"/>
      <c r="AZN43" s="22"/>
      <c r="AZO43" s="22"/>
      <c r="AZP43" s="22"/>
      <c r="AZQ43" s="22"/>
      <c r="AZR43" s="22"/>
      <c r="AZS43" s="22"/>
      <c r="AZT43" s="22"/>
      <c r="AZU43" s="22"/>
      <c r="AZV43" s="22"/>
      <c r="AZW43" s="22"/>
      <c r="AZX43" s="22"/>
      <c r="AZY43" s="22"/>
      <c r="AZZ43" s="22"/>
      <c r="BAA43" s="22"/>
      <c r="BAB43" s="22"/>
      <c r="BAC43" s="22"/>
      <c r="BAD43" s="22"/>
      <c r="BAE43" s="22"/>
      <c r="BAF43" s="22"/>
      <c r="BAG43" s="22"/>
      <c r="BAH43" s="22"/>
      <c r="BAI43" s="22"/>
      <c r="BAJ43" s="22"/>
      <c r="BAK43" s="22"/>
      <c r="BAL43" s="22"/>
      <c r="BAM43" s="22"/>
      <c r="BAN43" s="22"/>
      <c r="BAO43" s="22"/>
      <c r="BAP43" s="22"/>
      <c r="BAQ43" s="22"/>
      <c r="BAR43" s="22"/>
      <c r="BAS43" s="22"/>
      <c r="BAT43" s="22"/>
      <c r="BAU43" s="22"/>
      <c r="BAV43" s="22"/>
      <c r="BAW43" s="22"/>
      <c r="BAX43" s="22"/>
      <c r="BAY43" s="22"/>
      <c r="BAZ43" s="22"/>
      <c r="BBA43" s="22"/>
      <c r="BBB43" s="22"/>
      <c r="BBC43" s="22"/>
      <c r="BBD43" s="22"/>
      <c r="BBE43" s="22"/>
      <c r="BBF43" s="22"/>
      <c r="BBG43" s="22"/>
      <c r="BBH43" s="22"/>
      <c r="BBI43" s="22"/>
      <c r="BBJ43" s="22"/>
      <c r="BBK43" s="22"/>
      <c r="BBL43" s="22"/>
      <c r="BBM43" s="22"/>
      <c r="BBN43" s="22"/>
      <c r="BBO43" s="22"/>
      <c r="BBP43" s="22"/>
      <c r="BBQ43" s="22"/>
      <c r="BBR43" s="22"/>
      <c r="BBS43" s="22"/>
      <c r="BBT43" s="22"/>
      <c r="BBU43" s="22"/>
      <c r="BBV43" s="22"/>
      <c r="BBW43" s="22"/>
      <c r="BBX43" s="22"/>
      <c r="BBY43" s="22"/>
      <c r="BBZ43" s="22"/>
      <c r="BCA43" s="22"/>
      <c r="BCB43" s="22"/>
      <c r="BCC43" s="22"/>
      <c r="BCD43" s="22"/>
      <c r="BCE43" s="22"/>
      <c r="BCF43" s="22"/>
      <c r="BCG43" s="22"/>
      <c r="BCH43" s="22"/>
      <c r="BCI43" s="22"/>
      <c r="BCJ43" s="22"/>
      <c r="BCK43" s="22"/>
      <c r="BCL43" s="22"/>
      <c r="BCM43" s="22"/>
      <c r="BCN43" s="22"/>
      <c r="BCO43" s="22"/>
      <c r="BCP43" s="22"/>
      <c r="BCQ43" s="22"/>
      <c r="BCR43" s="22"/>
      <c r="BCS43" s="22"/>
      <c r="BCT43" s="22"/>
      <c r="BCU43" s="22"/>
      <c r="BCV43" s="22"/>
      <c r="BCW43" s="22"/>
      <c r="BCX43" s="22"/>
      <c r="BCY43" s="22"/>
      <c r="BCZ43" s="22"/>
      <c r="BDA43" s="22"/>
      <c r="BDB43" s="22"/>
      <c r="BDC43" s="22"/>
      <c r="BDD43" s="22"/>
      <c r="BDE43" s="22"/>
      <c r="BDF43" s="22"/>
      <c r="BDG43" s="22"/>
      <c r="BDH43" s="22"/>
      <c r="BDI43" s="30"/>
      <c r="BDJ43" s="22"/>
      <c r="BDK43" s="22"/>
      <c r="BDL43" s="22"/>
      <c r="BDM43" s="22"/>
      <c r="BDN43" s="22"/>
      <c r="BDO43" s="22"/>
      <c r="BDP43" s="22"/>
      <c r="BDQ43" s="22"/>
      <c r="BDR43" s="22"/>
      <c r="BDS43" s="22"/>
      <c r="BDT43" s="22"/>
      <c r="BDU43" s="22"/>
      <c r="BDV43" s="22"/>
      <c r="BDW43" s="22"/>
      <c r="BDX43" s="22"/>
      <c r="BDY43" s="22"/>
      <c r="BDZ43" s="22"/>
      <c r="BEA43" s="22"/>
      <c r="BEB43" s="22"/>
      <c r="BEC43" s="22"/>
      <c r="BED43" s="22"/>
      <c r="BEE43" s="22"/>
      <c r="BEF43" s="22"/>
      <c r="BEG43" s="22"/>
      <c r="BEH43" s="22"/>
      <c r="BEI43" s="22"/>
      <c r="BEJ43" s="22"/>
      <c r="BEK43" s="22"/>
      <c r="BEL43" s="22"/>
      <c r="BEM43" s="22"/>
      <c r="BEN43" s="22"/>
      <c r="BEO43" s="22"/>
      <c r="BEP43" s="22"/>
      <c r="BEQ43" s="22"/>
      <c r="BER43" s="22"/>
      <c r="BES43" s="22"/>
      <c r="BET43" s="22"/>
      <c r="BEU43" s="22"/>
      <c r="BEV43" s="22"/>
      <c r="BEW43" s="22"/>
      <c r="BEX43" s="22"/>
      <c r="BEY43" s="22"/>
      <c r="BEZ43" s="22"/>
      <c r="BFA43" s="22"/>
      <c r="BFB43" s="22"/>
      <c r="BFC43" s="22"/>
      <c r="BFD43" s="22"/>
      <c r="BFE43" s="22"/>
      <c r="BFF43" s="22"/>
      <c r="BFG43" s="22"/>
      <c r="BFH43" s="22"/>
      <c r="BFI43" s="22"/>
      <c r="BFJ43" s="22"/>
      <c r="BFK43" s="22"/>
      <c r="BFL43" s="22"/>
      <c r="BFM43" s="22"/>
      <c r="BFN43" s="22"/>
      <c r="BFO43" s="22"/>
      <c r="BFP43" s="22"/>
      <c r="BFQ43" s="22"/>
      <c r="BFR43" s="22"/>
      <c r="BFS43" s="22"/>
      <c r="BFT43" s="22"/>
      <c r="BFU43" s="22"/>
      <c r="BFV43" s="22"/>
      <c r="BFW43" s="22"/>
      <c r="BFX43" s="22"/>
      <c r="BFY43" s="22"/>
      <c r="BFZ43" s="22"/>
      <c r="BGA43" s="22"/>
      <c r="BGB43" s="22"/>
      <c r="BGC43" s="22"/>
      <c r="BGD43" s="22"/>
      <c r="BGE43" s="22"/>
      <c r="BGF43" s="22"/>
      <c r="BGG43" s="22"/>
      <c r="BGH43" s="22"/>
      <c r="BGI43" s="22"/>
      <c r="BGJ43" s="22"/>
      <c r="BGK43" s="22"/>
      <c r="BGL43" s="22"/>
      <c r="BGM43" s="22"/>
      <c r="BGN43" s="22"/>
      <c r="BGO43" s="22"/>
      <c r="BGP43" s="22"/>
      <c r="BGQ43" s="22"/>
      <c r="BGR43" s="22"/>
      <c r="BGS43" s="22"/>
      <c r="BGT43" s="22"/>
      <c r="BGU43" s="22"/>
      <c r="BGV43" s="22"/>
      <c r="BGW43" s="22"/>
      <c r="BGX43" s="22"/>
      <c r="BGY43" s="22"/>
      <c r="BGZ43" s="22"/>
      <c r="BHA43" s="22"/>
      <c r="BHB43" s="22"/>
      <c r="BHC43" s="22"/>
      <c r="BHD43" s="22"/>
      <c r="BHE43" s="22"/>
      <c r="BHF43" s="22"/>
      <c r="BHG43" s="22"/>
      <c r="BHH43" s="22"/>
      <c r="BHI43" s="22"/>
      <c r="BHJ43" s="22"/>
      <c r="BHK43" s="22"/>
      <c r="BHL43" s="22"/>
      <c r="BHM43" s="22"/>
      <c r="BHN43" s="22"/>
      <c r="BHO43" s="22"/>
      <c r="BHP43" s="22"/>
      <c r="BHQ43" s="22"/>
      <c r="BHR43" s="22"/>
      <c r="BHS43" s="22"/>
      <c r="BHT43" s="22"/>
      <c r="BHU43" s="22"/>
      <c r="BHV43" s="22"/>
      <c r="BHW43" s="22"/>
      <c r="BHX43" s="22"/>
      <c r="BHY43" s="22"/>
      <c r="BHZ43" s="22"/>
      <c r="BIA43" s="22"/>
      <c r="BIB43" s="22"/>
      <c r="BIC43" s="22"/>
      <c r="BID43" s="22"/>
      <c r="BIE43" s="22"/>
      <c r="BIF43" s="22"/>
      <c r="BIG43" s="22"/>
      <c r="BIH43" s="22"/>
      <c r="BII43" s="22"/>
      <c r="BIJ43" s="22"/>
      <c r="BIK43" s="22"/>
      <c r="BIL43" s="22"/>
      <c r="BIM43" s="22"/>
      <c r="BIN43" s="22"/>
      <c r="BIO43" s="22"/>
      <c r="BIP43" s="22"/>
      <c r="BIQ43" s="22"/>
      <c r="BIR43" s="22"/>
      <c r="BIS43" s="22"/>
      <c r="BIT43" s="22"/>
      <c r="BIU43" s="22"/>
      <c r="BIV43" s="22"/>
      <c r="BIW43" s="22"/>
      <c r="BIX43" s="22"/>
      <c r="BIY43" s="22"/>
      <c r="BIZ43" s="22"/>
      <c r="BJA43" s="22"/>
      <c r="BJB43" s="22"/>
      <c r="BJC43" s="22"/>
      <c r="BJD43" s="22"/>
      <c r="BJE43" s="22"/>
      <c r="BJF43" s="22"/>
      <c r="BJG43" s="22"/>
      <c r="BJH43" s="22"/>
      <c r="BJI43" s="22"/>
      <c r="BJJ43" s="22"/>
      <c r="BJK43" s="22"/>
      <c r="BJL43" s="22"/>
      <c r="BJM43" s="22"/>
      <c r="BJN43" s="22"/>
      <c r="BJO43" s="22"/>
      <c r="BJP43" s="22"/>
      <c r="BJQ43" s="22"/>
      <c r="BJR43" s="22"/>
      <c r="BJS43" s="22"/>
      <c r="BJT43" s="22"/>
      <c r="BJU43" s="22"/>
      <c r="BJV43" s="22"/>
      <c r="BJW43" s="22"/>
      <c r="BJX43" s="22"/>
      <c r="BJY43" s="22"/>
      <c r="BJZ43" s="22"/>
      <c r="BKA43" s="22"/>
      <c r="BKB43" s="22"/>
      <c r="BKC43" s="22"/>
      <c r="BKD43" s="22"/>
      <c r="BKE43" s="22"/>
      <c r="BKF43" s="22"/>
      <c r="BKG43" s="22"/>
      <c r="BKH43" s="22"/>
      <c r="BKI43" s="22"/>
      <c r="BKJ43" s="22"/>
      <c r="BKK43" s="22"/>
      <c r="BKL43" s="22"/>
      <c r="BKM43" s="22"/>
      <c r="BKN43" s="22"/>
      <c r="BKO43" s="22"/>
      <c r="BKP43" s="22"/>
      <c r="BKQ43" s="22"/>
      <c r="BKR43" s="22"/>
      <c r="BKS43" s="22"/>
      <c r="BKT43" s="22"/>
      <c r="BKU43" s="22"/>
      <c r="BKV43" s="22"/>
      <c r="BKW43" s="22"/>
      <c r="BKX43" s="22"/>
      <c r="BKY43" s="22"/>
      <c r="BKZ43" s="22"/>
      <c r="BLA43" s="22"/>
      <c r="BLB43" s="22"/>
      <c r="BLC43" s="22"/>
      <c r="BLD43" s="22"/>
      <c r="BLE43" s="22"/>
      <c r="BLF43" s="22"/>
      <c r="BLG43" s="22"/>
      <c r="BLH43" s="22"/>
      <c r="BLI43" s="22"/>
      <c r="BLJ43" s="22"/>
      <c r="BLK43" s="22"/>
      <c r="BLL43" s="22"/>
      <c r="BLM43" s="22"/>
      <c r="BLN43" s="22"/>
      <c r="BLO43" s="22"/>
      <c r="BLP43" s="22"/>
      <c r="BLQ43" s="22"/>
      <c r="BLR43" s="22"/>
      <c r="BLS43" s="22"/>
      <c r="BLT43" s="22"/>
      <c r="BLU43" s="22"/>
      <c r="BLV43" s="22"/>
      <c r="BLW43" s="22"/>
      <c r="BLX43" s="22"/>
      <c r="BLY43" s="22"/>
      <c r="BLZ43" s="22"/>
      <c r="BMA43" s="22"/>
      <c r="BMB43" s="22"/>
      <c r="BMC43" s="22"/>
      <c r="BMD43" s="22"/>
      <c r="BME43" s="22"/>
      <c r="BMF43" s="22"/>
      <c r="BMG43" s="22"/>
      <c r="BMH43" s="22"/>
      <c r="BMI43" s="22"/>
      <c r="BMJ43" s="22"/>
      <c r="BMK43" s="22"/>
      <c r="BML43" s="22"/>
      <c r="BMM43" s="22"/>
      <c r="BMN43" s="22"/>
      <c r="BMO43" s="22"/>
      <c r="BMP43" s="22"/>
      <c r="BMQ43" s="22"/>
      <c r="BMR43" s="22"/>
      <c r="BMS43" s="22"/>
      <c r="BMT43" s="22"/>
      <c r="BMU43" s="22"/>
      <c r="BMV43" s="22"/>
      <c r="BMW43" s="22"/>
      <c r="BMX43" s="22"/>
      <c r="BMY43" s="22"/>
      <c r="BMZ43" s="22"/>
      <c r="BNA43" s="22"/>
      <c r="BNB43" s="22"/>
      <c r="BNC43" s="22"/>
      <c r="BND43" s="22"/>
      <c r="BNE43" s="22"/>
      <c r="BNF43" s="22"/>
      <c r="BNG43" s="22"/>
      <c r="BNH43" s="22"/>
      <c r="BNI43" s="22"/>
      <c r="BNJ43" s="22"/>
      <c r="BNK43" s="22"/>
      <c r="BNL43" s="22"/>
      <c r="BNM43" s="22"/>
      <c r="BNN43" s="22"/>
      <c r="BNO43" s="22"/>
      <c r="BNP43" s="22"/>
      <c r="BNQ43" s="22"/>
      <c r="BNR43" s="22"/>
      <c r="BNS43" s="22"/>
      <c r="BNT43" s="22"/>
      <c r="BNU43" s="22"/>
      <c r="BNV43" s="22"/>
      <c r="BNW43" s="22"/>
      <c r="BNX43" s="22"/>
      <c r="BNY43" s="22"/>
      <c r="BNZ43" s="22"/>
      <c r="BOA43" s="22"/>
      <c r="BOB43" s="22"/>
      <c r="BOC43" s="22"/>
      <c r="BOD43" s="22"/>
      <c r="BOE43" s="22"/>
      <c r="BOF43" s="22"/>
      <c r="BOG43" s="22"/>
      <c r="BOH43" s="22"/>
      <c r="BOI43" s="22"/>
      <c r="BOJ43" s="22"/>
      <c r="BOK43" s="22"/>
      <c r="BOL43" s="22"/>
      <c r="BOM43" s="22"/>
      <c r="BON43" s="22"/>
      <c r="BOO43" s="22"/>
      <c r="BOP43" s="22"/>
      <c r="BOQ43" s="22"/>
      <c r="BOR43" s="22"/>
      <c r="BOS43" s="22"/>
      <c r="BOT43" s="22"/>
      <c r="BOU43" s="22"/>
      <c r="BOV43" s="22"/>
      <c r="BOW43" s="22"/>
      <c r="BOX43" s="22"/>
      <c r="BOY43" s="22"/>
      <c r="BOZ43" s="22"/>
      <c r="BPA43" s="22"/>
      <c r="BPB43" s="22"/>
      <c r="BPC43" s="22"/>
      <c r="BPD43" s="22"/>
      <c r="BPE43" s="22"/>
      <c r="BPF43" s="22"/>
      <c r="BPG43" s="22"/>
      <c r="BPH43" s="22"/>
      <c r="BPI43" s="22"/>
      <c r="BPJ43" s="22"/>
      <c r="BPK43" s="22"/>
      <c r="BPL43" s="22"/>
      <c r="BPM43" s="22"/>
      <c r="BPN43" s="22"/>
      <c r="BPO43" s="22"/>
      <c r="BPP43" s="22"/>
      <c r="BPQ43" s="22"/>
      <c r="BPR43" s="22"/>
      <c r="BPS43" s="22"/>
      <c r="BPT43" s="22"/>
      <c r="BPU43" s="22"/>
      <c r="BPV43" s="22"/>
      <c r="BPW43" s="22"/>
      <c r="BPX43" s="22"/>
      <c r="BPY43" s="22"/>
      <c r="BPZ43" s="22"/>
      <c r="BQA43" s="22"/>
      <c r="BQB43" s="22"/>
      <c r="BQC43" s="22"/>
      <c r="BQD43" s="22"/>
      <c r="BQE43" s="22"/>
      <c r="BQF43" s="22"/>
      <c r="BQG43" s="22"/>
      <c r="BQH43" s="22"/>
      <c r="BQI43" s="22"/>
      <c r="BQJ43" s="22"/>
      <c r="BQK43" s="22"/>
      <c r="BQL43" s="22"/>
      <c r="BQM43" s="22"/>
      <c r="BQN43" s="22"/>
      <c r="BQO43" s="22"/>
      <c r="BQP43" s="22"/>
      <c r="BQQ43" s="22"/>
      <c r="BQR43" s="22"/>
      <c r="BQS43" s="22"/>
      <c r="BQT43" s="22"/>
      <c r="BQU43" s="22"/>
      <c r="BQV43" s="22"/>
      <c r="BQW43" s="22"/>
      <c r="BQX43" s="22"/>
      <c r="BQY43" s="22"/>
      <c r="BQZ43" s="22"/>
      <c r="BRA43" s="22"/>
      <c r="BRB43" s="22"/>
      <c r="BRC43" s="22"/>
      <c r="BRD43" s="22"/>
      <c r="BRE43" s="22"/>
      <c r="BRF43" s="22"/>
      <c r="BRG43" s="22"/>
      <c r="BRH43" s="22"/>
      <c r="BRI43" s="22"/>
      <c r="BRJ43" s="22"/>
      <c r="BRK43" s="30"/>
      <c r="BRL43" s="22"/>
      <c r="BRM43" s="22"/>
      <c r="BRN43" s="22"/>
      <c r="BRO43" s="22"/>
      <c r="BRP43" s="22"/>
      <c r="BRQ43" s="22"/>
      <c r="BRR43" s="22"/>
      <c r="BRS43" s="22"/>
      <c r="BRT43" s="22"/>
      <c r="BRU43" s="22"/>
      <c r="BRV43" s="22"/>
      <c r="BRW43" s="22"/>
      <c r="BRX43" s="22"/>
      <c r="BRY43" s="22"/>
      <c r="BRZ43" s="22"/>
      <c r="BSA43" s="22"/>
      <c r="BSB43" s="22"/>
      <c r="BSC43" s="22"/>
      <c r="BSD43" s="22"/>
      <c r="BSE43" s="22"/>
      <c r="BSF43" s="22"/>
      <c r="BSG43" s="22"/>
      <c r="BSH43" s="22"/>
      <c r="BSI43" s="22"/>
      <c r="BSJ43" s="22"/>
      <c r="BSK43" s="22"/>
      <c r="BSL43" s="22"/>
      <c r="BSM43" s="22"/>
      <c r="BSN43" s="22"/>
      <c r="BSO43" s="22"/>
      <c r="BSP43" s="22"/>
      <c r="BSQ43" s="22"/>
      <c r="BSR43" s="22"/>
      <c r="BSS43" s="22"/>
      <c r="BST43" s="22"/>
      <c r="BSU43" s="22"/>
      <c r="BSV43" s="22"/>
      <c r="BSW43" s="22"/>
      <c r="BSX43" s="22"/>
      <c r="BSY43" s="22"/>
      <c r="BSZ43" s="22"/>
      <c r="BTA43" s="22"/>
      <c r="BTB43" s="22"/>
      <c r="BTC43" s="22"/>
      <c r="BTD43" s="22"/>
      <c r="BTE43" s="22"/>
      <c r="BTF43" s="22"/>
      <c r="BTG43" s="22"/>
      <c r="BTH43" s="22"/>
      <c r="BTI43" s="22"/>
      <c r="BTJ43" s="22"/>
      <c r="BTK43" s="22"/>
      <c r="BTL43" s="22"/>
      <c r="BTM43" s="22"/>
      <c r="BTN43" s="22"/>
      <c r="BTO43" s="22"/>
      <c r="BTP43" s="22"/>
      <c r="BTQ43" s="22"/>
      <c r="BTR43" s="22"/>
      <c r="BTS43" s="22"/>
      <c r="BTT43" s="22"/>
      <c r="BTU43" s="22"/>
      <c r="BTV43" s="22"/>
      <c r="BTW43" s="22"/>
      <c r="BTX43" s="22"/>
      <c r="BTY43" s="22"/>
      <c r="BTZ43" s="22"/>
      <c r="BUA43" s="22"/>
      <c r="BUB43" s="22"/>
      <c r="BUC43" s="22"/>
      <c r="BUD43" s="22"/>
      <c r="BUE43" s="22"/>
      <c r="BUF43" s="22"/>
      <c r="BUG43" s="22"/>
      <c r="BUH43" s="22"/>
      <c r="BUI43" s="22"/>
      <c r="BUJ43" s="22"/>
      <c r="BUK43" s="22"/>
      <c r="BUL43" s="22"/>
      <c r="BUM43" s="22"/>
      <c r="BUN43" s="22"/>
      <c r="BUO43" s="22"/>
      <c r="BUP43" s="22"/>
      <c r="BUQ43" s="22"/>
      <c r="BUR43" s="22"/>
      <c r="BUS43" s="22"/>
      <c r="BUT43" s="22"/>
      <c r="BUU43" s="22"/>
      <c r="BUV43" s="22"/>
      <c r="BUW43" s="22"/>
      <c r="BUX43" s="22"/>
      <c r="BUY43" s="22"/>
      <c r="BUZ43" s="22"/>
      <c r="BVA43" s="22"/>
      <c r="BVB43" s="22"/>
      <c r="BVC43" s="22"/>
      <c r="BVD43" s="22"/>
      <c r="BVE43" s="22"/>
      <c r="BVF43" s="22"/>
      <c r="BVG43" s="22"/>
      <c r="BVH43" s="22"/>
      <c r="BVI43" s="22"/>
      <c r="BVJ43" s="22"/>
      <c r="BVK43" s="22"/>
      <c r="BVL43" s="22"/>
      <c r="BVM43" s="22"/>
      <c r="BVN43" s="22"/>
      <c r="BVO43" s="22"/>
      <c r="BVP43" s="22"/>
      <c r="BVQ43" s="22"/>
      <c r="BVR43" s="22"/>
      <c r="BVS43" s="22"/>
      <c r="BVT43" s="22"/>
      <c r="BVU43" s="22"/>
      <c r="BVV43" s="22"/>
      <c r="BVW43" s="22"/>
      <c r="BVX43" s="22"/>
      <c r="BVY43" s="22"/>
      <c r="BVZ43" s="22"/>
      <c r="BWA43" s="22"/>
      <c r="BWB43" s="22"/>
      <c r="BWC43" s="22"/>
      <c r="BWD43" s="22"/>
      <c r="BWE43" s="22"/>
      <c r="BWF43" s="22"/>
      <c r="BWG43" s="22"/>
      <c r="BWH43" s="22"/>
      <c r="BWI43" s="22"/>
      <c r="BWJ43" s="22"/>
      <c r="BWK43" s="22"/>
      <c r="BWL43" s="22"/>
      <c r="BWM43" s="22"/>
      <c r="BWN43" s="22"/>
      <c r="BWO43" s="22"/>
      <c r="BWP43" s="22"/>
      <c r="BWQ43" s="22"/>
      <c r="BWR43" s="22"/>
      <c r="BWS43" s="22"/>
      <c r="BWT43" s="22"/>
      <c r="BWU43" s="22"/>
      <c r="BWV43" s="22"/>
      <c r="BWW43" s="22"/>
      <c r="BWX43" s="22"/>
      <c r="BWY43" s="22"/>
      <c r="BWZ43" s="22"/>
      <c r="BXA43" s="22"/>
      <c r="BXB43" s="22"/>
      <c r="BXC43" s="22"/>
      <c r="BXD43" s="22"/>
      <c r="BXE43" s="22"/>
      <c r="BXF43" s="22"/>
      <c r="BXG43" s="22"/>
      <c r="BXH43" s="22"/>
      <c r="BXI43" s="22"/>
      <c r="BXJ43" s="22"/>
      <c r="BXK43" s="22"/>
      <c r="BXL43" s="22"/>
      <c r="BXM43" s="22"/>
      <c r="BXN43" s="22"/>
      <c r="BXO43" s="22"/>
      <c r="BXP43" s="22"/>
      <c r="BXQ43" s="22"/>
      <c r="BXR43" s="22"/>
      <c r="BXS43" s="22"/>
      <c r="BXT43" s="22"/>
      <c r="BXU43" s="22"/>
      <c r="BXV43" s="22"/>
      <c r="BXW43" s="22"/>
      <c r="BXX43" s="22"/>
      <c r="BXY43" s="22"/>
      <c r="BXZ43" s="22"/>
      <c r="BYA43" s="22"/>
      <c r="BYB43" s="22"/>
      <c r="BYC43" s="22"/>
      <c r="BYD43" s="22"/>
      <c r="BYE43" s="22"/>
      <c r="BYF43" s="22"/>
      <c r="BYG43" s="22"/>
      <c r="BYH43" s="22"/>
      <c r="BYI43" s="22"/>
      <c r="BYJ43" s="22"/>
      <c r="BYK43" s="22"/>
      <c r="BYL43" s="22"/>
      <c r="BYM43" s="22"/>
      <c r="BYN43" s="22"/>
      <c r="BYO43" s="22"/>
      <c r="BYP43" s="22"/>
      <c r="BYQ43" s="22"/>
      <c r="BYR43" s="22"/>
      <c r="BYS43" s="22"/>
      <c r="BYT43" s="22"/>
      <c r="BYU43" s="22"/>
      <c r="BYV43" s="22"/>
      <c r="BYW43" s="22"/>
      <c r="BYX43" s="22"/>
      <c r="BYY43" s="22"/>
      <c r="BYZ43" s="22"/>
      <c r="BZA43" s="22"/>
      <c r="BZB43" s="22"/>
      <c r="BZC43" s="22"/>
      <c r="BZD43" s="22"/>
      <c r="BZE43" s="22"/>
      <c r="BZF43" s="22"/>
      <c r="BZG43" s="22"/>
      <c r="BZH43" s="22"/>
      <c r="BZI43" s="22"/>
      <c r="BZJ43" s="22"/>
      <c r="BZK43" s="22"/>
      <c r="BZL43" s="22"/>
      <c r="BZM43" s="22"/>
      <c r="BZN43" s="22"/>
      <c r="BZO43" s="22"/>
      <c r="BZP43" s="22"/>
      <c r="BZQ43" s="22"/>
      <c r="BZR43" s="22"/>
      <c r="BZS43" s="22"/>
      <c r="BZT43" s="22"/>
      <c r="BZU43" s="22"/>
      <c r="BZV43" s="22"/>
      <c r="BZW43" s="22"/>
      <c r="BZX43" s="22"/>
      <c r="BZY43" s="22"/>
      <c r="BZZ43" s="22"/>
      <c r="CAA43" s="22"/>
      <c r="CAB43" s="22"/>
      <c r="CAC43" s="22"/>
      <c r="CAD43" s="22"/>
      <c r="CAE43" s="22"/>
      <c r="CAF43" s="22"/>
      <c r="CAG43" s="22"/>
      <c r="CAH43" s="22"/>
      <c r="CAI43" s="22"/>
      <c r="CAJ43" s="22"/>
      <c r="CAK43" s="22"/>
      <c r="CAL43" s="22"/>
      <c r="CAM43" s="22"/>
      <c r="CAN43" s="22"/>
      <c r="CAO43" s="22"/>
      <c r="CAP43" s="22"/>
      <c r="CAQ43" s="22"/>
      <c r="CAR43" s="22"/>
      <c r="CAS43" s="22"/>
      <c r="CAT43" s="22"/>
      <c r="CAU43" s="22"/>
      <c r="CAV43" s="22"/>
      <c r="CAW43" s="22"/>
      <c r="CAX43" s="22"/>
      <c r="CAY43" s="22"/>
      <c r="CAZ43" s="22"/>
      <c r="CBA43" s="22"/>
      <c r="CBB43" s="22"/>
      <c r="CBC43" s="22"/>
      <c r="CBD43" s="22"/>
      <c r="CBE43" s="22"/>
      <c r="CBF43" s="22"/>
      <c r="CBG43" s="22"/>
      <c r="CBH43" s="22"/>
      <c r="CBI43" s="22"/>
      <c r="CBJ43" s="22"/>
      <c r="CBK43" s="22"/>
      <c r="CBL43" s="22"/>
      <c r="CBM43" s="22"/>
      <c r="CBN43" s="22"/>
      <c r="CBO43" s="22"/>
      <c r="CBP43" s="22"/>
      <c r="CBQ43" s="22"/>
      <c r="CBR43" s="22"/>
      <c r="CBS43" s="22"/>
      <c r="CBT43" s="22"/>
      <c r="CBU43" s="22"/>
      <c r="CBV43" s="22"/>
      <c r="CBW43" s="22"/>
      <c r="CBX43" s="22"/>
      <c r="CBY43" s="22"/>
      <c r="CBZ43" s="22"/>
      <c r="CCA43" s="22"/>
      <c r="CCB43" s="22"/>
      <c r="CCC43" s="22"/>
      <c r="CCD43" s="22"/>
      <c r="CCE43" s="22"/>
      <c r="CCF43" s="22"/>
      <c r="CCG43" s="22"/>
      <c r="CCH43" s="22"/>
      <c r="CCI43" s="22"/>
      <c r="CCJ43" s="22"/>
      <c r="CCK43" s="22"/>
      <c r="CCL43" s="22"/>
      <c r="CCM43" s="22"/>
      <c r="CCN43" s="22"/>
      <c r="CCO43" s="22"/>
      <c r="CCP43" s="22"/>
      <c r="CCQ43" s="22"/>
      <c r="CCR43" s="22"/>
      <c r="CCS43" s="22"/>
      <c r="CCT43" s="22"/>
      <c r="CCU43" s="22"/>
      <c r="CCV43" s="22"/>
      <c r="CCW43" s="22"/>
      <c r="CCX43" s="22"/>
      <c r="CCY43" s="22"/>
      <c r="CCZ43" s="22"/>
      <c r="CDA43" s="22"/>
      <c r="CDB43" s="22"/>
      <c r="CDC43" s="22"/>
      <c r="CDD43" s="22"/>
      <c r="CDE43" s="22"/>
      <c r="CDF43" s="22"/>
      <c r="CDG43" s="22"/>
      <c r="CDH43" s="22"/>
      <c r="CDI43" s="22"/>
      <c r="CDJ43" s="22"/>
      <c r="CDK43" s="22"/>
      <c r="CDL43" s="22"/>
      <c r="CDM43" s="22"/>
      <c r="CDN43" s="22"/>
      <c r="CDO43" s="22"/>
      <c r="CDP43" s="22"/>
      <c r="CDQ43" s="22"/>
      <c r="CDR43" s="22"/>
      <c r="CDS43" s="22"/>
      <c r="CDT43" s="22"/>
      <c r="CDU43" s="22"/>
      <c r="CDV43" s="22"/>
      <c r="CDW43" s="22"/>
      <c r="CDX43" s="22"/>
      <c r="CDY43" s="22"/>
      <c r="CDZ43" s="22"/>
      <c r="CEA43" s="22"/>
      <c r="CEB43" s="22"/>
      <c r="CEC43" s="22"/>
      <c r="CED43" s="22"/>
      <c r="CEE43" s="22"/>
      <c r="CEF43" s="22"/>
      <c r="CEG43" s="22"/>
      <c r="CEH43" s="22"/>
      <c r="CEI43" s="22"/>
      <c r="CEJ43" s="22"/>
      <c r="CEK43" s="22"/>
      <c r="CEL43" s="22"/>
      <c r="CEM43" s="22"/>
      <c r="CEN43" s="22"/>
      <c r="CEO43" s="22"/>
      <c r="CEP43" s="22"/>
      <c r="CEQ43" s="22"/>
      <c r="CER43" s="22"/>
      <c r="CES43" s="22"/>
      <c r="CET43" s="22"/>
      <c r="CEU43" s="22"/>
      <c r="CEV43" s="22"/>
      <c r="CEW43" s="22"/>
      <c r="CEX43" s="22"/>
      <c r="CEY43" s="22"/>
      <c r="CEZ43" s="22"/>
      <c r="CFA43" s="22"/>
      <c r="CFB43" s="22"/>
      <c r="CFC43" s="22"/>
      <c r="CFD43" s="22"/>
      <c r="CFE43" s="22"/>
      <c r="CFF43" s="22"/>
      <c r="CFG43" s="22"/>
      <c r="CFH43" s="22"/>
      <c r="CFI43" s="22"/>
      <c r="CFJ43" s="22"/>
      <c r="CFK43" s="22"/>
      <c r="CFL43" s="22"/>
      <c r="CFM43" s="30"/>
      <c r="CFN43" s="22"/>
      <c r="CFO43" s="22"/>
      <c r="CFP43" s="22"/>
      <c r="CFQ43" s="22"/>
      <c r="CFR43" s="22"/>
      <c r="CFS43" s="22"/>
      <c r="CFT43" s="22"/>
      <c r="CFU43" s="22"/>
      <c r="CFV43" s="22"/>
      <c r="CFW43" s="22"/>
      <c r="CFX43" s="22"/>
      <c r="CFY43" s="22"/>
      <c r="CFZ43" s="22"/>
      <c r="CGA43" s="22"/>
      <c r="CGB43" s="22"/>
      <c r="CGC43" s="22"/>
      <c r="CGD43" s="22"/>
      <c r="CGE43" s="22"/>
      <c r="CGF43" s="22"/>
      <c r="CGG43" s="22"/>
      <c r="CGH43" s="22"/>
      <c r="CGI43" s="22"/>
      <c r="CGJ43" s="22"/>
      <c r="CGK43" s="22"/>
      <c r="CGL43" s="22"/>
      <c r="CGM43" s="22"/>
      <c r="CGN43" s="22"/>
      <c r="CGO43" s="22"/>
      <c r="CGP43" s="22"/>
      <c r="CGQ43" s="22"/>
      <c r="CGR43" s="22"/>
      <c r="CGS43" s="22"/>
      <c r="CGT43" s="22"/>
      <c r="CGU43" s="22"/>
      <c r="CGV43" s="22"/>
      <c r="CGW43" s="22"/>
      <c r="CGX43" s="22"/>
      <c r="CGY43" s="22"/>
      <c r="CGZ43" s="22"/>
      <c r="CHA43" s="22"/>
      <c r="CHB43" s="22"/>
      <c r="CHC43" s="22"/>
      <c r="CHD43" s="22"/>
      <c r="CHE43" s="22"/>
      <c r="CHF43" s="22"/>
      <c r="CHG43" s="22"/>
      <c r="CHH43" s="22"/>
      <c r="CHI43" s="22"/>
      <c r="CHJ43" s="22"/>
      <c r="CHK43" s="22"/>
      <c r="CHL43" s="22"/>
      <c r="CHM43" s="22"/>
      <c r="CHN43" s="22"/>
      <c r="CHO43" s="22"/>
      <c r="CHP43" s="22"/>
      <c r="CHQ43" s="22"/>
      <c r="CHR43" s="22"/>
      <c r="CHS43" s="22"/>
      <c r="CHT43" s="22"/>
      <c r="CHU43" s="22"/>
      <c r="CHV43" s="22"/>
      <c r="CHW43" s="22"/>
      <c r="CHX43" s="22"/>
      <c r="CHY43" s="22"/>
      <c r="CHZ43" s="22"/>
      <c r="CIA43" s="22"/>
      <c r="CIB43" s="22"/>
      <c r="CIC43" s="22"/>
      <c r="CID43" s="22"/>
      <c r="CIE43" s="22"/>
      <c r="CIF43" s="22"/>
      <c r="CIG43" s="22"/>
      <c r="CIH43" s="22"/>
      <c r="CII43" s="22"/>
      <c r="CIJ43" s="22"/>
      <c r="CIK43" s="22"/>
      <c r="CIL43" s="22"/>
      <c r="CIM43" s="22"/>
      <c r="CIN43" s="22"/>
      <c r="CIO43" s="22"/>
      <c r="CIP43" s="22"/>
      <c r="CIQ43" s="22"/>
      <c r="CIR43" s="22"/>
      <c r="CIS43" s="22"/>
      <c r="CIT43" s="22"/>
      <c r="CIU43" s="22"/>
      <c r="CIV43" s="22"/>
      <c r="CIW43" s="22"/>
      <c r="CIX43" s="22"/>
      <c r="CIY43" s="22"/>
      <c r="CIZ43" s="22"/>
      <c r="CJA43" s="22"/>
      <c r="CJB43" s="22"/>
      <c r="CJC43" s="22"/>
      <c r="CJD43" s="22"/>
      <c r="CJE43" s="22"/>
      <c r="CJF43" s="22"/>
      <c r="CJG43" s="22"/>
      <c r="CJH43" s="22"/>
      <c r="CJI43" s="22"/>
      <c r="CJJ43" s="22"/>
      <c r="CJK43" s="22"/>
      <c r="CJL43" s="22"/>
      <c r="CJM43" s="22"/>
      <c r="CJN43" s="22"/>
      <c r="CJO43" s="22"/>
      <c r="CJP43" s="22"/>
      <c r="CJQ43" s="22"/>
      <c r="CJR43" s="22"/>
      <c r="CJS43" s="22"/>
      <c r="CJT43" s="22"/>
      <c r="CJU43" s="22"/>
      <c r="CJV43" s="22"/>
      <c r="CJW43" s="22"/>
      <c r="CJX43" s="22"/>
      <c r="CJY43" s="22"/>
      <c r="CJZ43" s="22"/>
      <c r="CKA43" s="22"/>
      <c r="CKB43" s="22"/>
      <c r="CKC43" s="22"/>
      <c r="CKD43" s="22"/>
      <c r="CKE43" s="22"/>
      <c r="CKF43" s="22"/>
      <c r="CKG43" s="22"/>
      <c r="CKH43" s="22"/>
      <c r="CKI43" s="22"/>
      <c r="CKJ43" s="22"/>
      <c r="CKK43" s="22"/>
      <c r="CKL43" s="22"/>
      <c r="CKM43" s="22"/>
      <c r="CKN43" s="22"/>
      <c r="CKO43" s="22"/>
      <c r="CKP43" s="22"/>
      <c r="CKQ43" s="22"/>
      <c r="CKR43" s="22"/>
      <c r="CKS43" s="22"/>
      <c r="CKT43" s="22"/>
      <c r="CKU43" s="22"/>
      <c r="CKV43" s="22"/>
      <c r="CKW43" s="22"/>
      <c r="CKX43" s="22"/>
      <c r="CKY43" s="22"/>
      <c r="CKZ43" s="22"/>
      <c r="CLA43" s="22"/>
      <c r="CLB43" s="22"/>
      <c r="CLC43" s="22"/>
      <c r="CLD43" s="22"/>
      <c r="CLE43" s="22"/>
      <c r="CLF43" s="22"/>
      <c r="CLG43" s="22"/>
      <c r="CLH43" s="22"/>
      <c r="CLI43" s="22"/>
      <c r="CLJ43" s="22"/>
      <c r="CLK43" s="22"/>
      <c r="CLL43" s="22"/>
      <c r="CLM43" s="22"/>
      <c r="CLN43" s="22"/>
      <c r="CLO43" s="22"/>
      <c r="CLP43" s="22"/>
      <c r="CLQ43" s="22"/>
      <c r="CLR43" s="22"/>
      <c r="CLS43" s="22"/>
      <c r="CLT43" s="22"/>
      <c r="CLU43" s="22"/>
      <c r="CLV43" s="22"/>
      <c r="CLW43" s="22"/>
      <c r="CLX43" s="22"/>
      <c r="CLY43" s="22"/>
      <c r="CLZ43" s="22"/>
      <c r="CMA43" s="22"/>
      <c r="CMB43" s="22"/>
      <c r="CMC43" s="22"/>
      <c r="CMD43" s="22"/>
      <c r="CME43" s="22"/>
      <c r="CMF43" s="22"/>
      <c r="CMG43" s="22"/>
      <c r="CMH43" s="22"/>
      <c r="CMI43" s="22"/>
      <c r="CMJ43" s="22"/>
      <c r="CMK43" s="22"/>
      <c r="CML43" s="22"/>
      <c r="CMM43" s="22"/>
      <c r="CMN43" s="22"/>
      <c r="CMO43" s="22"/>
      <c r="CMP43" s="22"/>
      <c r="CMQ43" s="22"/>
      <c r="CMR43" s="22"/>
      <c r="CMS43" s="22"/>
      <c r="CMT43" s="22"/>
      <c r="CMU43" s="22"/>
      <c r="CMV43" s="22"/>
      <c r="CMW43" s="22"/>
      <c r="CMX43" s="22"/>
      <c r="CMY43" s="22"/>
      <c r="CMZ43" s="22"/>
      <c r="CNA43" s="22"/>
      <c r="CNB43" s="22"/>
      <c r="CNC43" s="22"/>
      <c r="CND43" s="22"/>
      <c r="CNE43" s="22"/>
      <c r="CNF43" s="22"/>
      <c r="CNG43" s="22"/>
      <c r="CNH43" s="22"/>
      <c r="CNI43" s="22"/>
      <c r="CNJ43" s="22"/>
      <c r="CNK43" s="22"/>
      <c r="CNL43" s="22"/>
      <c r="CNM43" s="22"/>
      <c r="CNN43" s="22"/>
      <c r="CNO43" s="22"/>
      <c r="CNP43" s="22"/>
      <c r="CNQ43" s="22"/>
      <c r="CNR43" s="22"/>
      <c r="CNS43" s="22"/>
      <c r="CNT43" s="22"/>
      <c r="CNU43" s="22"/>
      <c r="CNV43" s="22"/>
      <c r="CNW43" s="22"/>
      <c r="CNX43" s="22"/>
      <c r="CNY43" s="22"/>
      <c r="CNZ43" s="22"/>
      <c r="COA43" s="22"/>
      <c r="COB43" s="22"/>
      <c r="COC43" s="22"/>
      <c r="COD43" s="22"/>
      <c r="COE43" s="22"/>
      <c r="COF43" s="22"/>
      <c r="COG43" s="22"/>
      <c r="COH43" s="22"/>
      <c r="COI43" s="22"/>
      <c r="COJ43" s="22"/>
      <c r="COK43" s="22"/>
      <c r="COL43" s="22"/>
      <c r="COM43" s="22"/>
      <c r="CON43" s="22"/>
      <c r="COO43" s="22"/>
      <c r="COP43" s="22"/>
      <c r="COQ43" s="22"/>
      <c r="COR43" s="22"/>
      <c r="COS43" s="22"/>
      <c r="COT43" s="22"/>
      <c r="COU43" s="22"/>
      <c r="COV43" s="22"/>
      <c r="COW43" s="22"/>
      <c r="COX43" s="22"/>
      <c r="COY43" s="22"/>
      <c r="COZ43" s="22"/>
      <c r="CPA43" s="22"/>
      <c r="CPB43" s="22"/>
      <c r="CPC43" s="22"/>
      <c r="CPD43" s="22"/>
      <c r="CPE43" s="22"/>
      <c r="CPF43" s="22"/>
      <c r="CPG43" s="22"/>
      <c r="CPH43" s="22"/>
      <c r="CPI43" s="22"/>
      <c r="CPJ43" s="22"/>
      <c r="CPK43" s="22"/>
      <c r="CPL43" s="22"/>
      <c r="CPM43" s="22"/>
      <c r="CPN43" s="22"/>
      <c r="CPO43" s="22"/>
      <c r="CPP43" s="22"/>
      <c r="CPQ43" s="22"/>
      <c r="CPR43" s="22"/>
      <c r="CPS43" s="22"/>
      <c r="CPT43" s="22"/>
      <c r="CPU43" s="22"/>
      <c r="CPV43" s="22"/>
      <c r="CPW43" s="22"/>
      <c r="CPX43" s="22"/>
      <c r="CPY43" s="22"/>
      <c r="CPZ43" s="22"/>
      <c r="CQA43" s="22"/>
      <c r="CQB43" s="22"/>
      <c r="CQC43" s="22"/>
      <c r="CQD43" s="22"/>
      <c r="CQE43" s="22"/>
      <c r="CQF43" s="22"/>
      <c r="CQG43" s="22"/>
      <c r="CQH43" s="22"/>
      <c r="CQI43" s="22"/>
      <c r="CQJ43" s="22"/>
      <c r="CQK43" s="22"/>
      <c r="CQL43" s="22"/>
      <c r="CQM43" s="22"/>
      <c r="CQN43" s="22"/>
      <c r="CQO43" s="22"/>
      <c r="CQP43" s="22"/>
      <c r="CQQ43" s="22"/>
      <c r="CQR43" s="22"/>
      <c r="CQS43" s="22"/>
      <c r="CQT43" s="22"/>
      <c r="CQU43" s="22"/>
      <c r="CQV43" s="22"/>
      <c r="CQW43" s="22"/>
      <c r="CQX43" s="22"/>
      <c r="CQY43" s="22"/>
      <c r="CQZ43" s="22"/>
      <c r="CRA43" s="22"/>
      <c r="CRB43" s="22"/>
      <c r="CRC43" s="22"/>
      <c r="CRD43" s="22"/>
      <c r="CRE43" s="22"/>
      <c r="CRF43" s="22"/>
      <c r="CRG43" s="22"/>
      <c r="CRH43" s="22"/>
      <c r="CRI43" s="22"/>
      <c r="CRJ43" s="22"/>
      <c r="CRK43" s="22"/>
      <c r="CRL43" s="22"/>
      <c r="CRM43" s="22"/>
      <c r="CRN43" s="22"/>
      <c r="CRO43" s="22"/>
      <c r="CRP43" s="22"/>
      <c r="CRQ43" s="22"/>
      <c r="CRR43" s="22"/>
      <c r="CRS43" s="22"/>
      <c r="CRT43" s="22"/>
      <c r="CRU43" s="22"/>
      <c r="CRV43" s="22"/>
      <c r="CRW43" s="22"/>
      <c r="CRX43" s="22"/>
      <c r="CRY43" s="22"/>
      <c r="CRZ43" s="22"/>
      <c r="CSA43" s="22"/>
      <c r="CSB43" s="22"/>
      <c r="CSC43" s="22"/>
      <c r="CSD43" s="22"/>
      <c r="CSE43" s="22"/>
      <c r="CSF43" s="22"/>
      <c r="CSG43" s="22"/>
      <c r="CSH43" s="22"/>
      <c r="CSI43" s="22"/>
      <c r="CSJ43" s="22"/>
      <c r="CSK43" s="22"/>
      <c r="CSL43" s="22"/>
      <c r="CSM43" s="22"/>
      <c r="CSN43" s="22"/>
      <c r="CSO43" s="22"/>
      <c r="CSP43" s="22"/>
      <c r="CSQ43" s="22"/>
      <c r="CSR43" s="22"/>
      <c r="CSS43" s="22"/>
      <c r="CST43" s="22"/>
      <c r="CSU43" s="22"/>
      <c r="CSV43" s="22"/>
      <c r="CSW43" s="22"/>
      <c r="CSX43" s="22"/>
      <c r="CSY43" s="22"/>
      <c r="CSZ43" s="22"/>
      <c r="CTA43" s="22"/>
      <c r="CTB43" s="22"/>
      <c r="CTC43" s="22"/>
      <c r="CTD43" s="22"/>
      <c r="CTE43" s="22"/>
      <c r="CTF43" s="22"/>
      <c r="CTG43" s="22"/>
      <c r="CTH43" s="22"/>
      <c r="CTI43" s="22"/>
      <c r="CTJ43" s="22"/>
      <c r="CTK43" s="22"/>
      <c r="CTL43" s="22"/>
      <c r="CTM43" s="22"/>
      <c r="CTN43" s="22"/>
      <c r="CTO43" s="30"/>
      <c r="CTP43" s="22"/>
      <c r="CTQ43" s="22"/>
      <c r="CTR43" s="22"/>
      <c r="CTS43" s="22"/>
      <c r="CTT43" s="22"/>
      <c r="CTU43" s="22"/>
      <c r="CTV43" s="22"/>
      <c r="CTW43" s="22"/>
      <c r="CTX43" s="22"/>
      <c r="CTY43" s="22"/>
      <c r="CTZ43" s="22"/>
      <c r="CUA43" s="22"/>
      <c r="CUB43" s="22"/>
      <c r="CUC43" s="22"/>
      <c r="CUD43" s="22"/>
      <c r="CUE43" s="22"/>
      <c r="CUF43" s="22"/>
      <c r="CUG43" s="22"/>
      <c r="CUH43" s="22"/>
      <c r="CUI43" s="22"/>
      <c r="CUJ43" s="22"/>
      <c r="CUK43" s="22"/>
      <c r="CUL43" s="22"/>
      <c r="CUM43" s="22"/>
      <c r="CUN43" s="22"/>
      <c r="CUO43" s="22"/>
      <c r="CUP43" s="22"/>
      <c r="CUQ43" s="22"/>
      <c r="CUR43" s="22"/>
      <c r="CUS43" s="22"/>
      <c r="CUT43" s="22"/>
      <c r="CUU43" s="22"/>
      <c r="CUV43" s="22"/>
      <c r="CUW43" s="22"/>
      <c r="CUX43" s="22"/>
      <c r="CUY43" s="22"/>
      <c r="CUZ43" s="22"/>
      <c r="CVA43" s="22"/>
      <c r="CVB43" s="22"/>
      <c r="CVC43" s="22"/>
      <c r="CVD43" s="22"/>
      <c r="CVE43" s="22"/>
      <c r="CVF43" s="22"/>
      <c r="CVG43" s="22"/>
      <c r="CVH43" s="22"/>
      <c r="CVI43" s="22"/>
      <c r="CVJ43" s="22"/>
      <c r="CVK43" s="22"/>
      <c r="CVL43" s="22"/>
      <c r="CVM43" s="22"/>
      <c r="CVN43" s="22"/>
      <c r="CVO43" s="22"/>
      <c r="CVP43" s="22"/>
      <c r="CVQ43" s="22"/>
      <c r="CVR43" s="22"/>
      <c r="CVS43" s="22"/>
      <c r="CVT43" s="22"/>
      <c r="CVU43" s="22"/>
      <c r="CVV43" s="22"/>
      <c r="CVW43" s="22"/>
      <c r="CVX43" s="22"/>
      <c r="CVY43" s="22"/>
      <c r="CVZ43" s="22"/>
      <c r="CWA43" s="22"/>
      <c r="CWB43" s="22"/>
      <c r="CWC43" s="22"/>
      <c r="CWD43" s="22"/>
      <c r="CWE43" s="22"/>
      <c r="CWF43" s="22"/>
      <c r="CWG43" s="22"/>
      <c r="CWH43" s="22"/>
      <c r="CWI43" s="22"/>
      <c r="CWJ43" s="22"/>
      <c r="CWK43" s="22"/>
      <c r="CWL43" s="22"/>
      <c r="CWM43" s="22"/>
      <c r="CWN43" s="22"/>
      <c r="CWO43" s="22"/>
      <c r="CWP43" s="22"/>
      <c r="CWQ43" s="22"/>
      <c r="CWR43" s="22"/>
      <c r="CWS43" s="22"/>
      <c r="CWT43" s="22"/>
      <c r="CWU43" s="22"/>
      <c r="CWV43" s="22"/>
      <c r="CWW43" s="22"/>
      <c r="CWX43" s="22"/>
      <c r="CWY43" s="22"/>
      <c r="CWZ43" s="22"/>
      <c r="CXA43" s="22"/>
      <c r="CXB43" s="22"/>
      <c r="CXC43" s="22"/>
      <c r="CXD43" s="22"/>
      <c r="CXE43" s="22"/>
      <c r="CXF43" s="22"/>
      <c r="CXG43" s="22"/>
      <c r="CXH43" s="22"/>
      <c r="CXI43" s="22"/>
      <c r="CXJ43" s="22"/>
      <c r="CXK43" s="22"/>
      <c r="CXL43" s="22"/>
      <c r="CXM43" s="22"/>
      <c r="CXN43" s="22"/>
      <c r="CXO43" s="22"/>
      <c r="CXP43" s="22"/>
      <c r="CXQ43" s="22"/>
      <c r="CXR43" s="22"/>
      <c r="CXS43" s="22"/>
      <c r="CXT43" s="22"/>
      <c r="CXU43" s="22"/>
      <c r="CXV43" s="22"/>
      <c r="CXW43" s="22"/>
      <c r="CXX43" s="22"/>
      <c r="CXY43" s="22"/>
      <c r="CXZ43" s="22"/>
      <c r="CYA43" s="22"/>
      <c r="CYB43" s="22"/>
      <c r="CYC43" s="22"/>
      <c r="CYD43" s="22"/>
      <c r="CYE43" s="22"/>
      <c r="CYF43" s="22"/>
      <c r="CYG43" s="22"/>
      <c r="CYH43" s="22"/>
      <c r="CYI43" s="22"/>
      <c r="CYJ43" s="22"/>
      <c r="CYK43" s="22"/>
      <c r="CYL43" s="22"/>
      <c r="CYM43" s="22"/>
      <c r="CYN43" s="22"/>
      <c r="CYO43" s="22"/>
      <c r="CYP43" s="22"/>
      <c r="CYQ43" s="22"/>
      <c r="CYR43" s="22"/>
      <c r="CYS43" s="22"/>
      <c r="CYT43" s="22"/>
      <c r="CYU43" s="22"/>
      <c r="CYV43" s="22"/>
      <c r="CYW43" s="22"/>
      <c r="CYX43" s="22"/>
      <c r="CYY43" s="22"/>
      <c r="CYZ43" s="22"/>
      <c r="CZA43" s="22"/>
      <c r="CZB43" s="22"/>
      <c r="CZC43" s="22"/>
      <c r="CZD43" s="22"/>
      <c r="CZE43" s="22"/>
      <c r="CZF43" s="22"/>
      <c r="CZG43" s="22"/>
      <c r="CZH43" s="22"/>
      <c r="CZI43" s="22"/>
      <c r="CZJ43" s="22"/>
      <c r="CZK43" s="22"/>
      <c r="CZL43" s="22"/>
      <c r="CZM43" s="22"/>
      <c r="CZN43" s="22"/>
      <c r="CZO43" s="22"/>
      <c r="CZP43" s="22"/>
      <c r="CZQ43" s="22"/>
      <c r="CZR43" s="22"/>
      <c r="CZS43" s="22"/>
      <c r="CZT43" s="22"/>
      <c r="CZU43" s="22"/>
      <c r="CZV43" s="22"/>
      <c r="CZW43" s="22"/>
      <c r="CZX43" s="22"/>
      <c r="CZY43" s="22"/>
      <c r="CZZ43" s="22"/>
      <c r="DAA43" s="22"/>
      <c r="DAB43" s="22"/>
      <c r="DAC43" s="22"/>
      <c r="DAD43" s="22"/>
      <c r="DAE43" s="22"/>
      <c r="DAF43" s="22"/>
      <c r="DAG43" s="22"/>
      <c r="DAH43" s="22"/>
      <c r="DAI43" s="22"/>
      <c r="DAJ43" s="22"/>
      <c r="DAK43" s="22"/>
      <c r="DAL43" s="22"/>
      <c r="DAM43" s="22"/>
      <c r="DAN43" s="22"/>
      <c r="DAO43" s="22"/>
      <c r="DAP43" s="22"/>
      <c r="DAQ43" s="22"/>
      <c r="DAR43" s="22"/>
      <c r="DAS43" s="22"/>
      <c r="DAT43" s="22"/>
      <c r="DAU43" s="22"/>
      <c r="DAV43" s="22"/>
      <c r="DAW43" s="22"/>
      <c r="DAX43" s="22"/>
      <c r="DAY43" s="22"/>
      <c r="DAZ43" s="22"/>
      <c r="DBA43" s="22"/>
      <c r="DBB43" s="22"/>
      <c r="DBC43" s="22"/>
      <c r="DBD43" s="22"/>
      <c r="DBE43" s="22"/>
      <c r="DBF43" s="22"/>
      <c r="DBG43" s="22"/>
      <c r="DBH43" s="22"/>
      <c r="DBI43" s="22"/>
      <c r="DBJ43" s="22"/>
      <c r="DBK43" s="22"/>
      <c r="DBL43" s="22"/>
      <c r="DBM43" s="22"/>
      <c r="DBN43" s="22"/>
      <c r="DBO43" s="22"/>
      <c r="DBP43" s="22"/>
      <c r="DBQ43" s="22"/>
      <c r="DBR43" s="22"/>
      <c r="DBS43" s="22"/>
      <c r="DBT43" s="22"/>
      <c r="DBU43" s="22"/>
      <c r="DBV43" s="22"/>
      <c r="DBW43" s="22"/>
      <c r="DBX43" s="22"/>
      <c r="DBY43" s="22"/>
      <c r="DBZ43" s="22"/>
      <c r="DCA43" s="22"/>
      <c r="DCB43" s="22"/>
      <c r="DCC43" s="22"/>
      <c r="DCD43" s="22"/>
      <c r="DCE43" s="22"/>
      <c r="DCF43" s="22"/>
      <c r="DCG43" s="22"/>
      <c r="DCH43" s="22"/>
      <c r="DCI43" s="22"/>
      <c r="DCJ43" s="22"/>
      <c r="DCK43" s="22"/>
      <c r="DCL43" s="22"/>
      <c r="DCM43" s="22"/>
      <c r="DCN43" s="22"/>
      <c r="DCO43" s="22"/>
      <c r="DCP43" s="22"/>
      <c r="DCQ43" s="22"/>
      <c r="DCR43" s="22"/>
      <c r="DCS43" s="22"/>
      <c r="DCT43" s="22"/>
      <c r="DCU43" s="22"/>
      <c r="DCV43" s="22"/>
      <c r="DCW43" s="22"/>
      <c r="DCX43" s="22"/>
      <c r="DCY43" s="22"/>
      <c r="DCZ43" s="22"/>
      <c r="DDA43" s="22"/>
      <c r="DDB43" s="22"/>
      <c r="DDC43" s="22"/>
      <c r="DDD43" s="22"/>
      <c r="DDE43" s="22"/>
      <c r="DDF43" s="22"/>
      <c r="DDG43" s="22"/>
      <c r="DDH43" s="22"/>
      <c r="DDI43" s="22"/>
      <c r="DDJ43" s="22"/>
      <c r="DDK43" s="22"/>
      <c r="DDL43" s="22"/>
      <c r="DDM43" s="22"/>
      <c r="DDN43" s="22"/>
      <c r="DDO43" s="22"/>
      <c r="DDP43" s="22"/>
      <c r="DDQ43" s="22"/>
      <c r="DDR43" s="22"/>
      <c r="DDS43" s="22"/>
      <c r="DDT43" s="22"/>
      <c r="DDU43" s="22"/>
      <c r="DDV43" s="22"/>
      <c r="DDW43" s="22"/>
      <c r="DDX43" s="22"/>
      <c r="DDY43" s="22"/>
      <c r="DDZ43" s="22"/>
      <c r="DEA43" s="22"/>
      <c r="DEB43" s="22"/>
      <c r="DEC43" s="22"/>
      <c r="DED43" s="22"/>
      <c r="DEE43" s="22"/>
      <c r="DEF43" s="22"/>
      <c r="DEG43" s="22"/>
      <c r="DEH43" s="22"/>
      <c r="DEI43" s="22"/>
      <c r="DEJ43" s="22"/>
      <c r="DEK43" s="22"/>
      <c r="DEL43" s="22"/>
      <c r="DEM43" s="22"/>
      <c r="DEN43" s="22"/>
      <c r="DEO43" s="22"/>
      <c r="DEP43" s="22"/>
      <c r="DEQ43" s="22"/>
      <c r="DER43" s="22"/>
      <c r="DES43" s="22"/>
      <c r="DET43" s="22"/>
      <c r="DEU43" s="22"/>
      <c r="DEV43" s="22"/>
      <c r="DEW43" s="22"/>
      <c r="DEX43" s="22"/>
      <c r="DEY43" s="22"/>
      <c r="DEZ43" s="22"/>
      <c r="DFA43" s="22"/>
      <c r="DFB43" s="22"/>
      <c r="DFC43" s="22"/>
      <c r="DFD43" s="22"/>
      <c r="DFE43" s="22"/>
      <c r="DFF43" s="22"/>
      <c r="DFG43" s="22"/>
      <c r="DFH43" s="22"/>
      <c r="DFI43" s="22"/>
      <c r="DFJ43" s="22"/>
      <c r="DFK43" s="22"/>
      <c r="DFL43" s="22"/>
      <c r="DFM43" s="22"/>
      <c r="DFN43" s="22"/>
      <c r="DFO43" s="22"/>
      <c r="DFP43" s="22"/>
      <c r="DFQ43" s="22"/>
      <c r="DFR43" s="22"/>
      <c r="DFS43" s="22"/>
      <c r="DFT43" s="22"/>
      <c r="DFU43" s="22"/>
      <c r="DFV43" s="22"/>
      <c r="DFW43" s="22"/>
      <c r="DFX43" s="22"/>
      <c r="DFY43" s="22"/>
      <c r="DFZ43" s="22"/>
      <c r="DGA43" s="22"/>
      <c r="DGB43" s="22"/>
      <c r="DGC43" s="22"/>
      <c r="DGD43" s="22"/>
      <c r="DGE43" s="22"/>
      <c r="DGF43" s="22"/>
      <c r="DGG43" s="22"/>
      <c r="DGH43" s="22"/>
      <c r="DGI43" s="22"/>
      <c r="DGJ43" s="22"/>
      <c r="DGK43" s="22"/>
      <c r="DGL43" s="22"/>
      <c r="DGM43" s="22"/>
      <c r="DGN43" s="22"/>
      <c r="DGO43" s="22"/>
      <c r="DGP43" s="22"/>
      <c r="DGQ43" s="22"/>
      <c r="DGR43" s="22"/>
      <c r="DGS43" s="22"/>
      <c r="DGT43" s="22"/>
      <c r="DGU43" s="22"/>
      <c r="DGV43" s="22"/>
      <c r="DGW43" s="22"/>
      <c r="DGX43" s="22"/>
      <c r="DGY43" s="22"/>
      <c r="DGZ43" s="22"/>
      <c r="DHA43" s="22"/>
      <c r="DHB43" s="22"/>
      <c r="DHC43" s="22"/>
      <c r="DHD43" s="22"/>
      <c r="DHE43" s="22"/>
      <c r="DHF43" s="22"/>
      <c r="DHG43" s="22"/>
      <c r="DHH43" s="22"/>
      <c r="DHI43" s="22"/>
      <c r="DHJ43" s="22"/>
      <c r="DHK43" s="22"/>
      <c r="DHL43" s="22"/>
      <c r="DHM43" s="22"/>
      <c r="DHN43" s="22"/>
      <c r="DHO43" s="22"/>
      <c r="DHP43" s="22"/>
      <c r="DHQ43" s="30"/>
      <c r="DHR43" s="22"/>
      <c r="DHS43" s="22"/>
      <c r="DHT43" s="22"/>
      <c r="DHU43" s="22"/>
      <c r="DHV43" s="22"/>
      <c r="DHW43" s="22"/>
      <c r="DHX43" s="22"/>
      <c r="DHY43" s="22"/>
      <c r="DHZ43" s="22"/>
      <c r="DIA43" s="22"/>
      <c r="DIB43" s="22"/>
      <c r="DIC43" s="22"/>
      <c r="DID43" s="22"/>
      <c r="DIE43" s="22"/>
      <c r="DIF43" s="22"/>
      <c r="DIG43" s="22"/>
      <c r="DIH43" s="22"/>
      <c r="DII43" s="22"/>
      <c r="DIJ43" s="22"/>
      <c r="DIK43" s="22"/>
      <c r="DIL43" s="22"/>
      <c r="DIM43" s="22"/>
      <c r="DIN43" s="22"/>
      <c r="DIO43" s="22"/>
      <c r="DIP43" s="22"/>
      <c r="DIQ43" s="22"/>
      <c r="DIR43" s="22"/>
      <c r="DIS43" s="22"/>
      <c r="DIT43" s="22"/>
      <c r="DIU43" s="22"/>
      <c r="DIV43" s="22"/>
      <c r="DIW43" s="22"/>
      <c r="DIX43" s="22"/>
      <c r="DIY43" s="22"/>
      <c r="DIZ43" s="22"/>
      <c r="DJA43" s="22"/>
      <c r="DJB43" s="22"/>
      <c r="DJC43" s="22"/>
      <c r="DJD43" s="22"/>
      <c r="DJE43" s="22"/>
      <c r="DJF43" s="22"/>
      <c r="DJG43" s="22"/>
      <c r="DJH43" s="22"/>
      <c r="DJI43" s="22"/>
      <c r="DJJ43" s="22"/>
      <c r="DJK43" s="22"/>
      <c r="DJL43" s="22"/>
      <c r="DJM43" s="22"/>
      <c r="DJN43" s="22"/>
      <c r="DJO43" s="22"/>
      <c r="DJP43" s="22"/>
      <c r="DJQ43" s="22"/>
      <c r="DJR43" s="22"/>
      <c r="DJS43" s="22"/>
      <c r="DJT43" s="22"/>
      <c r="DJU43" s="22"/>
      <c r="DJV43" s="22"/>
      <c r="DJW43" s="22"/>
      <c r="DJX43" s="22"/>
      <c r="DJY43" s="22"/>
      <c r="DJZ43" s="22"/>
      <c r="DKA43" s="22"/>
      <c r="DKB43" s="22"/>
      <c r="DKC43" s="22"/>
      <c r="DKD43" s="22"/>
      <c r="DKE43" s="22"/>
      <c r="DKF43" s="22"/>
      <c r="DKG43" s="22"/>
      <c r="DKH43" s="22"/>
      <c r="DKI43" s="22"/>
      <c r="DKJ43" s="22"/>
      <c r="DKK43" s="22"/>
      <c r="DKL43" s="22"/>
      <c r="DKM43" s="22"/>
      <c r="DKN43" s="22"/>
      <c r="DKO43" s="22"/>
      <c r="DKP43" s="22"/>
      <c r="DKQ43" s="22"/>
      <c r="DKR43" s="22"/>
      <c r="DKS43" s="22"/>
      <c r="DKT43" s="22"/>
      <c r="DKU43" s="22"/>
      <c r="DKV43" s="22"/>
      <c r="DKW43" s="22"/>
      <c r="DKX43" s="22"/>
      <c r="DKY43" s="22"/>
      <c r="DKZ43" s="22"/>
      <c r="DLA43" s="22"/>
      <c r="DLB43" s="22"/>
      <c r="DLC43" s="22"/>
      <c r="DLD43" s="22"/>
      <c r="DLE43" s="22"/>
      <c r="DLF43" s="22"/>
      <c r="DLG43" s="22"/>
      <c r="DLH43" s="22"/>
      <c r="DLI43" s="22"/>
      <c r="DLJ43" s="22"/>
      <c r="DLK43" s="22"/>
      <c r="DLL43" s="22"/>
      <c r="DLM43" s="22"/>
      <c r="DLN43" s="22"/>
      <c r="DLO43" s="22"/>
      <c r="DLP43" s="22"/>
      <c r="DLQ43" s="22"/>
      <c r="DLR43" s="22"/>
      <c r="DLS43" s="22"/>
      <c r="DLT43" s="22"/>
      <c r="DLU43" s="22"/>
      <c r="DLV43" s="22"/>
      <c r="DLW43" s="22"/>
      <c r="DLX43" s="22"/>
      <c r="DLY43" s="22"/>
      <c r="DLZ43" s="22"/>
      <c r="DMA43" s="22"/>
      <c r="DMB43" s="22"/>
      <c r="DMC43" s="22"/>
      <c r="DMD43" s="22"/>
      <c r="DME43" s="22"/>
      <c r="DMF43" s="22"/>
      <c r="DMG43" s="22"/>
      <c r="DMH43" s="22"/>
      <c r="DMI43" s="22"/>
      <c r="DMJ43" s="22"/>
      <c r="DMK43" s="22"/>
      <c r="DML43" s="22"/>
      <c r="DMM43" s="22"/>
      <c r="DMN43" s="22"/>
      <c r="DMO43" s="22"/>
      <c r="DMP43" s="22"/>
      <c r="DMQ43" s="22"/>
      <c r="DMR43" s="22"/>
      <c r="DMS43" s="22"/>
      <c r="DMT43" s="22"/>
      <c r="DMU43" s="22"/>
      <c r="DMV43" s="22"/>
      <c r="DMW43" s="22"/>
      <c r="DMX43" s="22"/>
      <c r="DMY43" s="22"/>
      <c r="DMZ43" s="22"/>
      <c r="DNA43" s="22"/>
      <c r="DNB43" s="22"/>
      <c r="DNC43" s="22"/>
      <c r="DND43" s="22"/>
      <c r="DNE43" s="22"/>
      <c r="DNF43" s="22"/>
      <c r="DNG43" s="22"/>
      <c r="DNH43" s="22"/>
      <c r="DNI43" s="22"/>
      <c r="DNJ43" s="22"/>
      <c r="DNK43" s="22"/>
      <c r="DNL43" s="22"/>
      <c r="DNM43" s="22"/>
      <c r="DNN43" s="22"/>
      <c r="DNO43" s="22"/>
      <c r="DNP43" s="22"/>
      <c r="DNQ43" s="22"/>
      <c r="DNR43" s="22"/>
      <c r="DNS43" s="22"/>
      <c r="DNT43" s="22"/>
      <c r="DNU43" s="22"/>
      <c r="DNV43" s="22"/>
      <c r="DNW43" s="22"/>
      <c r="DNX43" s="22"/>
      <c r="DNY43" s="22"/>
      <c r="DNZ43" s="22"/>
      <c r="DOA43" s="22"/>
      <c r="DOB43" s="22"/>
      <c r="DOC43" s="22"/>
      <c r="DOD43" s="22"/>
      <c r="DOE43" s="22"/>
      <c r="DOF43" s="22"/>
      <c r="DOG43" s="22"/>
      <c r="DOH43" s="22"/>
      <c r="DOI43" s="22"/>
      <c r="DOJ43" s="22"/>
      <c r="DOK43" s="22"/>
      <c r="DOL43" s="22"/>
      <c r="DOM43" s="22"/>
      <c r="DON43" s="22"/>
      <c r="DOO43" s="22"/>
      <c r="DOP43" s="22"/>
      <c r="DOQ43" s="22"/>
      <c r="DOR43" s="22"/>
      <c r="DOS43" s="22"/>
      <c r="DOT43" s="22"/>
      <c r="DOU43" s="22"/>
      <c r="DOV43" s="22"/>
      <c r="DOW43" s="22"/>
      <c r="DOX43" s="22"/>
      <c r="DOY43" s="22"/>
      <c r="DOZ43" s="22"/>
      <c r="DPA43" s="22"/>
      <c r="DPB43" s="22"/>
      <c r="DPC43" s="22"/>
      <c r="DPD43" s="22"/>
      <c r="DPE43" s="22"/>
      <c r="DPF43" s="22"/>
      <c r="DPG43" s="22"/>
      <c r="DPH43" s="22"/>
      <c r="DPI43" s="22"/>
      <c r="DPJ43" s="22"/>
      <c r="DPK43" s="22"/>
      <c r="DPL43" s="22"/>
      <c r="DPM43" s="22"/>
      <c r="DPN43" s="22"/>
      <c r="DPO43" s="22"/>
      <c r="DPP43" s="22"/>
      <c r="DPQ43" s="22"/>
      <c r="DPR43" s="22"/>
      <c r="DPS43" s="22"/>
      <c r="DPT43" s="22"/>
      <c r="DPU43" s="22"/>
      <c r="DPV43" s="22"/>
      <c r="DPW43" s="22"/>
      <c r="DPX43" s="22"/>
      <c r="DPY43" s="22"/>
      <c r="DPZ43" s="22"/>
      <c r="DQA43" s="22"/>
      <c r="DQB43" s="22"/>
      <c r="DQC43" s="22"/>
      <c r="DQD43" s="22"/>
      <c r="DQE43" s="22"/>
      <c r="DQF43" s="22"/>
      <c r="DQG43" s="22"/>
      <c r="DQH43" s="22"/>
      <c r="DQI43" s="22"/>
      <c r="DQJ43" s="22"/>
      <c r="DQK43" s="22"/>
      <c r="DQL43" s="22"/>
      <c r="DQM43" s="22"/>
      <c r="DQN43" s="22"/>
      <c r="DQO43" s="22"/>
      <c r="DQP43" s="22"/>
      <c r="DQQ43" s="22"/>
      <c r="DQR43" s="22"/>
      <c r="DQS43" s="22"/>
      <c r="DQT43" s="22"/>
      <c r="DQU43" s="22"/>
      <c r="DQV43" s="22"/>
      <c r="DQW43" s="22"/>
      <c r="DQX43" s="22"/>
      <c r="DQY43" s="22"/>
      <c r="DQZ43" s="22"/>
      <c r="DRA43" s="22"/>
      <c r="DRB43" s="22"/>
      <c r="DRC43" s="22"/>
      <c r="DRD43" s="22"/>
      <c r="DRE43" s="22"/>
      <c r="DRF43" s="22"/>
      <c r="DRG43" s="22"/>
      <c r="DRH43" s="22"/>
      <c r="DRI43" s="22"/>
      <c r="DRJ43" s="22"/>
      <c r="DRK43" s="22"/>
      <c r="DRL43" s="22"/>
      <c r="DRM43" s="22"/>
      <c r="DRN43" s="22"/>
      <c r="DRO43" s="22"/>
      <c r="DRP43" s="22"/>
      <c r="DRQ43" s="22"/>
      <c r="DRR43" s="22"/>
      <c r="DRS43" s="22"/>
      <c r="DRT43" s="22"/>
      <c r="DRU43" s="22"/>
      <c r="DRV43" s="22"/>
      <c r="DRW43" s="22"/>
      <c r="DRX43" s="22"/>
      <c r="DRY43" s="22"/>
      <c r="DRZ43" s="22"/>
      <c r="DSA43" s="22"/>
      <c r="DSB43" s="22"/>
      <c r="DSC43" s="22"/>
      <c r="DSD43" s="22"/>
      <c r="DSE43" s="22"/>
      <c r="DSF43" s="22"/>
      <c r="DSG43" s="22"/>
      <c r="DSH43" s="22"/>
      <c r="DSI43" s="22"/>
      <c r="DSJ43" s="22"/>
      <c r="DSK43" s="22"/>
      <c r="DSL43" s="22"/>
      <c r="DSM43" s="22"/>
      <c r="DSN43" s="22"/>
      <c r="DSO43" s="22"/>
      <c r="DSP43" s="22"/>
      <c r="DSQ43" s="22"/>
      <c r="DSR43" s="22"/>
      <c r="DSS43" s="22"/>
      <c r="DST43" s="22"/>
      <c r="DSU43" s="22"/>
      <c r="DSV43" s="22"/>
      <c r="DSW43" s="22"/>
      <c r="DSX43" s="22"/>
      <c r="DSY43" s="22"/>
      <c r="DSZ43" s="22"/>
      <c r="DTA43" s="22"/>
      <c r="DTB43" s="22"/>
      <c r="DTC43" s="22"/>
      <c r="DTD43" s="22"/>
      <c r="DTE43" s="22"/>
      <c r="DTF43" s="22"/>
      <c r="DTG43" s="22"/>
      <c r="DTH43" s="22"/>
      <c r="DTI43" s="22"/>
      <c r="DTJ43" s="22"/>
      <c r="DTK43" s="22"/>
      <c r="DTL43" s="22"/>
      <c r="DTM43" s="22"/>
      <c r="DTN43" s="22"/>
      <c r="DTO43" s="22"/>
      <c r="DTP43" s="22"/>
      <c r="DTQ43" s="22"/>
      <c r="DTR43" s="22"/>
      <c r="DTS43" s="22"/>
      <c r="DTT43" s="22"/>
      <c r="DTU43" s="22"/>
      <c r="DTV43" s="22"/>
      <c r="DTW43" s="22"/>
      <c r="DTX43" s="22"/>
      <c r="DTY43" s="22"/>
      <c r="DTZ43" s="22"/>
      <c r="DUA43" s="22"/>
      <c r="DUB43" s="22"/>
      <c r="DUC43" s="22"/>
      <c r="DUD43" s="22"/>
      <c r="DUE43" s="22"/>
      <c r="DUF43" s="22"/>
      <c r="DUG43" s="22"/>
      <c r="DUH43" s="22"/>
      <c r="DUI43" s="22"/>
      <c r="DUJ43" s="22"/>
      <c r="DUK43" s="22"/>
      <c r="DUL43" s="22"/>
      <c r="DUM43" s="22"/>
      <c r="DUN43" s="22"/>
      <c r="DUO43" s="22"/>
      <c r="DUP43" s="22"/>
      <c r="DUQ43" s="22"/>
      <c r="DUR43" s="22"/>
      <c r="DUS43" s="22"/>
      <c r="DUT43" s="22"/>
      <c r="DUU43" s="22"/>
      <c r="DUV43" s="22"/>
      <c r="DUW43" s="22"/>
      <c r="DUX43" s="22"/>
      <c r="DUY43" s="22"/>
      <c r="DUZ43" s="22"/>
      <c r="DVA43" s="22"/>
      <c r="DVB43" s="22"/>
      <c r="DVC43" s="22"/>
      <c r="DVD43" s="22"/>
      <c r="DVE43" s="22"/>
      <c r="DVF43" s="22"/>
      <c r="DVG43" s="22"/>
      <c r="DVH43" s="22"/>
      <c r="DVI43" s="22"/>
      <c r="DVJ43" s="22"/>
      <c r="DVK43" s="22"/>
      <c r="DVL43" s="22"/>
      <c r="DVM43" s="22"/>
      <c r="DVN43" s="22"/>
      <c r="DVO43" s="22"/>
      <c r="DVP43" s="22"/>
      <c r="DVQ43" s="22"/>
      <c r="DVR43" s="22"/>
      <c r="DVS43" s="30"/>
      <c r="DVT43" s="22"/>
      <c r="DVU43" s="22"/>
      <c r="DVV43" s="22"/>
      <c r="DVW43" s="22"/>
      <c r="DVX43" s="22"/>
      <c r="DVY43" s="22"/>
      <c r="DVZ43" s="22"/>
      <c r="DWA43" s="22"/>
      <c r="DWB43" s="22"/>
      <c r="DWC43" s="22"/>
      <c r="DWD43" s="22"/>
      <c r="DWE43" s="22"/>
      <c r="DWF43" s="22"/>
      <c r="DWG43" s="22"/>
      <c r="DWH43" s="22"/>
      <c r="DWI43" s="22"/>
      <c r="DWJ43" s="22"/>
      <c r="DWK43" s="22"/>
      <c r="DWL43" s="22"/>
      <c r="DWM43" s="22"/>
      <c r="DWN43" s="22"/>
      <c r="DWO43" s="22"/>
      <c r="DWP43" s="22"/>
      <c r="DWQ43" s="22"/>
      <c r="DWR43" s="22"/>
      <c r="DWS43" s="22"/>
      <c r="DWT43" s="22"/>
      <c r="DWU43" s="22"/>
      <c r="DWV43" s="22"/>
      <c r="DWW43" s="22"/>
      <c r="DWX43" s="22"/>
      <c r="DWY43" s="22"/>
      <c r="DWZ43" s="22"/>
      <c r="DXA43" s="22"/>
      <c r="DXB43" s="22"/>
      <c r="DXC43" s="22"/>
      <c r="DXD43" s="22"/>
      <c r="DXE43" s="22"/>
      <c r="DXF43" s="22"/>
      <c r="DXG43" s="22"/>
      <c r="DXH43" s="22"/>
      <c r="DXI43" s="22"/>
      <c r="DXJ43" s="22"/>
      <c r="DXK43" s="22"/>
      <c r="DXL43" s="22"/>
      <c r="DXM43" s="22"/>
      <c r="DXN43" s="22"/>
      <c r="DXO43" s="22"/>
      <c r="DXP43" s="22"/>
      <c r="DXQ43" s="22"/>
      <c r="DXR43" s="22"/>
      <c r="DXS43" s="22"/>
      <c r="DXT43" s="22"/>
      <c r="DXU43" s="22"/>
      <c r="DXV43" s="22"/>
      <c r="DXW43" s="22"/>
      <c r="DXX43" s="22"/>
      <c r="DXY43" s="22"/>
      <c r="DXZ43" s="22"/>
      <c r="DYA43" s="22"/>
      <c r="DYB43" s="22"/>
      <c r="DYC43" s="22"/>
      <c r="DYD43" s="22"/>
      <c r="DYE43" s="22"/>
      <c r="DYF43" s="22"/>
      <c r="DYG43" s="22"/>
      <c r="DYH43" s="22"/>
      <c r="DYI43" s="22"/>
      <c r="DYJ43" s="22"/>
      <c r="DYK43" s="22"/>
      <c r="DYL43" s="22"/>
      <c r="DYM43" s="22"/>
      <c r="DYN43" s="22"/>
      <c r="DYO43" s="22"/>
      <c r="DYP43" s="22"/>
      <c r="DYQ43" s="22"/>
      <c r="DYR43" s="22"/>
      <c r="DYS43" s="22"/>
      <c r="DYT43" s="22"/>
      <c r="DYU43" s="22"/>
      <c r="DYV43" s="22"/>
      <c r="DYW43" s="22"/>
      <c r="DYX43" s="22"/>
      <c r="DYY43" s="22"/>
      <c r="DYZ43" s="22"/>
      <c r="DZA43" s="22"/>
      <c r="DZB43" s="22"/>
      <c r="DZC43" s="22"/>
      <c r="DZD43" s="22"/>
      <c r="DZE43" s="22"/>
      <c r="DZF43" s="22"/>
      <c r="DZG43" s="22"/>
      <c r="DZH43" s="22"/>
      <c r="DZI43" s="22"/>
      <c r="DZJ43" s="22"/>
      <c r="DZK43" s="22"/>
      <c r="DZL43" s="22"/>
      <c r="DZM43" s="22"/>
      <c r="DZN43" s="22"/>
      <c r="DZO43" s="22"/>
      <c r="DZP43" s="22"/>
      <c r="DZQ43" s="22"/>
      <c r="DZR43" s="22"/>
      <c r="DZS43" s="22"/>
      <c r="DZT43" s="22"/>
      <c r="DZU43" s="22"/>
      <c r="DZV43" s="22"/>
      <c r="DZW43" s="22"/>
      <c r="DZX43" s="22"/>
      <c r="DZY43" s="22"/>
      <c r="DZZ43" s="22"/>
      <c r="EAA43" s="22"/>
      <c r="EAB43" s="22"/>
      <c r="EAC43" s="22"/>
      <c r="EAD43" s="22"/>
      <c r="EAE43" s="22"/>
      <c r="EAF43" s="22"/>
      <c r="EAG43" s="22"/>
      <c r="EAH43" s="22"/>
      <c r="EAI43" s="22"/>
      <c r="EAJ43" s="22"/>
      <c r="EAK43" s="22"/>
      <c r="EAL43" s="22"/>
      <c r="EAM43" s="22"/>
      <c r="EAN43" s="22"/>
      <c r="EAO43" s="22"/>
      <c r="EAP43" s="22"/>
      <c r="EAQ43" s="22"/>
      <c r="EAR43" s="22"/>
      <c r="EAS43" s="22"/>
      <c r="EAT43" s="22"/>
      <c r="EAU43" s="22"/>
      <c r="EAV43" s="22"/>
      <c r="EAW43" s="22"/>
      <c r="EAX43" s="22"/>
      <c r="EAY43" s="22"/>
      <c r="EAZ43" s="22"/>
      <c r="EBA43" s="22"/>
      <c r="EBB43" s="22"/>
      <c r="EBC43" s="22"/>
      <c r="EBD43" s="22"/>
      <c r="EBE43" s="22"/>
      <c r="EBF43" s="22"/>
      <c r="EBG43" s="22"/>
      <c r="EBH43" s="22"/>
      <c r="EBI43" s="22"/>
      <c r="EBJ43" s="22"/>
      <c r="EBK43" s="22"/>
      <c r="EBL43" s="22"/>
      <c r="EBM43" s="22"/>
      <c r="EBN43" s="22"/>
      <c r="EBO43" s="22"/>
      <c r="EBP43" s="22"/>
      <c r="EBQ43" s="22"/>
      <c r="EBR43" s="22"/>
      <c r="EBS43" s="22"/>
      <c r="EBT43" s="22"/>
      <c r="EBU43" s="22"/>
      <c r="EBV43" s="22"/>
      <c r="EBW43" s="22"/>
      <c r="EBX43" s="22"/>
      <c r="EBY43" s="22"/>
      <c r="EBZ43" s="22"/>
      <c r="ECA43" s="22"/>
      <c r="ECB43" s="22"/>
      <c r="ECC43" s="22"/>
      <c r="ECD43" s="22"/>
      <c r="ECE43" s="22"/>
      <c r="ECF43" s="22"/>
      <c r="ECG43" s="22"/>
      <c r="ECH43" s="22"/>
      <c r="ECI43" s="22"/>
      <c r="ECJ43" s="22"/>
      <c r="ECK43" s="22"/>
      <c r="ECL43" s="22"/>
      <c r="ECM43" s="22"/>
      <c r="ECN43" s="22"/>
      <c r="ECO43" s="22"/>
      <c r="ECP43" s="22"/>
      <c r="ECQ43" s="22"/>
      <c r="ECR43" s="22"/>
      <c r="ECS43" s="22"/>
      <c r="ECT43" s="22"/>
      <c r="ECU43" s="22"/>
      <c r="ECV43" s="22"/>
      <c r="ECW43" s="22"/>
      <c r="ECX43" s="22"/>
      <c r="ECY43" s="22"/>
      <c r="ECZ43" s="22"/>
      <c r="EDA43" s="22"/>
      <c r="EDB43" s="22"/>
      <c r="EDC43" s="22"/>
      <c r="EDD43" s="22"/>
      <c r="EDE43" s="22"/>
      <c r="EDF43" s="22"/>
      <c r="EDG43" s="22"/>
      <c r="EDH43" s="22"/>
      <c r="EDI43" s="22"/>
      <c r="EDJ43" s="22"/>
      <c r="EDK43" s="22"/>
      <c r="EDL43" s="22"/>
      <c r="EDM43" s="22"/>
      <c r="EDN43" s="22"/>
      <c r="EDO43" s="22"/>
      <c r="EDP43" s="22"/>
      <c r="EDQ43" s="22"/>
      <c r="EDR43" s="22"/>
      <c r="EDS43" s="22"/>
      <c r="EDT43" s="22"/>
      <c r="EDU43" s="22"/>
      <c r="EDV43" s="22"/>
      <c r="EDW43" s="22"/>
      <c r="EDX43" s="22"/>
      <c r="EDY43" s="22"/>
      <c r="EDZ43" s="22"/>
      <c r="EEA43" s="22"/>
      <c r="EEB43" s="22"/>
      <c r="EEC43" s="22"/>
      <c r="EED43" s="22"/>
      <c r="EEE43" s="22"/>
      <c r="EEF43" s="22"/>
      <c r="EEG43" s="22"/>
      <c r="EEH43" s="22"/>
      <c r="EEI43" s="22"/>
      <c r="EEJ43" s="22"/>
      <c r="EEK43" s="22"/>
      <c r="EEL43" s="22"/>
      <c r="EEM43" s="22"/>
      <c r="EEN43" s="22"/>
      <c r="EEO43" s="22"/>
      <c r="EEP43" s="22"/>
      <c r="EEQ43" s="22"/>
      <c r="EER43" s="22"/>
      <c r="EES43" s="22"/>
      <c r="EET43" s="22"/>
      <c r="EEU43" s="22"/>
      <c r="EEV43" s="22"/>
      <c r="EEW43" s="22"/>
      <c r="EEX43" s="22"/>
      <c r="EEY43" s="22"/>
      <c r="EEZ43" s="22"/>
      <c r="EFA43" s="22"/>
      <c r="EFB43" s="22"/>
      <c r="EFC43" s="22"/>
      <c r="EFD43" s="22"/>
      <c r="EFE43" s="22"/>
      <c r="EFF43" s="22"/>
      <c r="EFG43" s="22"/>
      <c r="EFH43" s="22"/>
      <c r="EFI43" s="22"/>
      <c r="EFJ43" s="22"/>
      <c r="EFK43" s="22"/>
      <c r="EFL43" s="22"/>
      <c r="EFM43" s="22"/>
      <c r="EFN43" s="22"/>
      <c r="EFO43" s="22"/>
      <c r="EFP43" s="22"/>
      <c r="EFQ43" s="22"/>
      <c r="EFR43" s="22"/>
      <c r="EFS43" s="22"/>
      <c r="EFT43" s="22"/>
      <c r="EFU43" s="22"/>
      <c r="EFV43" s="22"/>
      <c r="EFW43" s="22"/>
      <c r="EFX43" s="22"/>
      <c r="EFY43" s="22"/>
      <c r="EFZ43" s="22"/>
      <c r="EGA43" s="22"/>
      <c r="EGB43" s="22"/>
      <c r="EGC43" s="22"/>
      <c r="EGD43" s="22"/>
      <c r="EGE43" s="22"/>
      <c r="EGF43" s="22"/>
      <c r="EGG43" s="22"/>
      <c r="EGH43" s="22"/>
      <c r="EGI43" s="22"/>
      <c r="EGJ43" s="22"/>
      <c r="EGK43" s="22"/>
      <c r="EGL43" s="22"/>
      <c r="EGM43" s="22"/>
      <c r="EGN43" s="22"/>
      <c r="EGO43" s="22"/>
      <c r="EGP43" s="22"/>
      <c r="EGQ43" s="22"/>
      <c r="EGR43" s="22"/>
      <c r="EGS43" s="22"/>
      <c r="EGT43" s="22"/>
      <c r="EGU43" s="22"/>
      <c r="EGV43" s="22"/>
      <c r="EGW43" s="22"/>
      <c r="EGX43" s="22"/>
      <c r="EGY43" s="22"/>
      <c r="EGZ43" s="22"/>
      <c r="EHA43" s="22"/>
      <c r="EHB43" s="22"/>
      <c r="EHC43" s="22"/>
      <c r="EHD43" s="22"/>
      <c r="EHE43" s="22"/>
      <c r="EHF43" s="22"/>
      <c r="EHG43" s="22"/>
      <c r="EHH43" s="22"/>
      <c r="EHI43" s="22"/>
      <c r="EHJ43" s="22"/>
      <c r="EHK43" s="22"/>
      <c r="EHL43" s="22"/>
      <c r="EHM43" s="22"/>
      <c r="EHN43" s="22"/>
      <c r="EHO43" s="22"/>
      <c r="EHP43" s="22"/>
      <c r="EHQ43" s="22"/>
      <c r="EHR43" s="22"/>
      <c r="EHS43" s="22"/>
      <c r="EHT43" s="22"/>
      <c r="EHU43" s="22"/>
      <c r="EHV43" s="22"/>
      <c r="EHW43" s="22"/>
      <c r="EHX43" s="22"/>
      <c r="EHY43" s="22"/>
      <c r="EHZ43" s="22"/>
      <c r="EIA43" s="22"/>
      <c r="EIB43" s="22"/>
      <c r="EIC43" s="22"/>
      <c r="EID43" s="22"/>
      <c r="EIE43" s="22"/>
      <c r="EIF43" s="22"/>
      <c r="EIG43" s="22"/>
      <c r="EIH43" s="22"/>
      <c r="EII43" s="22"/>
      <c r="EIJ43" s="22"/>
      <c r="EIK43" s="22"/>
      <c r="EIL43" s="22"/>
      <c r="EIM43" s="22"/>
      <c r="EIN43" s="22"/>
      <c r="EIO43" s="22"/>
      <c r="EIP43" s="22"/>
      <c r="EIQ43" s="22"/>
      <c r="EIR43" s="22"/>
      <c r="EIS43" s="22"/>
      <c r="EIT43" s="22"/>
      <c r="EIU43" s="22"/>
      <c r="EIV43" s="22"/>
      <c r="EIW43" s="22"/>
      <c r="EIX43" s="22"/>
      <c r="EIY43" s="22"/>
      <c r="EIZ43" s="22"/>
      <c r="EJA43" s="22"/>
      <c r="EJB43" s="22"/>
      <c r="EJC43" s="22"/>
      <c r="EJD43" s="22"/>
      <c r="EJE43" s="22"/>
      <c r="EJF43" s="22"/>
      <c r="EJG43" s="22"/>
      <c r="EJH43" s="22"/>
      <c r="EJI43" s="22"/>
      <c r="EJJ43" s="22"/>
      <c r="EJK43" s="22"/>
      <c r="EJL43" s="22"/>
      <c r="EJM43" s="22"/>
      <c r="EJN43" s="22"/>
      <c r="EJO43" s="22"/>
      <c r="EJP43" s="22"/>
      <c r="EJQ43" s="22"/>
      <c r="EJR43" s="22"/>
      <c r="EJS43" s="22"/>
      <c r="EJT43" s="22"/>
      <c r="EJU43" s="30"/>
      <c r="EJV43" s="22"/>
      <c r="EJW43" s="22"/>
      <c r="EJX43" s="22"/>
      <c r="EJY43" s="22"/>
      <c r="EJZ43" s="22"/>
      <c r="EKA43" s="22"/>
      <c r="EKB43" s="22"/>
      <c r="EKC43" s="22"/>
      <c r="EKD43" s="22"/>
      <c r="EKE43" s="22"/>
      <c r="EKF43" s="22"/>
      <c r="EKG43" s="22"/>
      <c r="EKH43" s="22"/>
      <c r="EKI43" s="22"/>
      <c r="EKJ43" s="22"/>
      <c r="EKK43" s="22"/>
      <c r="EKL43" s="22"/>
      <c r="EKM43" s="22"/>
      <c r="EKN43" s="22"/>
      <c r="EKO43" s="22"/>
      <c r="EKP43" s="22"/>
      <c r="EKQ43" s="22"/>
      <c r="EKR43" s="22"/>
      <c r="EKS43" s="22"/>
      <c r="EKT43" s="22"/>
      <c r="EKU43" s="22"/>
      <c r="EKV43" s="22"/>
      <c r="EKW43" s="22"/>
      <c r="EKX43" s="22"/>
      <c r="EKY43" s="22"/>
      <c r="EKZ43" s="22"/>
      <c r="ELA43" s="22"/>
      <c r="ELB43" s="22"/>
      <c r="ELC43" s="22"/>
      <c r="ELD43" s="22"/>
      <c r="ELE43" s="22"/>
      <c r="ELF43" s="22"/>
      <c r="ELG43" s="22"/>
      <c r="ELH43" s="22"/>
      <c r="ELI43" s="22"/>
      <c r="ELJ43" s="22"/>
      <c r="ELK43" s="22"/>
      <c r="ELL43" s="22"/>
      <c r="ELM43" s="22"/>
      <c r="ELN43" s="22"/>
      <c r="ELO43" s="22"/>
      <c r="ELP43" s="22"/>
      <c r="ELQ43" s="22"/>
      <c r="ELR43" s="22"/>
      <c r="ELS43" s="22"/>
      <c r="ELT43" s="22"/>
      <c r="ELU43" s="22"/>
      <c r="ELV43" s="22"/>
      <c r="ELW43" s="22"/>
      <c r="ELX43" s="22"/>
      <c r="ELY43" s="22"/>
      <c r="ELZ43" s="22"/>
      <c r="EMA43" s="22"/>
      <c r="EMB43" s="22"/>
      <c r="EMC43" s="22"/>
      <c r="EMD43" s="22"/>
      <c r="EME43" s="22"/>
      <c r="EMF43" s="22"/>
      <c r="EMG43" s="22"/>
      <c r="EMH43" s="22"/>
      <c r="EMI43" s="22"/>
      <c r="EMJ43" s="22"/>
      <c r="EMK43" s="22"/>
      <c r="EML43" s="22"/>
      <c r="EMM43" s="22"/>
      <c r="EMN43" s="22"/>
      <c r="EMO43" s="22"/>
      <c r="EMP43" s="22"/>
      <c r="EMQ43" s="22"/>
      <c r="EMR43" s="22"/>
      <c r="EMS43" s="22"/>
      <c r="EMT43" s="22"/>
      <c r="EMU43" s="22"/>
      <c r="EMV43" s="22"/>
      <c r="EMW43" s="22"/>
      <c r="EMX43" s="22"/>
      <c r="EMY43" s="22"/>
      <c r="EMZ43" s="22"/>
      <c r="ENA43" s="22"/>
      <c r="ENB43" s="22"/>
      <c r="ENC43" s="22"/>
      <c r="END43" s="22"/>
      <c r="ENE43" s="22"/>
      <c r="ENF43" s="22"/>
      <c r="ENG43" s="22"/>
      <c r="ENH43" s="22"/>
      <c r="ENI43" s="22"/>
      <c r="ENJ43" s="22"/>
      <c r="ENK43" s="22"/>
      <c r="ENL43" s="22"/>
      <c r="ENM43" s="22"/>
      <c r="ENN43" s="22"/>
      <c r="ENO43" s="22"/>
      <c r="ENP43" s="22"/>
      <c r="ENQ43" s="22"/>
      <c r="ENR43" s="22"/>
      <c r="ENS43" s="22"/>
      <c r="ENT43" s="22"/>
      <c r="ENU43" s="22"/>
      <c r="ENV43" s="22"/>
      <c r="ENW43" s="22"/>
      <c r="ENX43" s="22"/>
      <c r="ENY43" s="22"/>
      <c r="ENZ43" s="22"/>
      <c r="EOA43" s="22"/>
      <c r="EOB43" s="22"/>
      <c r="EOC43" s="22"/>
      <c r="EOD43" s="22"/>
      <c r="EOE43" s="22"/>
      <c r="EOF43" s="22"/>
      <c r="EOG43" s="22"/>
      <c r="EOH43" s="22"/>
      <c r="EOI43" s="22"/>
      <c r="EOJ43" s="22"/>
      <c r="EOK43" s="22"/>
      <c r="EOL43" s="22"/>
      <c r="EOM43" s="22"/>
      <c r="EON43" s="22"/>
      <c r="EOO43" s="22"/>
      <c r="EOP43" s="22"/>
      <c r="EOQ43" s="22"/>
      <c r="EOR43" s="22"/>
      <c r="EOS43" s="22"/>
      <c r="EOT43" s="22"/>
      <c r="EOU43" s="22"/>
      <c r="EOV43" s="22"/>
      <c r="EOW43" s="22"/>
      <c r="EOX43" s="22"/>
      <c r="EOY43" s="22"/>
      <c r="EOZ43" s="22"/>
      <c r="EPA43" s="22"/>
      <c r="EPB43" s="22"/>
      <c r="EPC43" s="22"/>
      <c r="EPD43" s="22"/>
      <c r="EPE43" s="22"/>
      <c r="EPF43" s="22"/>
      <c r="EPG43" s="22"/>
      <c r="EPH43" s="22"/>
      <c r="EPI43" s="22"/>
      <c r="EPJ43" s="22"/>
      <c r="EPK43" s="22"/>
      <c r="EPL43" s="22"/>
      <c r="EPM43" s="22"/>
      <c r="EPN43" s="22"/>
      <c r="EPO43" s="22"/>
      <c r="EPP43" s="22"/>
      <c r="EPQ43" s="22"/>
      <c r="EPR43" s="22"/>
      <c r="EPS43" s="22"/>
      <c r="EPT43" s="22"/>
      <c r="EPU43" s="22"/>
      <c r="EPV43" s="22"/>
      <c r="EPW43" s="22"/>
      <c r="EPX43" s="22"/>
      <c r="EPY43" s="22"/>
      <c r="EPZ43" s="22"/>
      <c r="EQA43" s="22"/>
      <c r="EQB43" s="22"/>
      <c r="EQC43" s="22"/>
      <c r="EQD43" s="22"/>
      <c r="EQE43" s="22"/>
      <c r="EQF43" s="22"/>
      <c r="EQG43" s="22"/>
      <c r="EQH43" s="22"/>
      <c r="EQI43" s="22"/>
      <c r="EQJ43" s="22"/>
      <c r="EQK43" s="22"/>
      <c r="EQL43" s="22"/>
      <c r="EQM43" s="22"/>
      <c r="EQN43" s="22"/>
      <c r="EQO43" s="22"/>
      <c r="EQP43" s="22"/>
      <c r="EQQ43" s="22"/>
      <c r="EQR43" s="22"/>
      <c r="EQS43" s="22"/>
      <c r="EQT43" s="22"/>
      <c r="EQU43" s="22"/>
      <c r="EQV43" s="22"/>
      <c r="EQW43" s="22"/>
      <c r="EQX43" s="22"/>
      <c r="EQY43" s="22"/>
      <c r="EQZ43" s="22"/>
      <c r="ERA43" s="22"/>
      <c r="ERB43" s="22"/>
      <c r="ERC43" s="22"/>
      <c r="ERD43" s="22"/>
      <c r="ERE43" s="22"/>
      <c r="ERF43" s="22"/>
      <c r="ERG43" s="22"/>
      <c r="ERH43" s="22"/>
      <c r="ERI43" s="22"/>
      <c r="ERJ43" s="22"/>
      <c r="ERK43" s="22"/>
      <c r="ERL43" s="22"/>
      <c r="ERM43" s="22"/>
      <c r="ERN43" s="22"/>
      <c r="ERO43" s="22"/>
      <c r="ERP43" s="22"/>
      <c r="ERQ43" s="22"/>
      <c r="ERR43" s="22"/>
      <c r="ERS43" s="22"/>
      <c r="ERT43" s="22"/>
      <c r="ERU43" s="22"/>
      <c r="ERV43" s="22"/>
      <c r="ERW43" s="22"/>
      <c r="ERX43" s="22"/>
      <c r="ERY43" s="22"/>
      <c r="ERZ43" s="22"/>
      <c r="ESA43" s="22"/>
      <c r="ESB43" s="22"/>
      <c r="ESC43" s="22"/>
      <c r="ESD43" s="22"/>
      <c r="ESE43" s="22"/>
      <c r="ESF43" s="22"/>
      <c r="ESG43" s="22"/>
      <c r="ESH43" s="22"/>
      <c r="ESI43" s="22"/>
      <c r="ESJ43" s="22"/>
      <c r="ESK43" s="22"/>
      <c r="ESL43" s="22"/>
      <c r="ESM43" s="22"/>
      <c r="ESN43" s="22"/>
      <c r="ESO43" s="22"/>
      <c r="ESP43" s="22"/>
      <c r="ESQ43" s="22"/>
      <c r="ESR43" s="22"/>
      <c r="ESS43" s="22"/>
      <c r="EST43" s="22"/>
      <c r="ESU43" s="22"/>
      <c r="ESV43" s="22"/>
      <c r="ESW43" s="22"/>
      <c r="ESX43" s="22"/>
      <c r="ESY43" s="22"/>
      <c r="ESZ43" s="22"/>
      <c r="ETA43" s="22"/>
      <c r="ETB43" s="22"/>
      <c r="ETC43" s="22"/>
      <c r="ETD43" s="22"/>
      <c r="ETE43" s="22"/>
      <c r="ETF43" s="22"/>
      <c r="ETG43" s="22"/>
      <c r="ETH43" s="22"/>
      <c r="ETI43" s="22"/>
      <c r="ETJ43" s="22"/>
      <c r="ETK43" s="22"/>
      <c r="ETL43" s="22"/>
      <c r="ETM43" s="22"/>
      <c r="ETN43" s="22"/>
      <c r="ETO43" s="22"/>
      <c r="ETP43" s="22"/>
      <c r="ETQ43" s="22"/>
      <c r="ETR43" s="22"/>
      <c r="ETS43" s="22"/>
      <c r="ETT43" s="22"/>
      <c r="ETU43" s="22"/>
      <c r="ETV43" s="22"/>
      <c r="ETW43" s="22"/>
      <c r="ETX43" s="22"/>
      <c r="ETY43" s="22"/>
      <c r="ETZ43" s="22"/>
      <c r="EUA43" s="22"/>
      <c r="EUB43" s="22"/>
      <c r="EUC43" s="22"/>
      <c r="EUD43" s="22"/>
      <c r="EUE43" s="22"/>
      <c r="EUF43" s="22"/>
      <c r="EUG43" s="22"/>
      <c r="EUH43" s="22"/>
      <c r="EUI43" s="22"/>
      <c r="EUJ43" s="22"/>
      <c r="EUK43" s="22"/>
      <c r="EUL43" s="22"/>
      <c r="EUM43" s="22"/>
      <c r="EUN43" s="22"/>
      <c r="EUO43" s="22"/>
      <c r="EUP43" s="22"/>
      <c r="EUQ43" s="22"/>
      <c r="EUR43" s="22"/>
      <c r="EUS43" s="22"/>
      <c r="EUT43" s="22"/>
      <c r="EUU43" s="22"/>
      <c r="EUV43" s="22"/>
      <c r="EUW43" s="22"/>
      <c r="EUX43" s="22"/>
      <c r="EUY43" s="22"/>
      <c r="EUZ43" s="22"/>
      <c r="EVA43" s="22"/>
      <c r="EVB43" s="22"/>
      <c r="EVC43" s="22"/>
      <c r="EVD43" s="22"/>
      <c r="EVE43" s="22"/>
      <c r="EVF43" s="22"/>
      <c r="EVG43" s="22"/>
      <c r="EVH43" s="22"/>
      <c r="EVI43" s="22"/>
      <c r="EVJ43" s="22"/>
      <c r="EVK43" s="22"/>
      <c r="EVL43" s="22"/>
      <c r="EVM43" s="22"/>
      <c r="EVN43" s="22"/>
      <c r="EVO43" s="22"/>
      <c r="EVP43" s="22"/>
      <c r="EVQ43" s="22"/>
      <c r="EVR43" s="22"/>
      <c r="EVS43" s="22"/>
      <c r="EVT43" s="22"/>
      <c r="EVU43" s="22"/>
      <c r="EVV43" s="22"/>
      <c r="EVW43" s="22"/>
      <c r="EVX43" s="22"/>
      <c r="EVY43" s="22"/>
      <c r="EVZ43" s="22"/>
      <c r="EWA43" s="22"/>
      <c r="EWB43" s="22"/>
      <c r="EWC43" s="22"/>
      <c r="EWD43" s="22"/>
      <c r="EWE43" s="22"/>
      <c r="EWF43" s="22"/>
      <c r="EWG43" s="22"/>
      <c r="EWH43" s="22"/>
      <c r="EWI43" s="22"/>
      <c r="EWJ43" s="22"/>
      <c r="EWK43" s="22"/>
      <c r="EWL43" s="22"/>
      <c r="EWM43" s="22"/>
      <c r="EWN43" s="22"/>
      <c r="EWO43" s="22"/>
      <c r="EWP43" s="22"/>
      <c r="EWQ43" s="22"/>
      <c r="EWR43" s="22"/>
      <c r="EWS43" s="22"/>
      <c r="EWT43" s="22"/>
      <c r="EWU43" s="22"/>
      <c r="EWV43" s="22"/>
      <c r="EWW43" s="22"/>
      <c r="EWX43" s="22"/>
      <c r="EWY43" s="22"/>
      <c r="EWZ43" s="22"/>
      <c r="EXA43" s="22"/>
      <c r="EXB43" s="22"/>
      <c r="EXC43" s="22"/>
      <c r="EXD43" s="22"/>
      <c r="EXE43" s="22"/>
      <c r="EXF43" s="22"/>
      <c r="EXG43" s="22"/>
      <c r="EXH43" s="22"/>
      <c r="EXI43" s="22"/>
      <c r="EXJ43" s="22"/>
      <c r="EXK43" s="22"/>
      <c r="EXL43" s="22"/>
      <c r="EXM43" s="22"/>
      <c r="EXN43" s="22"/>
      <c r="EXO43" s="22"/>
      <c r="EXP43" s="22"/>
      <c r="EXQ43" s="22"/>
      <c r="EXR43" s="22"/>
      <c r="EXS43" s="22"/>
      <c r="EXT43" s="22"/>
      <c r="EXU43" s="22"/>
      <c r="EXV43" s="22"/>
      <c r="EXW43" s="30"/>
      <c r="EXX43" s="22"/>
      <c r="EXY43" s="22"/>
      <c r="EXZ43" s="22"/>
      <c r="EYA43" s="22"/>
      <c r="EYB43" s="22"/>
      <c r="EYC43" s="22"/>
      <c r="EYD43" s="22"/>
      <c r="EYE43" s="22"/>
      <c r="EYF43" s="22"/>
      <c r="EYG43" s="22"/>
      <c r="EYH43" s="22"/>
      <c r="EYI43" s="22"/>
      <c r="EYJ43" s="22"/>
      <c r="EYK43" s="22"/>
      <c r="EYL43" s="22"/>
      <c r="EYM43" s="22"/>
      <c r="EYN43" s="22"/>
      <c r="EYO43" s="22"/>
      <c r="EYP43" s="22"/>
      <c r="EYQ43" s="22"/>
      <c r="EYR43" s="22"/>
      <c r="EYS43" s="22"/>
      <c r="EYT43" s="22"/>
      <c r="EYU43" s="22"/>
      <c r="EYV43" s="22"/>
      <c r="EYW43" s="22"/>
      <c r="EYX43" s="22"/>
      <c r="EYY43" s="22"/>
      <c r="EYZ43" s="22"/>
      <c r="EZA43" s="22"/>
      <c r="EZB43" s="22"/>
      <c r="EZC43" s="22"/>
      <c r="EZD43" s="22"/>
      <c r="EZE43" s="22"/>
      <c r="EZF43" s="22"/>
      <c r="EZG43" s="22"/>
      <c r="EZH43" s="22"/>
      <c r="EZI43" s="22"/>
      <c r="EZJ43" s="22"/>
      <c r="EZK43" s="22"/>
      <c r="EZL43" s="22"/>
      <c r="EZM43" s="22"/>
      <c r="EZN43" s="22"/>
      <c r="EZO43" s="22"/>
      <c r="EZP43" s="22"/>
      <c r="EZQ43" s="22"/>
      <c r="EZR43" s="22"/>
      <c r="EZS43" s="22"/>
      <c r="EZT43" s="22"/>
      <c r="EZU43" s="22"/>
      <c r="EZV43" s="22"/>
      <c r="EZW43" s="22"/>
      <c r="EZX43" s="22"/>
      <c r="EZY43" s="22"/>
      <c r="EZZ43" s="22"/>
      <c r="FAA43" s="22"/>
      <c r="FAB43" s="22"/>
      <c r="FAC43" s="22"/>
      <c r="FAD43" s="22"/>
      <c r="FAE43" s="22"/>
      <c r="FAF43" s="22"/>
      <c r="FAG43" s="22"/>
      <c r="FAH43" s="22"/>
      <c r="FAI43" s="22"/>
      <c r="FAJ43" s="22"/>
      <c r="FAK43" s="22"/>
      <c r="FAL43" s="22"/>
      <c r="FAM43" s="22"/>
      <c r="FAN43" s="22"/>
      <c r="FAO43" s="22"/>
      <c r="FAP43" s="22"/>
      <c r="FAQ43" s="22"/>
      <c r="FAR43" s="22"/>
      <c r="FAS43" s="22"/>
      <c r="FAT43" s="22"/>
      <c r="FAU43" s="22"/>
      <c r="FAV43" s="22"/>
      <c r="FAW43" s="22"/>
      <c r="FAX43" s="22"/>
      <c r="FAY43" s="22"/>
      <c r="FAZ43" s="22"/>
      <c r="FBA43" s="22"/>
      <c r="FBB43" s="22"/>
      <c r="FBC43" s="22"/>
      <c r="FBD43" s="22"/>
      <c r="FBE43" s="22"/>
      <c r="FBF43" s="22"/>
      <c r="FBG43" s="22"/>
      <c r="FBH43" s="22"/>
      <c r="FBI43" s="22"/>
      <c r="FBJ43" s="22"/>
      <c r="FBK43" s="22"/>
      <c r="FBL43" s="22"/>
      <c r="FBM43" s="22"/>
      <c r="FBN43" s="22"/>
      <c r="FBO43" s="22"/>
      <c r="FBP43" s="22"/>
      <c r="FBQ43" s="22"/>
      <c r="FBR43" s="22"/>
      <c r="FBS43" s="22"/>
      <c r="FBT43" s="22"/>
      <c r="FBU43" s="22"/>
      <c r="FBV43" s="22"/>
      <c r="FBW43" s="22"/>
      <c r="FBX43" s="22"/>
      <c r="FBY43" s="22"/>
      <c r="FBZ43" s="22"/>
      <c r="FCA43" s="22"/>
      <c r="FCB43" s="22"/>
      <c r="FCC43" s="22"/>
      <c r="FCD43" s="22"/>
      <c r="FCE43" s="22"/>
      <c r="FCF43" s="22"/>
      <c r="FCG43" s="22"/>
      <c r="FCH43" s="22"/>
      <c r="FCI43" s="22"/>
      <c r="FCJ43" s="22"/>
      <c r="FCK43" s="22"/>
      <c r="FCL43" s="22"/>
      <c r="FCM43" s="22"/>
      <c r="FCN43" s="22"/>
      <c r="FCO43" s="22"/>
      <c r="FCP43" s="22"/>
      <c r="FCQ43" s="22"/>
      <c r="FCR43" s="22"/>
      <c r="FCS43" s="22"/>
      <c r="FCT43" s="22"/>
      <c r="FCU43" s="22"/>
      <c r="FCV43" s="22"/>
      <c r="FCW43" s="22"/>
      <c r="FCX43" s="22"/>
      <c r="FCY43" s="22"/>
      <c r="FCZ43" s="22"/>
      <c r="FDA43" s="22"/>
      <c r="FDB43" s="22"/>
      <c r="FDC43" s="22"/>
      <c r="FDD43" s="22"/>
      <c r="FDE43" s="22"/>
      <c r="FDF43" s="22"/>
      <c r="FDG43" s="22"/>
      <c r="FDH43" s="22"/>
      <c r="FDI43" s="22"/>
      <c r="FDJ43" s="22"/>
      <c r="FDK43" s="22"/>
      <c r="FDL43" s="22"/>
      <c r="FDM43" s="22"/>
      <c r="FDN43" s="22"/>
      <c r="FDO43" s="22"/>
      <c r="FDP43" s="22"/>
      <c r="FDQ43" s="22"/>
      <c r="FDR43" s="22"/>
      <c r="FDS43" s="22"/>
      <c r="FDT43" s="22"/>
      <c r="FDU43" s="22"/>
      <c r="FDV43" s="22"/>
      <c r="FDW43" s="22"/>
      <c r="FDX43" s="22"/>
      <c r="FDY43" s="22"/>
      <c r="FDZ43" s="22"/>
      <c r="FEA43" s="22"/>
      <c r="FEB43" s="22"/>
      <c r="FEC43" s="22"/>
      <c r="FED43" s="22"/>
      <c r="FEE43" s="22"/>
      <c r="FEF43" s="22"/>
      <c r="FEG43" s="22"/>
      <c r="FEH43" s="22"/>
      <c r="FEI43" s="22"/>
      <c r="FEJ43" s="22"/>
      <c r="FEK43" s="22"/>
      <c r="FEL43" s="22"/>
      <c r="FEM43" s="22"/>
      <c r="FEN43" s="22"/>
      <c r="FEO43" s="22"/>
      <c r="FEP43" s="22"/>
      <c r="FEQ43" s="22"/>
      <c r="FER43" s="22"/>
      <c r="FES43" s="22"/>
      <c r="FET43" s="22"/>
      <c r="FEU43" s="22"/>
      <c r="FEV43" s="22"/>
      <c r="FEW43" s="22"/>
      <c r="FEX43" s="22"/>
      <c r="FEY43" s="22"/>
      <c r="FEZ43" s="22"/>
      <c r="FFA43" s="22"/>
      <c r="FFB43" s="22"/>
      <c r="FFC43" s="22"/>
      <c r="FFD43" s="22"/>
      <c r="FFE43" s="22"/>
      <c r="FFF43" s="22"/>
      <c r="FFG43" s="22"/>
      <c r="FFH43" s="22"/>
      <c r="FFI43" s="22"/>
      <c r="FFJ43" s="22"/>
      <c r="FFK43" s="22"/>
      <c r="FFL43" s="22"/>
      <c r="FFM43" s="22"/>
      <c r="FFN43" s="22"/>
      <c r="FFO43" s="22"/>
      <c r="FFP43" s="22"/>
      <c r="FFQ43" s="22"/>
      <c r="FFR43" s="22"/>
      <c r="FFS43" s="22"/>
      <c r="FFT43" s="22"/>
      <c r="FFU43" s="22"/>
      <c r="FFV43" s="22"/>
      <c r="FFW43" s="22"/>
      <c r="FFX43" s="22"/>
      <c r="FFY43" s="22"/>
      <c r="FFZ43" s="22"/>
      <c r="FGA43" s="22"/>
      <c r="FGB43" s="22"/>
      <c r="FGC43" s="22"/>
      <c r="FGD43" s="22"/>
      <c r="FGE43" s="22"/>
      <c r="FGF43" s="22"/>
      <c r="FGG43" s="22"/>
      <c r="FGH43" s="22"/>
      <c r="FGI43" s="22"/>
      <c r="FGJ43" s="22"/>
      <c r="FGK43" s="22"/>
      <c r="FGL43" s="22"/>
      <c r="FGM43" s="22"/>
      <c r="FGN43" s="22"/>
      <c r="FGO43" s="22"/>
      <c r="FGP43" s="22"/>
      <c r="FGQ43" s="22"/>
      <c r="FGR43" s="22"/>
      <c r="FGS43" s="22"/>
      <c r="FGT43" s="22"/>
      <c r="FGU43" s="22"/>
      <c r="FGV43" s="22"/>
      <c r="FGW43" s="22"/>
      <c r="FGX43" s="22"/>
      <c r="FGY43" s="22"/>
      <c r="FGZ43" s="22"/>
      <c r="FHA43" s="22"/>
      <c r="FHB43" s="22"/>
      <c r="FHC43" s="22"/>
      <c r="FHD43" s="22"/>
      <c r="FHE43" s="22"/>
      <c r="FHF43" s="22"/>
      <c r="FHG43" s="22"/>
      <c r="FHH43" s="22"/>
      <c r="FHI43" s="22"/>
      <c r="FHJ43" s="22"/>
      <c r="FHK43" s="22"/>
      <c r="FHL43" s="22"/>
      <c r="FHM43" s="22"/>
      <c r="FHN43" s="22"/>
      <c r="FHO43" s="22"/>
      <c r="FHP43" s="22"/>
      <c r="FHQ43" s="22"/>
      <c r="FHR43" s="22"/>
      <c r="FHS43" s="22"/>
      <c r="FHT43" s="22"/>
      <c r="FHU43" s="22"/>
      <c r="FHV43" s="22"/>
      <c r="FHW43" s="22"/>
      <c r="FHX43" s="22"/>
      <c r="FHY43" s="22"/>
      <c r="FHZ43" s="22"/>
      <c r="FIA43" s="22"/>
      <c r="FIB43" s="22"/>
      <c r="FIC43" s="22"/>
      <c r="FID43" s="22"/>
      <c r="FIE43" s="22"/>
      <c r="FIF43" s="22"/>
      <c r="FIG43" s="22"/>
      <c r="FIH43" s="22"/>
      <c r="FII43" s="22"/>
      <c r="FIJ43" s="22"/>
      <c r="FIK43" s="22"/>
      <c r="FIL43" s="22"/>
      <c r="FIM43" s="22"/>
      <c r="FIN43" s="22"/>
      <c r="FIO43" s="22"/>
      <c r="FIP43" s="22"/>
      <c r="FIQ43" s="22"/>
      <c r="FIR43" s="22"/>
      <c r="FIS43" s="22"/>
      <c r="FIT43" s="22"/>
      <c r="FIU43" s="22"/>
      <c r="FIV43" s="22"/>
      <c r="FIW43" s="22"/>
      <c r="FIX43" s="22"/>
      <c r="FIY43" s="22"/>
      <c r="FIZ43" s="22"/>
      <c r="FJA43" s="22"/>
      <c r="FJB43" s="22"/>
      <c r="FJC43" s="22"/>
      <c r="FJD43" s="22"/>
      <c r="FJE43" s="22"/>
      <c r="FJF43" s="22"/>
      <c r="FJG43" s="22"/>
      <c r="FJH43" s="22"/>
      <c r="FJI43" s="22"/>
      <c r="FJJ43" s="22"/>
      <c r="FJK43" s="22"/>
      <c r="FJL43" s="22"/>
      <c r="FJM43" s="22"/>
      <c r="FJN43" s="22"/>
      <c r="FJO43" s="22"/>
      <c r="FJP43" s="22"/>
      <c r="FJQ43" s="22"/>
      <c r="FJR43" s="22"/>
      <c r="FJS43" s="22"/>
      <c r="FJT43" s="22"/>
      <c r="FJU43" s="22"/>
      <c r="FJV43" s="22"/>
      <c r="FJW43" s="22"/>
      <c r="FJX43" s="22"/>
      <c r="FJY43" s="22"/>
      <c r="FJZ43" s="22"/>
      <c r="FKA43" s="22"/>
      <c r="FKB43" s="22"/>
      <c r="FKC43" s="22"/>
      <c r="FKD43" s="22"/>
      <c r="FKE43" s="22"/>
      <c r="FKF43" s="22"/>
      <c r="FKG43" s="22"/>
      <c r="FKH43" s="22"/>
      <c r="FKI43" s="22"/>
      <c r="FKJ43" s="22"/>
      <c r="FKK43" s="22"/>
      <c r="FKL43" s="22"/>
      <c r="FKM43" s="22"/>
      <c r="FKN43" s="22"/>
      <c r="FKO43" s="22"/>
      <c r="FKP43" s="22"/>
      <c r="FKQ43" s="22"/>
      <c r="FKR43" s="22"/>
      <c r="FKS43" s="22"/>
      <c r="FKT43" s="22"/>
      <c r="FKU43" s="22"/>
      <c r="FKV43" s="22"/>
      <c r="FKW43" s="22"/>
      <c r="FKX43" s="22"/>
      <c r="FKY43" s="22"/>
      <c r="FKZ43" s="22"/>
      <c r="FLA43" s="22"/>
      <c r="FLB43" s="22"/>
      <c r="FLC43" s="22"/>
      <c r="FLD43" s="22"/>
      <c r="FLE43" s="22"/>
      <c r="FLF43" s="22"/>
      <c r="FLG43" s="22"/>
      <c r="FLH43" s="22"/>
      <c r="FLI43" s="22"/>
      <c r="FLJ43" s="22"/>
      <c r="FLK43" s="22"/>
      <c r="FLL43" s="22"/>
      <c r="FLM43" s="22"/>
      <c r="FLN43" s="22"/>
      <c r="FLO43" s="22"/>
      <c r="FLP43" s="22"/>
      <c r="FLQ43" s="22"/>
      <c r="FLR43" s="22"/>
      <c r="FLS43" s="22"/>
      <c r="FLT43" s="22"/>
      <c r="FLU43" s="22"/>
      <c r="FLV43" s="22"/>
      <c r="FLW43" s="22"/>
      <c r="FLX43" s="22"/>
      <c r="FLY43" s="30"/>
      <c r="FLZ43" s="22"/>
      <c r="FMA43" s="22"/>
      <c r="FMB43" s="22"/>
      <c r="FMC43" s="22"/>
      <c r="FMD43" s="22"/>
      <c r="FME43" s="22"/>
      <c r="FMF43" s="22"/>
      <c r="FMG43" s="22"/>
      <c r="FMH43" s="22"/>
      <c r="FMI43" s="22"/>
      <c r="FMJ43" s="22"/>
      <c r="FMK43" s="22"/>
      <c r="FML43" s="22"/>
      <c r="FMM43" s="22"/>
      <c r="FMN43" s="22"/>
      <c r="FMO43" s="22"/>
      <c r="FMP43" s="22"/>
      <c r="FMQ43" s="22"/>
      <c r="FMR43" s="22"/>
      <c r="FMS43" s="22"/>
      <c r="FMT43" s="22"/>
      <c r="FMU43" s="22"/>
      <c r="FMV43" s="22"/>
      <c r="FMW43" s="22"/>
      <c r="FMX43" s="22"/>
      <c r="FMY43" s="22"/>
      <c r="FMZ43" s="22"/>
      <c r="FNA43" s="22"/>
      <c r="FNB43" s="22"/>
      <c r="FNC43" s="22"/>
      <c r="FND43" s="22"/>
      <c r="FNE43" s="22"/>
      <c r="FNF43" s="22"/>
      <c r="FNG43" s="22"/>
      <c r="FNH43" s="22"/>
      <c r="FNI43" s="22"/>
      <c r="FNJ43" s="22"/>
      <c r="FNK43" s="22"/>
      <c r="FNL43" s="22"/>
      <c r="FNM43" s="22"/>
      <c r="FNN43" s="22"/>
      <c r="FNO43" s="22"/>
      <c r="FNP43" s="22"/>
      <c r="FNQ43" s="22"/>
      <c r="FNR43" s="22"/>
      <c r="FNS43" s="22"/>
      <c r="FNT43" s="22"/>
      <c r="FNU43" s="22"/>
      <c r="FNV43" s="22"/>
      <c r="FNW43" s="22"/>
      <c r="FNX43" s="22"/>
      <c r="FNY43" s="22"/>
      <c r="FNZ43" s="22"/>
      <c r="FOA43" s="22"/>
      <c r="FOB43" s="22"/>
      <c r="FOC43" s="22"/>
      <c r="FOD43" s="22"/>
      <c r="FOE43" s="22"/>
      <c r="FOF43" s="22"/>
      <c r="FOG43" s="22"/>
      <c r="FOH43" s="22"/>
      <c r="FOI43" s="22"/>
      <c r="FOJ43" s="22"/>
      <c r="FOK43" s="22"/>
      <c r="FOL43" s="22"/>
      <c r="FOM43" s="22"/>
      <c r="FON43" s="22"/>
      <c r="FOO43" s="22"/>
      <c r="FOP43" s="22"/>
      <c r="FOQ43" s="22"/>
      <c r="FOR43" s="22"/>
      <c r="FOS43" s="22"/>
      <c r="FOT43" s="22"/>
      <c r="FOU43" s="22"/>
      <c r="FOV43" s="22"/>
      <c r="FOW43" s="22"/>
      <c r="FOX43" s="22"/>
      <c r="FOY43" s="22"/>
      <c r="FOZ43" s="22"/>
      <c r="FPA43" s="22"/>
      <c r="FPB43" s="22"/>
      <c r="FPC43" s="22"/>
      <c r="FPD43" s="22"/>
      <c r="FPE43" s="22"/>
      <c r="FPF43" s="22"/>
      <c r="FPG43" s="22"/>
      <c r="FPH43" s="22"/>
      <c r="FPI43" s="22"/>
      <c r="FPJ43" s="22"/>
      <c r="FPK43" s="22"/>
      <c r="FPL43" s="22"/>
      <c r="FPM43" s="22"/>
      <c r="FPN43" s="22"/>
      <c r="FPO43" s="22"/>
      <c r="FPP43" s="22"/>
      <c r="FPQ43" s="22"/>
      <c r="FPR43" s="22"/>
      <c r="FPS43" s="22"/>
      <c r="FPT43" s="22"/>
      <c r="FPU43" s="22"/>
      <c r="FPV43" s="22"/>
      <c r="FPW43" s="22"/>
      <c r="FPX43" s="22"/>
      <c r="FPY43" s="22"/>
      <c r="FPZ43" s="22"/>
      <c r="FQA43" s="22"/>
      <c r="FQB43" s="22"/>
      <c r="FQC43" s="22"/>
      <c r="FQD43" s="22"/>
      <c r="FQE43" s="22"/>
      <c r="FQF43" s="22"/>
      <c r="FQG43" s="22"/>
      <c r="FQH43" s="22"/>
      <c r="FQI43" s="22"/>
      <c r="FQJ43" s="22"/>
      <c r="FQK43" s="22"/>
      <c r="FQL43" s="22"/>
      <c r="FQM43" s="22"/>
      <c r="FQN43" s="22"/>
      <c r="FQO43" s="22"/>
      <c r="FQP43" s="22"/>
      <c r="FQQ43" s="22"/>
      <c r="FQR43" s="22"/>
      <c r="FQS43" s="22"/>
      <c r="FQT43" s="22"/>
      <c r="FQU43" s="22"/>
      <c r="FQV43" s="22"/>
      <c r="FQW43" s="22"/>
      <c r="FQX43" s="22"/>
      <c r="FQY43" s="22"/>
      <c r="FQZ43" s="22"/>
      <c r="FRA43" s="22"/>
      <c r="FRB43" s="22"/>
      <c r="FRC43" s="22"/>
      <c r="FRD43" s="22"/>
      <c r="FRE43" s="22"/>
      <c r="FRF43" s="22"/>
      <c r="FRG43" s="22"/>
      <c r="FRH43" s="22"/>
      <c r="FRI43" s="22"/>
      <c r="FRJ43" s="22"/>
      <c r="FRK43" s="22"/>
      <c r="FRL43" s="22"/>
      <c r="FRM43" s="22"/>
      <c r="FRN43" s="22"/>
      <c r="FRO43" s="22"/>
      <c r="FRP43" s="22"/>
      <c r="FRQ43" s="22"/>
      <c r="FRR43" s="22"/>
      <c r="FRS43" s="22"/>
      <c r="FRT43" s="22"/>
      <c r="FRU43" s="22"/>
      <c r="FRV43" s="22"/>
      <c r="FRW43" s="22"/>
      <c r="FRX43" s="22"/>
      <c r="FRY43" s="22"/>
      <c r="FRZ43" s="22"/>
      <c r="FSA43" s="22"/>
      <c r="FSB43" s="22"/>
      <c r="FSC43" s="22"/>
      <c r="FSD43" s="22"/>
      <c r="FSE43" s="22"/>
      <c r="FSF43" s="22"/>
      <c r="FSG43" s="22"/>
      <c r="FSH43" s="22"/>
      <c r="FSI43" s="22"/>
      <c r="FSJ43" s="22"/>
      <c r="FSK43" s="22"/>
      <c r="FSL43" s="22"/>
      <c r="FSM43" s="22"/>
      <c r="FSN43" s="22"/>
      <c r="FSO43" s="22"/>
      <c r="FSP43" s="22"/>
      <c r="FSQ43" s="22"/>
      <c r="FSR43" s="22"/>
      <c r="FSS43" s="22"/>
      <c r="FST43" s="22"/>
      <c r="FSU43" s="22"/>
      <c r="FSV43" s="22"/>
      <c r="FSW43" s="22"/>
      <c r="FSX43" s="22"/>
      <c r="FSY43" s="22"/>
      <c r="FSZ43" s="22"/>
      <c r="FTA43" s="22"/>
      <c r="FTB43" s="22"/>
      <c r="FTC43" s="22"/>
      <c r="FTD43" s="22"/>
      <c r="FTE43" s="22"/>
      <c r="FTF43" s="22"/>
      <c r="FTG43" s="22"/>
      <c r="FTH43" s="22"/>
      <c r="FTI43" s="22"/>
      <c r="FTJ43" s="22"/>
      <c r="FTK43" s="22"/>
      <c r="FTL43" s="22"/>
      <c r="FTM43" s="22"/>
      <c r="FTN43" s="22"/>
      <c r="FTO43" s="22"/>
      <c r="FTP43" s="22"/>
      <c r="FTQ43" s="22"/>
      <c r="FTR43" s="22"/>
      <c r="FTS43" s="22"/>
      <c r="FTT43" s="22"/>
      <c r="FTU43" s="22"/>
      <c r="FTV43" s="22"/>
      <c r="FTW43" s="22"/>
      <c r="FTX43" s="22"/>
      <c r="FTY43" s="22"/>
      <c r="FTZ43" s="22"/>
      <c r="FUA43" s="22"/>
      <c r="FUB43" s="22"/>
      <c r="FUC43" s="22"/>
      <c r="FUD43" s="22"/>
      <c r="FUE43" s="22"/>
      <c r="FUF43" s="22"/>
      <c r="FUG43" s="22"/>
      <c r="FUH43" s="22"/>
      <c r="FUI43" s="22"/>
      <c r="FUJ43" s="22"/>
      <c r="FUK43" s="22"/>
      <c r="FUL43" s="22"/>
      <c r="FUM43" s="22"/>
      <c r="FUN43" s="22"/>
      <c r="FUO43" s="22"/>
      <c r="FUP43" s="22"/>
      <c r="FUQ43" s="22"/>
      <c r="FUR43" s="22"/>
      <c r="FUS43" s="22"/>
      <c r="FUT43" s="22"/>
      <c r="FUU43" s="22"/>
      <c r="FUV43" s="22"/>
      <c r="FUW43" s="22"/>
      <c r="FUX43" s="22"/>
      <c r="FUY43" s="22"/>
      <c r="FUZ43" s="22"/>
      <c r="FVA43" s="22"/>
      <c r="FVB43" s="22"/>
      <c r="FVC43" s="22"/>
      <c r="FVD43" s="22"/>
      <c r="FVE43" s="22"/>
      <c r="FVF43" s="22"/>
      <c r="FVG43" s="22"/>
      <c r="FVH43" s="22"/>
      <c r="FVI43" s="22"/>
      <c r="FVJ43" s="22"/>
      <c r="FVK43" s="22"/>
      <c r="FVL43" s="22"/>
      <c r="FVM43" s="22"/>
      <c r="FVN43" s="22"/>
      <c r="FVO43" s="22"/>
      <c r="FVP43" s="22"/>
      <c r="FVQ43" s="22"/>
      <c r="FVR43" s="22"/>
      <c r="FVS43" s="22"/>
      <c r="FVT43" s="22"/>
      <c r="FVU43" s="22"/>
      <c r="FVV43" s="22"/>
      <c r="FVW43" s="22"/>
      <c r="FVX43" s="22"/>
      <c r="FVY43" s="22"/>
      <c r="FVZ43" s="22"/>
      <c r="FWA43" s="22"/>
      <c r="FWB43" s="22"/>
      <c r="FWC43" s="22"/>
      <c r="FWD43" s="22"/>
      <c r="FWE43" s="22"/>
      <c r="FWF43" s="22"/>
      <c r="FWG43" s="22"/>
      <c r="FWH43" s="22"/>
      <c r="FWI43" s="22"/>
      <c r="FWJ43" s="22"/>
      <c r="FWK43" s="22"/>
      <c r="FWL43" s="22"/>
      <c r="FWM43" s="22"/>
      <c r="FWN43" s="22"/>
      <c r="FWO43" s="22"/>
      <c r="FWP43" s="22"/>
      <c r="FWQ43" s="22"/>
      <c r="FWR43" s="22"/>
      <c r="FWS43" s="22"/>
      <c r="FWT43" s="22"/>
      <c r="FWU43" s="22"/>
      <c r="FWV43" s="22"/>
      <c r="FWW43" s="22"/>
      <c r="FWX43" s="22"/>
      <c r="FWY43" s="22"/>
      <c r="FWZ43" s="22"/>
      <c r="FXA43" s="22"/>
      <c r="FXB43" s="22"/>
      <c r="FXC43" s="22"/>
      <c r="FXD43" s="22"/>
      <c r="FXE43" s="22"/>
      <c r="FXF43" s="22"/>
      <c r="FXG43" s="22"/>
      <c r="FXH43" s="22"/>
      <c r="FXI43" s="22"/>
      <c r="FXJ43" s="22"/>
      <c r="FXK43" s="22"/>
      <c r="FXL43" s="22"/>
      <c r="FXM43" s="22"/>
      <c r="FXN43" s="22"/>
      <c r="FXO43" s="22"/>
      <c r="FXP43" s="22"/>
      <c r="FXQ43" s="22"/>
      <c r="FXR43" s="22"/>
      <c r="FXS43" s="22"/>
      <c r="FXT43" s="22"/>
      <c r="FXU43" s="22"/>
      <c r="FXV43" s="22"/>
      <c r="FXW43" s="22"/>
      <c r="FXX43" s="22"/>
      <c r="FXY43" s="22"/>
      <c r="FXZ43" s="22"/>
      <c r="FYA43" s="22"/>
      <c r="FYB43" s="22"/>
      <c r="FYC43" s="22"/>
      <c r="FYD43" s="22"/>
      <c r="FYE43" s="22"/>
      <c r="FYF43" s="22"/>
      <c r="FYG43" s="22"/>
      <c r="FYH43" s="22"/>
      <c r="FYI43" s="22"/>
      <c r="FYJ43" s="22"/>
      <c r="FYK43" s="22"/>
      <c r="FYL43" s="22"/>
      <c r="FYM43" s="22"/>
      <c r="FYN43" s="22"/>
      <c r="FYO43" s="22"/>
      <c r="FYP43" s="22"/>
      <c r="FYQ43" s="22"/>
      <c r="FYR43" s="22"/>
      <c r="FYS43" s="22"/>
      <c r="FYT43" s="22"/>
      <c r="FYU43" s="22"/>
      <c r="FYV43" s="22"/>
      <c r="FYW43" s="22"/>
      <c r="FYX43" s="22"/>
      <c r="FYY43" s="22"/>
      <c r="FYZ43" s="22"/>
      <c r="FZA43" s="22"/>
      <c r="FZB43" s="22"/>
      <c r="FZC43" s="22"/>
      <c r="FZD43" s="22"/>
      <c r="FZE43" s="22"/>
      <c r="FZF43" s="22"/>
      <c r="FZG43" s="22"/>
      <c r="FZH43" s="22"/>
      <c r="FZI43" s="22"/>
      <c r="FZJ43" s="22"/>
      <c r="FZK43" s="22"/>
      <c r="FZL43" s="22"/>
      <c r="FZM43" s="22"/>
      <c r="FZN43" s="22"/>
      <c r="FZO43" s="22"/>
      <c r="FZP43" s="22"/>
      <c r="FZQ43" s="22"/>
      <c r="FZR43" s="22"/>
      <c r="FZS43" s="22"/>
      <c r="FZT43" s="22"/>
      <c r="FZU43" s="22"/>
      <c r="FZV43" s="22"/>
      <c r="FZW43" s="22"/>
      <c r="FZX43" s="22"/>
      <c r="FZY43" s="22"/>
      <c r="FZZ43" s="22"/>
      <c r="GAA43" s="30"/>
      <c r="GAB43" s="22"/>
      <c r="GAC43" s="22"/>
      <c r="GAD43" s="22"/>
      <c r="GAE43" s="22"/>
      <c r="GAF43" s="22"/>
      <c r="GAG43" s="22"/>
      <c r="GAH43" s="22"/>
      <c r="GAI43" s="22"/>
      <c r="GAJ43" s="22"/>
      <c r="GAK43" s="22"/>
      <c r="GAL43" s="22"/>
      <c r="GAM43" s="22"/>
      <c r="GAN43" s="22"/>
      <c r="GAO43" s="22"/>
      <c r="GAP43" s="22"/>
      <c r="GAQ43" s="22"/>
      <c r="GAR43" s="22"/>
      <c r="GAS43" s="22"/>
      <c r="GAT43" s="22"/>
      <c r="GAU43" s="22"/>
      <c r="GAV43" s="22"/>
      <c r="GAW43" s="22"/>
      <c r="GAX43" s="22"/>
      <c r="GAY43" s="22"/>
      <c r="GAZ43" s="22"/>
      <c r="GBA43" s="22"/>
      <c r="GBB43" s="22"/>
      <c r="GBC43" s="22"/>
      <c r="GBD43" s="22"/>
      <c r="GBE43" s="22"/>
      <c r="GBF43" s="22"/>
      <c r="GBG43" s="22"/>
      <c r="GBH43" s="22"/>
      <c r="GBI43" s="22"/>
      <c r="GBJ43" s="22"/>
      <c r="GBK43" s="22"/>
      <c r="GBL43" s="22"/>
      <c r="GBM43" s="22"/>
      <c r="GBN43" s="22"/>
      <c r="GBO43" s="22"/>
      <c r="GBP43" s="22"/>
      <c r="GBQ43" s="22"/>
      <c r="GBR43" s="22"/>
      <c r="GBS43" s="22"/>
      <c r="GBT43" s="22"/>
      <c r="GBU43" s="22"/>
      <c r="GBV43" s="22"/>
      <c r="GBW43" s="22"/>
      <c r="GBX43" s="22"/>
      <c r="GBY43" s="22"/>
      <c r="GBZ43" s="22"/>
      <c r="GCA43" s="22"/>
      <c r="GCB43" s="22"/>
      <c r="GCC43" s="22"/>
      <c r="GCD43" s="22"/>
      <c r="GCE43" s="22"/>
      <c r="GCF43" s="22"/>
      <c r="GCG43" s="22"/>
      <c r="GCH43" s="22"/>
      <c r="GCI43" s="22"/>
      <c r="GCJ43" s="22"/>
      <c r="GCK43" s="22"/>
      <c r="GCL43" s="22"/>
      <c r="GCM43" s="22"/>
      <c r="GCN43" s="22"/>
      <c r="GCO43" s="22"/>
      <c r="GCP43" s="22"/>
      <c r="GCQ43" s="22"/>
      <c r="GCR43" s="22"/>
      <c r="GCS43" s="22"/>
      <c r="GCT43" s="22"/>
      <c r="GCU43" s="22"/>
      <c r="GCV43" s="22"/>
      <c r="GCW43" s="22"/>
      <c r="GCX43" s="22"/>
      <c r="GCY43" s="22"/>
      <c r="GCZ43" s="22"/>
      <c r="GDA43" s="22"/>
      <c r="GDB43" s="22"/>
      <c r="GDC43" s="22"/>
      <c r="GDD43" s="22"/>
      <c r="GDE43" s="22"/>
      <c r="GDF43" s="22"/>
      <c r="GDG43" s="22"/>
      <c r="GDH43" s="22"/>
      <c r="GDI43" s="22"/>
      <c r="GDJ43" s="22"/>
      <c r="GDK43" s="22"/>
      <c r="GDL43" s="22"/>
      <c r="GDM43" s="22"/>
      <c r="GDN43" s="22"/>
      <c r="GDO43" s="22"/>
      <c r="GDP43" s="22"/>
      <c r="GDQ43" s="22"/>
      <c r="GDR43" s="22"/>
      <c r="GDS43" s="22"/>
      <c r="GDT43" s="22"/>
      <c r="GDU43" s="22"/>
      <c r="GDV43" s="22"/>
      <c r="GDW43" s="22"/>
      <c r="GDX43" s="22"/>
      <c r="GDY43" s="22"/>
      <c r="GDZ43" s="22"/>
      <c r="GEA43" s="22"/>
      <c r="GEB43" s="22"/>
      <c r="GEC43" s="22"/>
      <c r="GED43" s="22"/>
      <c r="GEE43" s="22"/>
      <c r="GEF43" s="22"/>
      <c r="GEG43" s="22"/>
      <c r="GEH43" s="22"/>
      <c r="GEI43" s="22"/>
      <c r="GEJ43" s="22"/>
      <c r="GEK43" s="22"/>
      <c r="GEL43" s="22"/>
      <c r="GEM43" s="22"/>
      <c r="GEN43" s="22"/>
      <c r="GEO43" s="22"/>
      <c r="GEP43" s="22"/>
      <c r="GEQ43" s="22"/>
      <c r="GER43" s="22"/>
      <c r="GES43" s="22"/>
      <c r="GET43" s="22"/>
      <c r="GEU43" s="22"/>
      <c r="GEV43" s="22"/>
      <c r="GEW43" s="22"/>
      <c r="GEX43" s="22"/>
      <c r="GEY43" s="22"/>
      <c r="GEZ43" s="22"/>
      <c r="GFA43" s="22"/>
      <c r="GFB43" s="22"/>
      <c r="GFC43" s="22"/>
      <c r="GFD43" s="22"/>
      <c r="GFE43" s="22"/>
      <c r="GFF43" s="22"/>
      <c r="GFG43" s="22"/>
      <c r="GFH43" s="22"/>
      <c r="GFI43" s="22"/>
      <c r="GFJ43" s="22"/>
      <c r="GFK43" s="22"/>
      <c r="GFL43" s="22"/>
      <c r="GFM43" s="22"/>
      <c r="GFN43" s="22"/>
      <c r="GFO43" s="22"/>
      <c r="GFP43" s="22"/>
      <c r="GFQ43" s="22"/>
      <c r="GFR43" s="22"/>
      <c r="GFS43" s="22"/>
      <c r="GFT43" s="22"/>
      <c r="GFU43" s="22"/>
      <c r="GFV43" s="22"/>
      <c r="GFW43" s="22"/>
      <c r="GFX43" s="22"/>
      <c r="GFY43" s="22"/>
      <c r="GFZ43" s="22"/>
      <c r="GGA43" s="22"/>
      <c r="GGB43" s="22"/>
      <c r="GGC43" s="22"/>
      <c r="GGD43" s="22"/>
      <c r="GGE43" s="22"/>
      <c r="GGF43" s="22"/>
      <c r="GGG43" s="22"/>
      <c r="GGH43" s="22"/>
      <c r="GGI43" s="22"/>
      <c r="GGJ43" s="22"/>
      <c r="GGK43" s="22"/>
      <c r="GGL43" s="22"/>
      <c r="GGM43" s="22"/>
      <c r="GGN43" s="22"/>
      <c r="GGO43" s="22"/>
      <c r="GGP43" s="22"/>
      <c r="GGQ43" s="22"/>
      <c r="GGR43" s="22"/>
      <c r="GGS43" s="22"/>
      <c r="GGT43" s="22"/>
      <c r="GGU43" s="22"/>
      <c r="GGV43" s="22"/>
      <c r="GGW43" s="22"/>
      <c r="GGX43" s="22"/>
      <c r="GGY43" s="22"/>
      <c r="GGZ43" s="22"/>
      <c r="GHA43" s="22"/>
      <c r="GHB43" s="22"/>
      <c r="GHC43" s="22"/>
      <c r="GHD43" s="22"/>
      <c r="GHE43" s="22"/>
      <c r="GHF43" s="22"/>
      <c r="GHG43" s="22"/>
      <c r="GHH43" s="22"/>
      <c r="GHI43" s="22"/>
      <c r="GHJ43" s="22"/>
      <c r="GHK43" s="22"/>
      <c r="GHL43" s="22"/>
      <c r="GHM43" s="22"/>
      <c r="GHN43" s="22"/>
      <c r="GHO43" s="22"/>
      <c r="GHP43" s="22"/>
      <c r="GHQ43" s="22"/>
      <c r="GHR43" s="22"/>
      <c r="GHS43" s="22"/>
      <c r="GHT43" s="22"/>
      <c r="GHU43" s="22"/>
      <c r="GHV43" s="22"/>
      <c r="GHW43" s="22"/>
      <c r="GHX43" s="22"/>
      <c r="GHY43" s="22"/>
      <c r="GHZ43" s="22"/>
      <c r="GIA43" s="22"/>
      <c r="GIB43" s="22"/>
      <c r="GIC43" s="22"/>
      <c r="GID43" s="22"/>
      <c r="GIE43" s="22"/>
      <c r="GIF43" s="22"/>
      <c r="GIG43" s="22"/>
      <c r="GIH43" s="22"/>
      <c r="GII43" s="22"/>
      <c r="GIJ43" s="22"/>
      <c r="GIK43" s="22"/>
      <c r="GIL43" s="22"/>
      <c r="GIM43" s="22"/>
      <c r="GIN43" s="22"/>
      <c r="GIO43" s="22"/>
      <c r="GIP43" s="22"/>
      <c r="GIQ43" s="22"/>
      <c r="GIR43" s="22"/>
      <c r="GIS43" s="22"/>
      <c r="GIT43" s="22"/>
      <c r="GIU43" s="22"/>
      <c r="GIV43" s="22"/>
      <c r="GIW43" s="22"/>
      <c r="GIX43" s="22"/>
      <c r="GIY43" s="22"/>
      <c r="GIZ43" s="22"/>
      <c r="GJA43" s="22"/>
      <c r="GJB43" s="22"/>
      <c r="GJC43" s="22"/>
      <c r="GJD43" s="22"/>
      <c r="GJE43" s="22"/>
      <c r="GJF43" s="22"/>
      <c r="GJG43" s="22"/>
      <c r="GJH43" s="22"/>
      <c r="GJI43" s="22"/>
      <c r="GJJ43" s="22"/>
      <c r="GJK43" s="22"/>
      <c r="GJL43" s="22"/>
      <c r="GJM43" s="22"/>
      <c r="GJN43" s="22"/>
      <c r="GJO43" s="22"/>
      <c r="GJP43" s="22"/>
      <c r="GJQ43" s="22"/>
      <c r="GJR43" s="22"/>
      <c r="GJS43" s="22"/>
      <c r="GJT43" s="22"/>
      <c r="GJU43" s="22"/>
      <c r="GJV43" s="22"/>
      <c r="GJW43" s="22"/>
      <c r="GJX43" s="22"/>
      <c r="GJY43" s="22"/>
      <c r="GJZ43" s="22"/>
      <c r="GKA43" s="22"/>
      <c r="GKB43" s="22"/>
      <c r="GKC43" s="22"/>
      <c r="GKD43" s="22"/>
      <c r="GKE43" s="22"/>
      <c r="GKF43" s="22"/>
      <c r="GKG43" s="22"/>
      <c r="GKH43" s="22"/>
      <c r="GKI43" s="22"/>
      <c r="GKJ43" s="22"/>
      <c r="GKK43" s="22"/>
      <c r="GKL43" s="22"/>
      <c r="GKM43" s="22"/>
      <c r="GKN43" s="22"/>
      <c r="GKO43" s="22"/>
      <c r="GKP43" s="22"/>
      <c r="GKQ43" s="22"/>
      <c r="GKR43" s="22"/>
      <c r="GKS43" s="22"/>
      <c r="GKT43" s="22"/>
      <c r="GKU43" s="22"/>
      <c r="GKV43" s="22"/>
      <c r="GKW43" s="22"/>
      <c r="GKX43" s="22"/>
      <c r="GKY43" s="22"/>
      <c r="GKZ43" s="22"/>
      <c r="GLA43" s="22"/>
      <c r="GLB43" s="22"/>
      <c r="GLC43" s="22"/>
      <c r="GLD43" s="22"/>
      <c r="GLE43" s="22"/>
      <c r="GLF43" s="22"/>
      <c r="GLG43" s="22"/>
      <c r="GLH43" s="22"/>
      <c r="GLI43" s="22"/>
      <c r="GLJ43" s="22"/>
      <c r="GLK43" s="22"/>
      <c r="GLL43" s="22"/>
      <c r="GLM43" s="22"/>
      <c r="GLN43" s="22"/>
      <c r="GLO43" s="22"/>
      <c r="GLP43" s="22"/>
      <c r="GLQ43" s="22"/>
      <c r="GLR43" s="22"/>
      <c r="GLS43" s="22"/>
      <c r="GLT43" s="22"/>
      <c r="GLU43" s="22"/>
      <c r="GLV43" s="22"/>
      <c r="GLW43" s="22"/>
      <c r="GLX43" s="22"/>
      <c r="GLY43" s="22"/>
      <c r="GLZ43" s="22"/>
      <c r="GMA43" s="22"/>
      <c r="GMB43" s="22"/>
      <c r="GMC43" s="22"/>
      <c r="GMD43" s="22"/>
      <c r="GME43" s="22"/>
      <c r="GMF43" s="22"/>
      <c r="GMG43" s="22"/>
      <c r="GMH43" s="22"/>
      <c r="GMI43" s="22"/>
      <c r="GMJ43" s="22"/>
      <c r="GMK43" s="22"/>
      <c r="GML43" s="22"/>
      <c r="GMM43" s="22"/>
      <c r="GMN43" s="22"/>
      <c r="GMO43" s="22"/>
      <c r="GMP43" s="22"/>
      <c r="GMQ43" s="22"/>
      <c r="GMR43" s="22"/>
      <c r="GMS43" s="22"/>
      <c r="GMT43" s="22"/>
      <c r="GMU43" s="22"/>
      <c r="GMV43" s="22"/>
      <c r="GMW43" s="22"/>
      <c r="GMX43" s="22"/>
      <c r="GMY43" s="22"/>
      <c r="GMZ43" s="22"/>
      <c r="GNA43" s="22"/>
      <c r="GNB43" s="22"/>
      <c r="GNC43" s="22"/>
      <c r="GND43" s="22"/>
      <c r="GNE43" s="22"/>
      <c r="GNF43" s="22"/>
      <c r="GNG43" s="22"/>
      <c r="GNH43" s="22"/>
      <c r="GNI43" s="22"/>
      <c r="GNJ43" s="22"/>
      <c r="GNK43" s="22"/>
      <c r="GNL43" s="22"/>
      <c r="GNM43" s="22"/>
      <c r="GNN43" s="22"/>
      <c r="GNO43" s="22"/>
      <c r="GNP43" s="22"/>
      <c r="GNQ43" s="22"/>
      <c r="GNR43" s="22"/>
      <c r="GNS43" s="22"/>
      <c r="GNT43" s="22"/>
      <c r="GNU43" s="22"/>
      <c r="GNV43" s="22"/>
      <c r="GNW43" s="22"/>
      <c r="GNX43" s="22"/>
      <c r="GNY43" s="22"/>
      <c r="GNZ43" s="22"/>
      <c r="GOA43" s="22"/>
      <c r="GOB43" s="22"/>
      <c r="GOC43" s="30"/>
      <c r="GOD43" s="22"/>
      <c r="GOE43" s="22"/>
      <c r="GOF43" s="22"/>
      <c r="GOG43" s="22"/>
      <c r="GOH43" s="22"/>
      <c r="GOI43" s="22"/>
      <c r="GOJ43" s="22"/>
      <c r="GOK43" s="22"/>
      <c r="GOL43" s="22"/>
      <c r="GOM43" s="22"/>
      <c r="GON43" s="22"/>
      <c r="GOO43" s="22"/>
      <c r="GOP43" s="22"/>
      <c r="GOQ43" s="22"/>
      <c r="GOR43" s="22"/>
      <c r="GOS43" s="22"/>
      <c r="GOT43" s="22"/>
      <c r="GOU43" s="22"/>
      <c r="GOV43" s="22"/>
      <c r="GOW43" s="22"/>
      <c r="GOX43" s="22"/>
      <c r="GOY43" s="22"/>
      <c r="GOZ43" s="22"/>
      <c r="GPA43" s="22"/>
      <c r="GPB43" s="22"/>
      <c r="GPC43" s="22"/>
      <c r="GPD43" s="22"/>
      <c r="GPE43" s="22"/>
      <c r="GPF43" s="22"/>
      <c r="GPG43" s="22"/>
      <c r="GPH43" s="22"/>
      <c r="GPI43" s="22"/>
      <c r="GPJ43" s="22"/>
      <c r="GPK43" s="22"/>
      <c r="GPL43" s="22"/>
      <c r="GPM43" s="22"/>
      <c r="GPN43" s="22"/>
      <c r="GPO43" s="22"/>
      <c r="GPP43" s="22"/>
      <c r="GPQ43" s="22"/>
      <c r="GPR43" s="22"/>
      <c r="GPS43" s="22"/>
      <c r="GPT43" s="22"/>
      <c r="GPU43" s="22"/>
      <c r="GPV43" s="22"/>
      <c r="GPW43" s="22"/>
      <c r="GPX43" s="22"/>
      <c r="GPY43" s="22"/>
      <c r="GPZ43" s="22"/>
      <c r="GQA43" s="22"/>
      <c r="GQB43" s="22"/>
      <c r="GQC43" s="22"/>
      <c r="GQD43" s="22"/>
      <c r="GQE43" s="22"/>
      <c r="GQF43" s="22"/>
      <c r="GQG43" s="22"/>
      <c r="GQH43" s="22"/>
      <c r="GQI43" s="22"/>
      <c r="GQJ43" s="22"/>
      <c r="GQK43" s="22"/>
      <c r="GQL43" s="22"/>
      <c r="GQM43" s="22"/>
      <c r="GQN43" s="22"/>
      <c r="GQO43" s="22"/>
      <c r="GQP43" s="22"/>
      <c r="GQQ43" s="22"/>
      <c r="GQR43" s="22"/>
      <c r="GQS43" s="22"/>
      <c r="GQT43" s="22"/>
      <c r="GQU43" s="22"/>
      <c r="GQV43" s="22"/>
      <c r="GQW43" s="22"/>
      <c r="GQX43" s="22"/>
      <c r="GQY43" s="22"/>
      <c r="GQZ43" s="22"/>
      <c r="GRA43" s="22"/>
      <c r="GRB43" s="22"/>
      <c r="GRC43" s="22"/>
      <c r="GRD43" s="22"/>
      <c r="GRE43" s="22"/>
      <c r="GRF43" s="22"/>
      <c r="GRG43" s="22"/>
      <c r="GRH43" s="22"/>
      <c r="GRI43" s="22"/>
      <c r="GRJ43" s="22"/>
      <c r="GRK43" s="22"/>
      <c r="GRL43" s="22"/>
      <c r="GRM43" s="22"/>
      <c r="GRN43" s="22"/>
      <c r="GRO43" s="22"/>
      <c r="GRP43" s="22"/>
      <c r="GRQ43" s="22"/>
      <c r="GRR43" s="22"/>
      <c r="GRS43" s="22"/>
      <c r="GRT43" s="22"/>
      <c r="GRU43" s="22"/>
      <c r="GRV43" s="22"/>
      <c r="GRW43" s="22"/>
      <c r="GRX43" s="22"/>
      <c r="GRY43" s="22"/>
      <c r="GRZ43" s="22"/>
      <c r="GSA43" s="22"/>
      <c r="GSB43" s="22"/>
      <c r="GSC43" s="22"/>
      <c r="GSD43" s="22"/>
      <c r="GSE43" s="22"/>
      <c r="GSF43" s="22"/>
      <c r="GSG43" s="22"/>
      <c r="GSH43" s="22"/>
      <c r="GSI43" s="22"/>
      <c r="GSJ43" s="22"/>
      <c r="GSK43" s="22"/>
      <c r="GSL43" s="22"/>
      <c r="GSM43" s="22"/>
      <c r="GSN43" s="22"/>
      <c r="GSO43" s="22"/>
      <c r="GSP43" s="22"/>
      <c r="GSQ43" s="22"/>
      <c r="GSR43" s="22"/>
      <c r="GSS43" s="22"/>
      <c r="GST43" s="22"/>
      <c r="GSU43" s="22"/>
      <c r="GSV43" s="22"/>
      <c r="GSW43" s="22"/>
      <c r="GSX43" s="22"/>
      <c r="GSY43" s="22"/>
      <c r="GSZ43" s="22"/>
      <c r="GTA43" s="22"/>
      <c r="GTB43" s="22"/>
      <c r="GTC43" s="22"/>
      <c r="GTD43" s="22"/>
      <c r="GTE43" s="22"/>
      <c r="GTF43" s="22"/>
      <c r="GTG43" s="22"/>
      <c r="GTH43" s="22"/>
      <c r="GTI43" s="22"/>
      <c r="GTJ43" s="22"/>
      <c r="GTK43" s="22"/>
      <c r="GTL43" s="22"/>
      <c r="GTM43" s="22"/>
      <c r="GTN43" s="22"/>
      <c r="GTO43" s="22"/>
      <c r="GTP43" s="22"/>
      <c r="GTQ43" s="22"/>
      <c r="GTR43" s="22"/>
      <c r="GTS43" s="22"/>
      <c r="GTT43" s="22"/>
      <c r="GTU43" s="22"/>
      <c r="GTV43" s="22"/>
      <c r="GTW43" s="22"/>
      <c r="GTX43" s="22"/>
      <c r="GTY43" s="22"/>
      <c r="GTZ43" s="22"/>
      <c r="GUA43" s="22"/>
      <c r="GUB43" s="22"/>
      <c r="GUC43" s="22"/>
      <c r="GUD43" s="22"/>
      <c r="GUE43" s="22"/>
      <c r="GUF43" s="22"/>
      <c r="GUG43" s="22"/>
      <c r="GUH43" s="22"/>
      <c r="GUI43" s="22"/>
      <c r="GUJ43" s="22"/>
      <c r="GUK43" s="22"/>
      <c r="GUL43" s="22"/>
      <c r="GUM43" s="22"/>
      <c r="GUN43" s="22"/>
      <c r="GUO43" s="22"/>
      <c r="GUP43" s="22"/>
      <c r="GUQ43" s="22"/>
      <c r="GUR43" s="22"/>
      <c r="GUS43" s="22"/>
      <c r="GUT43" s="22"/>
      <c r="GUU43" s="22"/>
      <c r="GUV43" s="22"/>
      <c r="GUW43" s="22"/>
      <c r="GUX43" s="22"/>
      <c r="GUY43" s="22"/>
      <c r="GUZ43" s="22"/>
      <c r="GVA43" s="22"/>
      <c r="GVB43" s="22"/>
      <c r="GVC43" s="22"/>
      <c r="GVD43" s="22"/>
      <c r="GVE43" s="22"/>
      <c r="GVF43" s="22"/>
      <c r="GVG43" s="22"/>
      <c r="GVH43" s="22"/>
      <c r="GVI43" s="22"/>
      <c r="GVJ43" s="22"/>
      <c r="GVK43" s="22"/>
      <c r="GVL43" s="22"/>
      <c r="GVM43" s="22"/>
      <c r="GVN43" s="22"/>
      <c r="GVO43" s="22"/>
      <c r="GVP43" s="22"/>
      <c r="GVQ43" s="22"/>
      <c r="GVR43" s="22"/>
      <c r="GVS43" s="22"/>
      <c r="GVT43" s="22"/>
      <c r="GVU43" s="22"/>
      <c r="GVV43" s="22"/>
      <c r="GVW43" s="22"/>
      <c r="GVX43" s="22"/>
      <c r="GVY43" s="22"/>
      <c r="GVZ43" s="22"/>
      <c r="GWA43" s="22"/>
      <c r="GWB43" s="22"/>
      <c r="GWC43" s="22"/>
      <c r="GWD43" s="22"/>
      <c r="GWE43" s="22"/>
      <c r="GWF43" s="22"/>
      <c r="GWG43" s="22"/>
      <c r="GWH43" s="22"/>
      <c r="GWI43" s="22"/>
      <c r="GWJ43" s="22"/>
      <c r="GWK43" s="22"/>
      <c r="GWL43" s="22"/>
      <c r="GWM43" s="22"/>
      <c r="GWN43" s="22"/>
      <c r="GWO43" s="22"/>
      <c r="GWP43" s="22"/>
      <c r="GWQ43" s="22"/>
      <c r="GWR43" s="22"/>
      <c r="GWS43" s="22"/>
      <c r="GWT43" s="22"/>
      <c r="GWU43" s="22"/>
      <c r="GWV43" s="22"/>
      <c r="GWW43" s="22"/>
      <c r="GWX43" s="22"/>
      <c r="GWY43" s="22"/>
      <c r="GWZ43" s="22"/>
      <c r="GXA43" s="22"/>
      <c r="GXB43" s="22"/>
      <c r="GXC43" s="22"/>
      <c r="GXD43" s="22"/>
      <c r="GXE43" s="22"/>
      <c r="GXF43" s="22"/>
      <c r="GXG43" s="22"/>
      <c r="GXH43" s="22"/>
      <c r="GXI43" s="22"/>
      <c r="GXJ43" s="22"/>
      <c r="GXK43" s="22"/>
      <c r="GXL43" s="22"/>
      <c r="GXM43" s="22"/>
      <c r="GXN43" s="22"/>
      <c r="GXO43" s="22"/>
      <c r="GXP43" s="22"/>
      <c r="GXQ43" s="22"/>
      <c r="GXR43" s="22"/>
      <c r="GXS43" s="22"/>
      <c r="GXT43" s="22"/>
      <c r="GXU43" s="22"/>
      <c r="GXV43" s="22"/>
      <c r="GXW43" s="22"/>
      <c r="GXX43" s="22"/>
      <c r="GXY43" s="22"/>
      <c r="GXZ43" s="22"/>
      <c r="GYA43" s="22"/>
      <c r="GYB43" s="22"/>
      <c r="GYC43" s="22"/>
      <c r="GYD43" s="22"/>
      <c r="GYE43" s="22"/>
      <c r="GYF43" s="22"/>
      <c r="GYG43" s="22"/>
      <c r="GYH43" s="22"/>
      <c r="GYI43" s="22"/>
      <c r="GYJ43" s="22"/>
      <c r="GYK43" s="22"/>
      <c r="GYL43" s="22"/>
      <c r="GYM43" s="22"/>
      <c r="GYN43" s="22"/>
      <c r="GYO43" s="22"/>
      <c r="GYP43" s="22"/>
      <c r="GYQ43" s="22"/>
      <c r="GYR43" s="22"/>
      <c r="GYS43" s="22"/>
      <c r="GYT43" s="22"/>
      <c r="GYU43" s="22"/>
      <c r="GYV43" s="22"/>
      <c r="GYW43" s="22"/>
      <c r="GYX43" s="22"/>
      <c r="GYY43" s="22"/>
      <c r="GYZ43" s="22"/>
      <c r="GZA43" s="22"/>
      <c r="GZB43" s="22"/>
      <c r="GZC43" s="22"/>
      <c r="GZD43" s="22"/>
      <c r="GZE43" s="22"/>
      <c r="GZF43" s="22"/>
      <c r="GZG43" s="22"/>
      <c r="GZH43" s="22"/>
      <c r="GZI43" s="22"/>
      <c r="GZJ43" s="22"/>
      <c r="GZK43" s="22"/>
      <c r="GZL43" s="22"/>
      <c r="GZM43" s="22"/>
      <c r="GZN43" s="22"/>
      <c r="GZO43" s="22"/>
      <c r="GZP43" s="22"/>
      <c r="GZQ43" s="22"/>
      <c r="GZR43" s="22"/>
      <c r="GZS43" s="22"/>
      <c r="GZT43" s="22"/>
      <c r="GZU43" s="22"/>
      <c r="GZV43" s="22"/>
      <c r="GZW43" s="22"/>
      <c r="GZX43" s="22"/>
      <c r="GZY43" s="22"/>
      <c r="GZZ43" s="22"/>
      <c r="HAA43" s="22"/>
      <c r="HAB43" s="22"/>
      <c r="HAC43" s="22"/>
      <c r="HAD43" s="22"/>
      <c r="HAE43" s="22"/>
      <c r="HAF43" s="22"/>
      <c r="HAG43" s="22"/>
      <c r="HAH43" s="22"/>
      <c r="HAI43" s="22"/>
      <c r="HAJ43" s="22"/>
      <c r="HAK43" s="22"/>
      <c r="HAL43" s="22"/>
      <c r="HAM43" s="22"/>
      <c r="HAN43" s="22"/>
      <c r="HAO43" s="22"/>
      <c r="HAP43" s="22"/>
      <c r="HAQ43" s="22"/>
      <c r="HAR43" s="22"/>
      <c r="HAS43" s="22"/>
      <c r="HAT43" s="22"/>
      <c r="HAU43" s="22"/>
      <c r="HAV43" s="22"/>
      <c r="HAW43" s="22"/>
      <c r="HAX43" s="22"/>
      <c r="HAY43" s="22"/>
      <c r="HAZ43" s="22"/>
      <c r="HBA43" s="22"/>
      <c r="HBB43" s="22"/>
      <c r="HBC43" s="22"/>
      <c r="HBD43" s="22"/>
      <c r="HBE43" s="22"/>
      <c r="HBF43" s="22"/>
      <c r="HBG43" s="22"/>
      <c r="HBH43" s="22"/>
      <c r="HBI43" s="22"/>
      <c r="HBJ43" s="22"/>
      <c r="HBK43" s="22"/>
      <c r="HBL43" s="22"/>
      <c r="HBM43" s="22"/>
      <c r="HBN43" s="22"/>
      <c r="HBO43" s="22"/>
      <c r="HBP43" s="22"/>
      <c r="HBQ43" s="22"/>
      <c r="HBR43" s="22"/>
      <c r="HBS43" s="22"/>
      <c r="HBT43" s="22"/>
      <c r="HBU43" s="22"/>
      <c r="HBV43" s="22"/>
      <c r="HBW43" s="22"/>
      <c r="HBX43" s="22"/>
      <c r="HBY43" s="22"/>
      <c r="HBZ43" s="22"/>
      <c r="HCA43" s="22"/>
      <c r="HCB43" s="22"/>
      <c r="HCC43" s="22"/>
      <c r="HCD43" s="22"/>
      <c r="HCE43" s="30"/>
      <c r="HCF43" s="22"/>
      <c r="HCG43" s="22"/>
      <c r="HCH43" s="22"/>
      <c r="HCI43" s="22"/>
      <c r="HCJ43" s="22"/>
      <c r="HCK43" s="22"/>
      <c r="HCL43" s="22"/>
      <c r="HCM43" s="22"/>
      <c r="HCN43" s="22"/>
      <c r="HCO43" s="22"/>
      <c r="HCP43" s="22"/>
      <c r="HCQ43" s="22"/>
      <c r="HCR43" s="22"/>
      <c r="HCS43" s="22"/>
      <c r="HCT43" s="22"/>
      <c r="HCU43" s="22"/>
      <c r="HCV43" s="22"/>
      <c r="HCW43" s="22"/>
      <c r="HCX43" s="22"/>
      <c r="HCY43" s="22"/>
      <c r="HCZ43" s="22"/>
      <c r="HDA43" s="22"/>
      <c r="HDB43" s="22"/>
      <c r="HDC43" s="22"/>
      <c r="HDD43" s="22"/>
      <c r="HDE43" s="22"/>
      <c r="HDF43" s="22"/>
      <c r="HDG43" s="22"/>
      <c r="HDH43" s="22"/>
      <c r="HDI43" s="22"/>
      <c r="HDJ43" s="22"/>
      <c r="HDK43" s="22"/>
      <c r="HDL43" s="22"/>
      <c r="HDM43" s="22"/>
      <c r="HDN43" s="22"/>
      <c r="HDO43" s="22"/>
      <c r="HDP43" s="22"/>
      <c r="HDQ43" s="22"/>
      <c r="HDR43" s="22"/>
      <c r="HDS43" s="22"/>
      <c r="HDT43" s="22"/>
      <c r="HDU43" s="22"/>
      <c r="HDV43" s="22"/>
      <c r="HDW43" s="22"/>
      <c r="HDX43" s="22"/>
      <c r="HDY43" s="22"/>
      <c r="HDZ43" s="22"/>
      <c r="HEA43" s="22"/>
      <c r="HEB43" s="22"/>
      <c r="HEC43" s="22"/>
      <c r="HED43" s="22"/>
      <c r="HEE43" s="22"/>
      <c r="HEF43" s="22"/>
      <c r="HEG43" s="22"/>
      <c r="HEH43" s="22"/>
      <c r="HEI43" s="22"/>
      <c r="HEJ43" s="22"/>
      <c r="HEK43" s="22"/>
      <c r="HEL43" s="22"/>
      <c r="HEM43" s="22"/>
      <c r="HEN43" s="22"/>
      <c r="HEO43" s="22"/>
      <c r="HEP43" s="22"/>
      <c r="HEQ43" s="22"/>
      <c r="HER43" s="22"/>
      <c r="HES43" s="22"/>
      <c r="HET43" s="22"/>
      <c r="HEU43" s="22"/>
      <c r="HEV43" s="22"/>
      <c r="HEW43" s="22"/>
      <c r="HEX43" s="22"/>
      <c r="HEY43" s="22"/>
      <c r="HEZ43" s="22"/>
      <c r="HFA43" s="22"/>
      <c r="HFB43" s="22"/>
      <c r="HFC43" s="22"/>
      <c r="HFD43" s="22"/>
      <c r="HFE43" s="22"/>
      <c r="HFF43" s="22"/>
      <c r="HFG43" s="22"/>
      <c r="HFH43" s="22"/>
      <c r="HFI43" s="22"/>
      <c r="HFJ43" s="22"/>
      <c r="HFK43" s="22"/>
      <c r="HFL43" s="22"/>
      <c r="HFM43" s="22"/>
      <c r="HFN43" s="22"/>
      <c r="HFO43" s="22"/>
      <c r="HFP43" s="22"/>
      <c r="HFQ43" s="22"/>
      <c r="HFR43" s="22"/>
      <c r="HFS43" s="22"/>
      <c r="HFT43" s="22"/>
      <c r="HFU43" s="22"/>
      <c r="HFV43" s="22"/>
      <c r="HFW43" s="22"/>
      <c r="HFX43" s="22"/>
      <c r="HFY43" s="22"/>
      <c r="HFZ43" s="22"/>
      <c r="HGA43" s="22"/>
      <c r="HGB43" s="22"/>
      <c r="HGC43" s="22"/>
      <c r="HGD43" s="22"/>
      <c r="HGE43" s="22"/>
      <c r="HGF43" s="22"/>
      <c r="HGG43" s="22"/>
      <c r="HGH43" s="22"/>
      <c r="HGI43" s="22"/>
      <c r="HGJ43" s="22"/>
      <c r="HGK43" s="22"/>
      <c r="HGL43" s="22"/>
      <c r="HGM43" s="22"/>
      <c r="HGN43" s="22"/>
      <c r="HGO43" s="22"/>
      <c r="HGP43" s="22"/>
      <c r="HGQ43" s="22"/>
      <c r="HGR43" s="22"/>
      <c r="HGS43" s="22"/>
      <c r="HGT43" s="22"/>
      <c r="HGU43" s="22"/>
      <c r="HGV43" s="22"/>
      <c r="HGW43" s="22"/>
      <c r="HGX43" s="22"/>
      <c r="HGY43" s="22"/>
      <c r="HGZ43" s="22"/>
      <c r="HHA43" s="22"/>
      <c r="HHB43" s="22"/>
      <c r="HHC43" s="22"/>
      <c r="HHD43" s="22"/>
      <c r="HHE43" s="22"/>
      <c r="HHF43" s="22"/>
      <c r="HHG43" s="22"/>
      <c r="HHH43" s="22"/>
      <c r="HHI43" s="22"/>
      <c r="HHJ43" s="22"/>
      <c r="HHK43" s="22"/>
      <c r="HHL43" s="22"/>
      <c r="HHM43" s="22"/>
      <c r="HHN43" s="22"/>
      <c r="HHO43" s="22"/>
      <c r="HHP43" s="22"/>
      <c r="HHQ43" s="22"/>
      <c r="HHR43" s="22"/>
      <c r="HHS43" s="22"/>
      <c r="HHT43" s="22"/>
      <c r="HHU43" s="22"/>
      <c r="HHV43" s="22"/>
      <c r="HHW43" s="22"/>
      <c r="HHX43" s="22"/>
      <c r="HHY43" s="22"/>
      <c r="HHZ43" s="22"/>
      <c r="HIA43" s="22"/>
      <c r="HIB43" s="22"/>
      <c r="HIC43" s="22"/>
      <c r="HID43" s="22"/>
      <c r="HIE43" s="22"/>
      <c r="HIF43" s="22"/>
      <c r="HIG43" s="22"/>
      <c r="HIH43" s="22"/>
      <c r="HII43" s="22"/>
      <c r="HIJ43" s="22"/>
      <c r="HIK43" s="22"/>
      <c r="HIL43" s="22"/>
      <c r="HIM43" s="22"/>
      <c r="HIN43" s="22"/>
      <c r="HIO43" s="22"/>
      <c r="HIP43" s="22"/>
      <c r="HIQ43" s="22"/>
      <c r="HIR43" s="22"/>
      <c r="HIS43" s="22"/>
      <c r="HIT43" s="22"/>
      <c r="HIU43" s="22"/>
      <c r="HIV43" s="22"/>
      <c r="HIW43" s="22"/>
      <c r="HIX43" s="22"/>
      <c r="HIY43" s="22"/>
      <c r="HIZ43" s="22"/>
      <c r="HJA43" s="22"/>
      <c r="HJB43" s="22"/>
      <c r="HJC43" s="22"/>
      <c r="HJD43" s="22"/>
      <c r="HJE43" s="22"/>
      <c r="HJF43" s="22"/>
      <c r="HJG43" s="22"/>
      <c r="HJH43" s="22"/>
      <c r="HJI43" s="22"/>
      <c r="HJJ43" s="22"/>
      <c r="HJK43" s="22"/>
      <c r="HJL43" s="22"/>
      <c r="HJM43" s="22"/>
      <c r="HJN43" s="22"/>
      <c r="HJO43" s="22"/>
      <c r="HJP43" s="22"/>
      <c r="HJQ43" s="22"/>
      <c r="HJR43" s="22"/>
      <c r="HJS43" s="22"/>
      <c r="HJT43" s="22"/>
      <c r="HJU43" s="22"/>
      <c r="HJV43" s="22"/>
      <c r="HJW43" s="22"/>
      <c r="HJX43" s="22"/>
      <c r="HJY43" s="22"/>
      <c r="HJZ43" s="22"/>
      <c r="HKA43" s="22"/>
      <c r="HKB43" s="22"/>
      <c r="HKC43" s="22"/>
      <c r="HKD43" s="22"/>
      <c r="HKE43" s="22"/>
      <c r="HKF43" s="22"/>
      <c r="HKG43" s="22"/>
      <c r="HKH43" s="22"/>
      <c r="HKI43" s="22"/>
      <c r="HKJ43" s="22"/>
      <c r="HKK43" s="22"/>
      <c r="HKL43" s="22"/>
      <c r="HKM43" s="22"/>
      <c r="HKN43" s="22"/>
      <c r="HKO43" s="22"/>
      <c r="HKP43" s="22"/>
      <c r="HKQ43" s="22"/>
      <c r="HKR43" s="22"/>
      <c r="HKS43" s="22"/>
      <c r="HKT43" s="22"/>
      <c r="HKU43" s="22"/>
      <c r="HKV43" s="22"/>
      <c r="HKW43" s="22"/>
      <c r="HKX43" s="22"/>
      <c r="HKY43" s="22"/>
      <c r="HKZ43" s="22"/>
      <c r="HLA43" s="22"/>
      <c r="HLB43" s="22"/>
      <c r="HLC43" s="22"/>
      <c r="HLD43" s="22"/>
      <c r="HLE43" s="22"/>
      <c r="HLF43" s="22"/>
      <c r="HLG43" s="22"/>
      <c r="HLH43" s="22"/>
      <c r="HLI43" s="22"/>
      <c r="HLJ43" s="22"/>
      <c r="HLK43" s="22"/>
      <c r="HLL43" s="22"/>
      <c r="HLM43" s="22"/>
      <c r="HLN43" s="22"/>
      <c r="HLO43" s="22"/>
      <c r="HLP43" s="22"/>
      <c r="HLQ43" s="22"/>
      <c r="HLR43" s="22"/>
      <c r="HLS43" s="22"/>
      <c r="HLT43" s="22"/>
      <c r="HLU43" s="22"/>
      <c r="HLV43" s="22"/>
      <c r="HLW43" s="22"/>
      <c r="HLX43" s="22"/>
      <c r="HLY43" s="22"/>
      <c r="HLZ43" s="22"/>
      <c r="HMA43" s="22"/>
      <c r="HMB43" s="22"/>
      <c r="HMC43" s="22"/>
      <c r="HMD43" s="22"/>
      <c r="HME43" s="22"/>
      <c r="HMF43" s="22"/>
      <c r="HMG43" s="22"/>
      <c r="HMH43" s="22"/>
      <c r="HMI43" s="22"/>
      <c r="HMJ43" s="22"/>
      <c r="HMK43" s="22"/>
      <c r="HML43" s="22"/>
      <c r="HMM43" s="22"/>
      <c r="HMN43" s="22"/>
      <c r="HMO43" s="22"/>
      <c r="HMP43" s="22"/>
      <c r="HMQ43" s="22"/>
      <c r="HMR43" s="22"/>
      <c r="HMS43" s="22"/>
      <c r="HMT43" s="22"/>
      <c r="HMU43" s="22"/>
      <c r="HMV43" s="22"/>
      <c r="HMW43" s="22"/>
      <c r="HMX43" s="22"/>
      <c r="HMY43" s="22"/>
      <c r="HMZ43" s="22"/>
      <c r="HNA43" s="22"/>
      <c r="HNB43" s="22"/>
      <c r="HNC43" s="22"/>
      <c r="HND43" s="22"/>
      <c r="HNE43" s="22"/>
      <c r="HNF43" s="22"/>
      <c r="HNG43" s="22"/>
      <c r="HNH43" s="22"/>
      <c r="HNI43" s="22"/>
      <c r="HNJ43" s="22"/>
      <c r="HNK43" s="22"/>
      <c r="HNL43" s="22"/>
      <c r="HNM43" s="22"/>
      <c r="HNN43" s="22"/>
      <c r="HNO43" s="22"/>
      <c r="HNP43" s="22"/>
      <c r="HNQ43" s="22"/>
      <c r="HNR43" s="22"/>
      <c r="HNS43" s="22"/>
      <c r="HNT43" s="22"/>
      <c r="HNU43" s="22"/>
      <c r="HNV43" s="22"/>
      <c r="HNW43" s="22"/>
      <c r="HNX43" s="22"/>
      <c r="HNY43" s="22"/>
      <c r="HNZ43" s="22"/>
      <c r="HOA43" s="22"/>
      <c r="HOB43" s="22"/>
      <c r="HOC43" s="22"/>
      <c r="HOD43" s="22"/>
      <c r="HOE43" s="22"/>
      <c r="HOF43" s="22"/>
      <c r="HOG43" s="22"/>
      <c r="HOH43" s="22"/>
      <c r="HOI43" s="22"/>
      <c r="HOJ43" s="22"/>
      <c r="HOK43" s="22"/>
      <c r="HOL43" s="22"/>
      <c r="HOM43" s="22"/>
      <c r="HON43" s="22"/>
      <c r="HOO43" s="22"/>
      <c r="HOP43" s="22"/>
      <c r="HOQ43" s="22"/>
      <c r="HOR43" s="22"/>
      <c r="HOS43" s="22"/>
      <c r="HOT43" s="22"/>
      <c r="HOU43" s="22"/>
      <c r="HOV43" s="22"/>
      <c r="HOW43" s="22"/>
      <c r="HOX43" s="22"/>
      <c r="HOY43" s="22"/>
      <c r="HOZ43" s="22"/>
      <c r="HPA43" s="22"/>
      <c r="HPB43" s="22"/>
      <c r="HPC43" s="22"/>
      <c r="HPD43" s="22"/>
      <c r="HPE43" s="22"/>
      <c r="HPF43" s="22"/>
      <c r="HPG43" s="22"/>
      <c r="HPH43" s="22"/>
      <c r="HPI43" s="22"/>
      <c r="HPJ43" s="22"/>
      <c r="HPK43" s="22"/>
      <c r="HPL43" s="22"/>
      <c r="HPM43" s="22"/>
      <c r="HPN43" s="22"/>
      <c r="HPO43" s="22"/>
      <c r="HPP43" s="22"/>
      <c r="HPQ43" s="22"/>
      <c r="HPR43" s="22"/>
      <c r="HPS43" s="22"/>
      <c r="HPT43" s="22"/>
      <c r="HPU43" s="22"/>
      <c r="HPV43" s="22"/>
      <c r="HPW43" s="22"/>
      <c r="HPX43" s="22"/>
      <c r="HPY43" s="22"/>
      <c r="HPZ43" s="22"/>
      <c r="HQA43" s="22"/>
      <c r="HQB43" s="22"/>
      <c r="HQC43" s="22"/>
      <c r="HQD43" s="22"/>
      <c r="HQE43" s="22"/>
      <c r="HQF43" s="22"/>
      <c r="HQG43" s="30"/>
      <c r="HQH43" s="22"/>
      <c r="HQI43" s="22"/>
      <c r="HQJ43" s="22"/>
      <c r="HQK43" s="22"/>
      <c r="HQL43" s="22"/>
      <c r="HQM43" s="22"/>
      <c r="HQN43" s="22"/>
      <c r="HQO43" s="22"/>
      <c r="HQP43" s="22"/>
      <c r="HQQ43" s="22"/>
      <c r="HQR43" s="22"/>
      <c r="HQS43" s="22"/>
      <c r="HQT43" s="22"/>
      <c r="HQU43" s="22"/>
      <c r="HQV43" s="22"/>
      <c r="HQW43" s="22"/>
      <c r="HQX43" s="22"/>
      <c r="HQY43" s="22"/>
      <c r="HQZ43" s="22"/>
      <c r="HRA43" s="22"/>
      <c r="HRB43" s="22"/>
      <c r="HRC43" s="22"/>
      <c r="HRD43" s="22"/>
      <c r="HRE43" s="22"/>
      <c r="HRF43" s="22"/>
      <c r="HRG43" s="22"/>
      <c r="HRH43" s="22"/>
      <c r="HRI43" s="22"/>
      <c r="HRJ43" s="22"/>
      <c r="HRK43" s="22"/>
      <c r="HRL43" s="22"/>
      <c r="HRM43" s="22"/>
      <c r="HRN43" s="22"/>
      <c r="HRO43" s="22"/>
      <c r="HRP43" s="22"/>
      <c r="HRQ43" s="22"/>
      <c r="HRR43" s="22"/>
      <c r="HRS43" s="22"/>
      <c r="HRT43" s="22"/>
      <c r="HRU43" s="22"/>
      <c r="HRV43" s="22"/>
      <c r="HRW43" s="22"/>
      <c r="HRX43" s="22"/>
      <c r="HRY43" s="22"/>
      <c r="HRZ43" s="22"/>
      <c r="HSA43" s="22"/>
      <c r="HSB43" s="22"/>
      <c r="HSC43" s="22"/>
      <c r="HSD43" s="22"/>
      <c r="HSE43" s="22"/>
      <c r="HSF43" s="22"/>
      <c r="HSG43" s="22"/>
      <c r="HSH43" s="22"/>
      <c r="HSI43" s="22"/>
      <c r="HSJ43" s="22"/>
      <c r="HSK43" s="22"/>
      <c r="HSL43" s="22"/>
      <c r="HSM43" s="22"/>
      <c r="HSN43" s="22"/>
      <c r="HSO43" s="22"/>
      <c r="HSP43" s="22"/>
      <c r="HSQ43" s="22"/>
      <c r="HSR43" s="22"/>
      <c r="HSS43" s="22"/>
      <c r="HST43" s="22"/>
      <c r="HSU43" s="22"/>
      <c r="HSV43" s="22"/>
      <c r="HSW43" s="22"/>
      <c r="HSX43" s="22"/>
      <c r="HSY43" s="22"/>
      <c r="HSZ43" s="22"/>
      <c r="HTA43" s="22"/>
      <c r="HTB43" s="22"/>
      <c r="HTC43" s="22"/>
      <c r="HTD43" s="22"/>
      <c r="HTE43" s="22"/>
      <c r="HTF43" s="22"/>
      <c r="HTG43" s="22"/>
      <c r="HTH43" s="22"/>
      <c r="HTI43" s="22"/>
      <c r="HTJ43" s="22"/>
      <c r="HTK43" s="22"/>
      <c r="HTL43" s="22"/>
      <c r="HTM43" s="22"/>
      <c r="HTN43" s="22"/>
      <c r="HTO43" s="22"/>
      <c r="HTP43" s="22"/>
      <c r="HTQ43" s="22"/>
      <c r="HTR43" s="22"/>
      <c r="HTS43" s="22"/>
      <c r="HTT43" s="22"/>
      <c r="HTU43" s="22"/>
      <c r="HTV43" s="22"/>
      <c r="HTW43" s="22"/>
      <c r="HTX43" s="22"/>
      <c r="HTY43" s="22"/>
      <c r="HTZ43" s="22"/>
      <c r="HUA43" s="22"/>
      <c r="HUB43" s="22"/>
      <c r="HUC43" s="22"/>
      <c r="HUD43" s="22"/>
      <c r="HUE43" s="22"/>
      <c r="HUF43" s="22"/>
      <c r="HUG43" s="22"/>
      <c r="HUH43" s="22"/>
      <c r="HUI43" s="22"/>
      <c r="HUJ43" s="22"/>
      <c r="HUK43" s="22"/>
      <c r="HUL43" s="22"/>
      <c r="HUM43" s="22"/>
      <c r="HUN43" s="22"/>
      <c r="HUO43" s="22"/>
      <c r="HUP43" s="22"/>
      <c r="HUQ43" s="22"/>
      <c r="HUR43" s="22"/>
      <c r="HUS43" s="22"/>
      <c r="HUT43" s="22"/>
      <c r="HUU43" s="22"/>
      <c r="HUV43" s="22"/>
      <c r="HUW43" s="22"/>
      <c r="HUX43" s="22"/>
      <c r="HUY43" s="22"/>
      <c r="HUZ43" s="22"/>
      <c r="HVA43" s="22"/>
      <c r="HVB43" s="22"/>
      <c r="HVC43" s="22"/>
      <c r="HVD43" s="22"/>
      <c r="HVE43" s="22"/>
      <c r="HVF43" s="22"/>
      <c r="HVG43" s="22"/>
      <c r="HVH43" s="22"/>
      <c r="HVI43" s="22"/>
      <c r="HVJ43" s="22"/>
      <c r="HVK43" s="22"/>
      <c r="HVL43" s="22"/>
      <c r="HVM43" s="22"/>
      <c r="HVN43" s="22"/>
      <c r="HVO43" s="22"/>
      <c r="HVP43" s="22"/>
      <c r="HVQ43" s="22"/>
      <c r="HVR43" s="22"/>
      <c r="HVS43" s="22"/>
      <c r="HVT43" s="22"/>
      <c r="HVU43" s="22"/>
      <c r="HVV43" s="22"/>
      <c r="HVW43" s="22"/>
      <c r="HVX43" s="22"/>
      <c r="HVY43" s="22"/>
      <c r="HVZ43" s="22"/>
      <c r="HWA43" s="22"/>
      <c r="HWB43" s="22"/>
      <c r="HWC43" s="22"/>
      <c r="HWD43" s="22"/>
      <c r="HWE43" s="22"/>
      <c r="HWF43" s="22"/>
      <c r="HWG43" s="22"/>
      <c r="HWH43" s="22"/>
      <c r="HWI43" s="22"/>
      <c r="HWJ43" s="22"/>
      <c r="HWK43" s="22"/>
      <c r="HWL43" s="22"/>
      <c r="HWM43" s="22"/>
      <c r="HWN43" s="22"/>
      <c r="HWO43" s="22"/>
      <c r="HWP43" s="22"/>
      <c r="HWQ43" s="22"/>
      <c r="HWR43" s="22"/>
      <c r="HWS43" s="22"/>
      <c r="HWT43" s="22"/>
      <c r="HWU43" s="22"/>
      <c r="HWV43" s="22"/>
      <c r="HWW43" s="22"/>
      <c r="HWX43" s="22"/>
      <c r="HWY43" s="22"/>
      <c r="HWZ43" s="22"/>
      <c r="HXA43" s="22"/>
      <c r="HXB43" s="22"/>
      <c r="HXC43" s="22"/>
      <c r="HXD43" s="22"/>
      <c r="HXE43" s="22"/>
      <c r="HXF43" s="22"/>
      <c r="HXG43" s="22"/>
      <c r="HXH43" s="22"/>
      <c r="HXI43" s="22"/>
      <c r="HXJ43" s="22"/>
      <c r="HXK43" s="22"/>
      <c r="HXL43" s="22"/>
      <c r="HXM43" s="22"/>
      <c r="HXN43" s="22"/>
      <c r="HXO43" s="22"/>
      <c r="HXP43" s="22"/>
      <c r="HXQ43" s="22"/>
      <c r="HXR43" s="22"/>
      <c r="HXS43" s="22"/>
      <c r="HXT43" s="22"/>
      <c r="HXU43" s="22"/>
      <c r="HXV43" s="22"/>
      <c r="HXW43" s="22"/>
      <c r="HXX43" s="22"/>
      <c r="HXY43" s="22"/>
      <c r="HXZ43" s="22"/>
      <c r="HYA43" s="22"/>
      <c r="HYB43" s="22"/>
      <c r="HYC43" s="22"/>
      <c r="HYD43" s="22"/>
      <c r="HYE43" s="22"/>
      <c r="HYF43" s="22"/>
      <c r="HYG43" s="22"/>
      <c r="HYH43" s="22"/>
      <c r="HYI43" s="22"/>
      <c r="HYJ43" s="22"/>
      <c r="HYK43" s="22"/>
      <c r="HYL43" s="22"/>
      <c r="HYM43" s="22"/>
      <c r="HYN43" s="22"/>
      <c r="HYO43" s="22"/>
      <c r="HYP43" s="22"/>
      <c r="HYQ43" s="22"/>
      <c r="HYR43" s="22"/>
      <c r="HYS43" s="22"/>
      <c r="HYT43" s="22"/>
      <c r="HYU43" s="22"/>
      <c r="HYV43" s="22"/>
      <c r="HYW43" s="22"/>
      <c r="HYX43" s="22"/>
      <c r="HYY43" s="22"/>
      <c r="HYZ43" s="22"/>
      <c r="HZA43" s="22"/>
      <c r="HZB43" s="22"/>
      <c r="HZC43" s="22"/>
      <c r="HZD43" s="22"/>
      <c r="HZE43" s="22"/>
      <c r="HZF43" s="22"/>
      <c r="HZG43" s="22"/>
      <c r="HZH43" s="22"/>
      <c r="HZI43" s="22"/>
      <c r="HZJ43" s="22"/>
      <c r="HZK43" s="22"/>
      <c r="HZL43" s="22"/>
      <c r="HZM43" s="22"/>
      <c r="HZN43" s="22"/>
      <c r="HZO43" s="22"/>
      <c r="HZP43" s="22"/>
      <c r="HZQ43" s="22"/>
      <c r="HZR43" s="22"/>
      <c r="HZS43" s="22"/>
      <c r="HZT43" s="22"/>
      <c r="HZU43" s="22"/>
      <c r="HZV43" s="22"/>
      <c r="HZW43" s="22"/>
      <c r="HZX43" s="22"/>
      <c r="HZY43" s="22"/>
      <c r="HZZ43" s="22"/>
      <c r="IAA43" s="22"/>
      <c r="IAB43" s="22"/>
      <c r="IAC43" s="22"/>
      <c r="IAD43" s="22"/>
      <c r="IAE43" s="22"/>
      <c r="IAF43" s="22"/>
      <c r="IAG43" s="22"/>
      <c r="IAH43" s="22"/>
      <c r="IAI43" s="22"/>
      <c r="IAJ43" s="22"/>
      <c r="IAK43" s="22"/>
      <c r="IAL43" s="22"/>
      <c r="IAM43" s="22"/>
      <c r="IAN43" s="22"/>
      <c r="IAO43" s="22"/>
      <c r="IAP43" s="22"/>
      <c r="IAQ43" s="22"/>
      <c r="IAR43" s="22"/>
      <c r="IAS43" s="22"/>
      <c r="IAT43" s="22"/>
      <c r="IAU43" s="22"/>
      <c r="IAV43" s="22"/>
      <c r="IAW43" s="22"/>
      <c r="IAX43" s="22"/>
      <c r="IAY43" s="22"/>
      <c r="IAZ43" s="22"/>
      <c r="IBA43" s="22"/>
      <c r="IBB43" s="22"/>
      <c r="IBC43" s="22"/>
      <c r="IBD43" s="22"/>
      <c r="IBE43" s="22"/>
      <c r="IBF43" s="22"/>
      <c r="IBG43" s="22"/>
      <c r="IBH43" s="22"/>
      <c r="IBI43" s="22"/>
      <c r="IBJ43" s="22"/>
      <c r="IBK43" s="22"/>
      <c r="IBL43" s="22"/>
      <c r="IBM43" s="22"/>
      <c r="IBN43" s="22"/>
      <c r="IBO43" s="22"/>
      <c r="IBP43" s="22"/>
      <c r="IBQ43" s="22"/>
      <c r="IBR43" s="22"/>
      <c r="IBS43" s="22"/>
      <c r="IBT43" s="22"/>
      <c r="IBU43" s="22"/>
      <c r="IBV43" s="22"/>
      <c r="IBW43" s="22"/>
      <c r="IBX43" s="22"/>
      <c r="IBY43" s="22"/>
      <c r="IBZ43" s="22"/>
      <c r="ICA43" s="22"/>
      <c r="ICB43" s="22"/>
      <c r="ICC43" s="22"/>
      <c r="ICD43" s="22"/>
      <c r="ICE43" s="22"/>
      <c r="ICF43" s="22"/>
      <c r="ICG43" s="22"/>
      <c r="ICH43" s="22"/>
      <c r="ICI43" s="22"/>
      <c r="ICJ43" s="22"/>
      <c r="ICK43" s="22"/>
      <c r="ICL43" s="22"/>
      <c r="ICM43" s="22"/>
      <c r="ICN43" s="22"/>
      <c r="ICO43" s="22"/>
      <c r="ICP43" s="22"/>
      <c r="ICQ43" s="22"/>
      <c r="ICR43" s="22"/>
      <c r="ICS43" s="22"/>
      <c r="ICT43" s="22"/>
      <c r="ICU43" s="22"/>
      <c r="ICV43" s="22"/>
      <c r="ICW43" s="22"/>
      <c r="ICX43" s="22"/>
      <c r="ICY43" s="22"/>
      <c r="ICZ43" s="22"/>
      <c r="IDA43" s="22"/>
      <c r="IDB43" s="22"/>
      <c r="IDC43" s="22"/>
      <c r="IDD43" s="22"/>
      <c r="IDE43" s="22"/>
      <c r="IDF43" s="22"/>
      <c r="IDG43" s="22"/>
      <c r="IDH43" s="22"/>
      <c r="IDI43" s="22"/>
      <c r="IDJ43" s="22"/>
      <c r="IDK43" s="22"/>
      <c r="IDL43" s="22"/>
      <c r="IDM43" s="22"/>
      <c r="IDN43" s="22"/>
      <c r="IDO43" s="22"/>
      <c r="IDP43" s="22"/>
      <c r="IDQ43" s="22"/>
      <c r="IDR43" s="22"/>
      <c r="IDS43" s="22"/>
      <c r="IDT43" s="22"/>
      <c r="IDU43" s="22"/>
      <c r="IDV43" s="22"/>
      <c r="IDW43" s="22"/>
      <c r="IDX43" s="22"/>
      <c r="IDY43" s="22"/>
      <c r="IDZ43" s="22"/>
      <c r="IEA43" s="22"/>
      <c r="IEB43" s="22"/>
      <c r="IEC43" s="22"/>
      <c r="IED43" s="22"/>
      <c r="IEE43" s="22"/>
      <c r="IEF43" s="22"/>
      <c r="IEG43" s="22"/>
      <c r="IEH43" s="22"/>
      <c r="IEI43" s="30"/>
      <c r="IEJ43" s="22"/>
      <c r="IEK43" s="22"/>
      <c r="IEL43" s="22"/>
      <c r="IEM43" s="22"/>
      <c r="IEN43" s="22"/>
      <c r="IEO43" s="22"/>
      <c r="IEP43" s="22"/>
      <c r="IEQ43" s="22"/>
      <c r="IER43" s="22"/>
      <c r="IES43" s="22"/>
      <c r="IET43" s="22"/>
      <c r="IEU43" s="22"/>
      <c r="IEV43" s="22"/>
      <c r="IEW43" s="22"/>
      <c r="IEX43" s="22"/>
      <c r="IEY43" s="22"/>
      <c r="IEZ43" s="22"/>
      <c r="IFA43" s="22"/>
      <c r="IFB43" s="22"/>
      <c r="IFC43" s="22"/>
      <c r="IFD43" s="22"/>
      <c r="IFE43" s="22"/>
      <c r="IFF43" s="22"/>
      <c r="IFG43" s="22"/>
      <c r="IFH43" s="22"/>
      <c r="IFI43" s="22"/>
      <c r="IFJ43" s="22"/>
      <c r="IFK43" s="22"/>
      <c r="IFL43" s="22"/>
      <c r="IFM43" s="22"/>
      <c r="IFN43" s="22"/>
      <c r="IFO43" s="22"/>
      <c r="IFP43" s="22"/>
      <c r="IFQ43" s="22"/>
      <c r="IFR43" s="22"/>
      <c r="IFS43" s="22"/>
      <c r="IFT43" s="22"/>
      <c r="IFU43" s="22"/>
      <c r="IFV43" s="22"/>
      <c r="IFW43" s="22"/>
      <c r="IFX43" s="22"/>
      <c r="IFY43" s="22"/>
      <c r="IFZ43" s="22"/>
      <c r="IGA43" s="22"/>
      <c r="IGB43" s="22"/>
      <c r="IGC43" s="22"/>
      <c r="IGD43" s="22"/>
      <c r="IGE43" s="22"/>
      <c r="IGF43" s="22"/>
      <c r="IGG43" s="22"/>
      <c r="IGH43" s="22"/>
      <c r="IGI43" s="22"/>
      <c r="IGJ43" s="22"/>
      <c r="IGK43" s="22"/>
      <c r="IGL43" s="22"/>
      <c r="IGM43" s="22"/>
      <c r="IGN43" s="22"/>
      <c r="IGO43" s="22"/>
      <c r="IGP43" s="22"/>
      <c r="IGQ43" s="22"/>
      <c r="IGR43" s="22"/>
      <c r="IGS43" s="22"/>
      <c r="IGT43" s="22"/>
      <c r="IGU43" s="22"/>
      <c r="IGV43" s="22"/>
      <c r="IGW43" s="22"/>
      <c r="IGX43" s="22"/>
      <c r="IGY43" s="22"/>
      <c r="IGZ43" s="22"/>
      <c r="IHA43" s="22"/>
      <c r="IHB43" s="22"/>
      <c r="IHC43" s="22"/>
      <c r="IHD43" s="22"/>
      <c r="IHE43" s="22"/>
      <c r="IHF43" s="22"/>
      <c r="IHG43" s="22"/>
      <c r="IHH43" s="22"/>
      <c r="IHI43" s="22"/>
      <c r="IHJ43" s="22"/>
      <c r="IHK43" s="22"/>
      <c r="IHL43" s="22"/>
      <c r="IHM43" s="22"/>
      <c r="IHN43" s="22"/>
      <c r="IHO43" s="22"/>
      <c r="IHP43" s="22"/>
      <c r="IHQ43" s="22"/>
      <c r="IHR43" s="22"/>
      <c r="IHS43" s="22"/>
      <c r="IHT43" s="22"/>
      <c r="IHU43" s="22"/>
      <c r="IHV43" s="22"/>
      <c r="IHW43" s="22"/>
      <c r="IHX43" s="22"/>
      <c r="IHY43" s="22"/>
      <c r="IHZ43" s="22"/>
      <c r="IIA43" s="22"/>
      <c r="IIB43" s="22"/>
      <c r="IIC43" s="22"/>
      <c r="IID43" s="22"/>
      <c r="IIE43" s="22"/>
      <c r="IIF43" s="22"/>
      <c r="IIG43" s="22"/>
      <c r="IIH43" s="22"/>
      <c r="III43" s="22"/>
      <c r="IIJ43" s="22"/>
      <c r="IIK43" s="22"/>
      <c r="IIL43" s="22"/>
      <c r="IIM43" s="22"/>
      <c r="IIN43" s="22"/>
      <c r="IIO43" s="22"/>
      <c r="IIP43" s="22"/>
      <c r="IIQ43" s="22"/>
      <c r="IIR43" s="22"/>
      <c r="IIS43" s="22"/>
      <c r="IIT43" s="22"/>
      <c r="IIU43" s="22"/>
      <c r="IIV43" s="22"/>
      <c r="IIW43" s="22"/>
      <c r="IIX43" s="22"/>
      <c r="IIY43" s="22"/>
      <c r="IIZ43" s="22"/>
      <c r="IJA43" s="22"/>
      <c r="IJB43" s="22"/>
      <c r="IJC43" s="22"/>
      <c r="IJD43" s="22"/>
      <c r="IJE43" s="22"/>
      <c r="IJF43" s="22"/>
      <c r="IJG43" s="22"/>
      <c r="IJH43" s="22"/>
      <c r="IJI43" s="22"/>
      <c r="IJJ43" s="22"/>
      <c r="IJK43" s="22"/>
      <c r="IJL43" s="22"/>
      <c r="IJM43" s="22"/>
      <c r="IJN43" s="22"/>
      <c r="IJO43" s="22"/>
      <c r="IJP43" s="22"/>
      <c r="IJQ43" s="22"/>
      <c r="IJR43" s="22"/>
      <c r="IJS43" s="22"/>
      <c r="IJT43" s="22"/>
      <c r="IJU43" s="22"/>
      <c r="IJV43" s="22"/>
      <c r="IJW43" s="22"/>
      <c r="IJX43" s="22"/>
      <c r="IJY43" s="22"/>
      <c r="IJZ43" s="22"/>
      <c r="IKA43" s="22"/>
      <c r="IKB43" s="22"/>
      <c r="IKC43" s="22"/>
      <c r="IKD43" s="22"/>
      <c r="IKE43" s="22"/>
      <c r="IKF43" s="22"/>
      <c r="IKG43" s="22"/>
      <c r="IKH43" s="22"/>
      <c r="IKI43" s="22"/>
      <c r="IKJ43" s="22"/>
      <c r="IKK43" s="22"/>
      <c r="IKL43" s="22"/>
      <c r="IKM43" s="22"/>
      <c r="IKN43" s="22"/>
      <c r="IKO43" s="22"/>
      <c r="IKP43" s="22"/>
      <c r="IKQ43" s="22"/>
      <c r="IKR43" s="22"/>
      <c r="IKS43" s="22"/>
      <c r="IKT43" s="22"/>
      <c r="IKU43" s="22"/>
      <c r="IKV43" s="22"/>
      <c r="IKW43" s="22"/>
      <c r="IKX43" s="22"/>
      <c r="IKY43" s="22"/>
      <c r="IKZ43" s="22"/>
      <c r="ILA43" s="22"/>
      <c r="ILB43" s="22"/>
      <c r="ILC43" s="22"/>
      <c r="ILD43" s="22"/>
      <c r="ILE43" s="22"/>
      <c r="ILF43" s="22"/>
      <c r="ILG43" s="22"/>
      <c r="ILH43" s="22"/>
      <c r="ILI43" s="22"/>
      <c r="ILJ43" s="22"/>
      <c r="ILK43" s="22"/>
      <c r="ILL43" s="22"/>
      <c r="ILM43" s="22"/>
      <c r="ILN43" s="22"/>
      <c r="ILO43" s="22"/>
      <c r="ILP43" s="22"/>
      <c r="ILQ43" s="22"/>
      <c r="ILR43" s="22"/>
      <c r="ILS43" s="22"/>
      <c r="ILT43" s="22"/>
      <c r="ILU43" s="22"/>
      <c r="ILV43" s="22"/>
      <c r="ILW43" s="22"/>
      <c r="ILX43" s="22"/>
      <c r="ILY43" s="22"/>
      <c r="ILZ43" s="22"/>
      <c r="IMA43" s="22"/>
      <c r="IMB43" s="22"/>
      <c r="IMC43" s="22"/>
      <c r="IMD43" s="22"/>
      <c r="IME43" s="22"/>
      <c r="IMF43" s="22"/>
      <c r="IMG43" s="22"/>
      <c r="IMH43" s="22"/>
      <c r="IMI43" s="22"/>
      <c r="IMJ43" s="22"/>
      <c r="IMK43" s="22"/>
      <c r="IML43" s="22"/>
      <c r="IMM43" s="22"/>
      <c r="IMN43" s="22"/>
      <c r="IMO43" s="22"/>
      <c r="IMP43" s="22"/>
      <c r="IMQ43" s="22"/>
      <c r="IMR43" s="22"/>
      <c r="IMS43" s="22"/>
      <c r="IMT43" s="22"/>
      <c r="IMU43" s="22"/>
      <c r="IMV43" s="22"/>
      <c r="IMW43" s="22"/>
      <c r="IMX43" s="22"/>
      <c r="IMY43" s="22"/>
      <c r="IMZ43" s="22"/>
      <c r="INA43" s="22"/>
      <c r="INB43" s="22"/>
      <c r="INC43" s="22"/>
      <c r="IND43" s="22"/>
      <c r="INE43" s="22"/>
      <c r="INF43" s="22"/>
      <c r="ING43" s="22"/>
      <c r="INH43" s="22"/>
      <c r="INI43" s="22"/>
      <c r="INJ43" s="22"/>
      <c r="INK43" s="22"/>
      <c r="INL43" s="22"/>
      <c r="INM43" s="22"/>
      <c r="INN43" s="22"/>
      <c r="INO43" s="22"/>
      <c r="INP43" s="22"/>
      <c r="INQ43" s="22"/>
      <c r="INR43" s="22"/>
      <c r="INS43" s="22"/>
      <c r="INT43" s="22"/>
      <c r="INU43" s="22"/>
      <c r="INV43" s="22"/>
      <c r="INW43" s="22"/>
      <c r="INX43" s="22"/>
      <c r="INY43" s="22"/>
      <c r="INZ43" s="22"/>
      <c r="IOA43" s="22"/>
      <c r="IOB43" s="22"/>
      <c r="IOC43" s="22"/>
      <c r="IOD43" s="22"/>
      <c r="IOE43" s="22"/>
      <c r="IOF43" s="22"/>
      <c r="IOG43" s="22"/>
      <c r="IOH43" s="22"/>
      <c r="IOI43" s="22"/>
      <c r="IOJ43" s="22"/>
      <c r="IOK43" s="22"/>
      <c r="IOL43" s="22"/>
      <c r="IOM43" s="22"/>
      <c r="ION43" s="22"/>
      <c r="IOO43" s="22"/>
      <c r="IOP43" s="22"/>
      <c r="IOQ43" s="22"/>
      <c r="IOR43" s="22"/>
      <c r="IOS43" s="22"/>
      <c r="IOT43" s="22"/>
      <c r="IOU43" s="22"/>
      <c r="IOV43" s="22"/>
      <c r="IOW43" s="22"/>
      <c r="IOX43" s="22"/>
      <c r="IOY43" s="22"/>
      <c r="IOZ43" s="22"/>
      <c r="IPA43" s="22"/>
      <c r="IPB43" s="22"/>
      <c r="IPC43" s="22"/>
      <c r="IPD43" s="22"/>
      <c r="IPE43" s="22"/>
      <c r="IPF43" s="22"/>
      <c r="IPG43" s="22"/>
      <c r="IPH43" s="22"/>
      <c r="IPI43" s="22"/>
      <c r="IPJ43" s="22"/>
      <c r="IPK43" s="22"/>
      <c r="IPL43" s="22"/>
      <c r="IPM43" s="22"/>
      <c r="IPN43" s="22"/>
      <c r="IPO43" s="22"/>
      <c r="IPP43" s="22"/>
      <c r="IPQ43" s="22"/>
      <c r="IPR43" s="22"/>
      <c r="IPS43" s="22"/>
      <c r="IPT43" s="22"/>
      <c r="IPU43" s="22"/>
      <c r="IPV43" s="22"/>
      <c r="IPW43" s="22"/>
      <c r="IPX43" s="22"/>
      <c r="IPY43" s="22"/>
      <c r="IPZ43" s="22"/>
      <c r="IQA43" s="22"/>
      <c r="IQB43" s="22"/>
      <c r="IQC43" s="22"/>
      <c r="IQD43" s="22"/>
      <c r="IQE43" s="22"/>
      <c r="IQF43" s="22"/>
      <c r="IQG43" s="22"/>
      <c r="IQH43" s="22"/>
      <c r="IQI43" s="22"/>
      <c r="IQJ43" s="22"/>
      <c r="IQK43" s="22"/>
      <c r="IQL43" s="22"/>
      <c r="IQM43" s="22"/>
      <c r="IQN43" s="22"/>
      <c r="IQO43" s="22"/>
      <c r="IQP43" s="22"/>
      <c r="IQQ43" s="22"/>
      <c r="IQR43" s="22"/>
      <c r="IQS43" s="22"/>
      <c r="IQT43" s="22"/>
      <c r="IQU43" s="22"/>
      <c r="IQV43" s="22"/>
      <c r="IQW43" s="22"/>
      <c r="IQX43" s="22"/>
      <c r="IQY43" s="22"/>
      <c r="IQZ43" s="22"/>
      <c r="IRA43" s="22"/>
      <c r="IRB43" s="22"/>
      <c r="IRC43" s="22"/>
      <c r="IRD43" s="22"/>
      <c r="IRE43" s="22"/>
      <c r="IRF43" s="22"/>
      <c r="IRG43" s="22"/>
      <c r="IRH43" s="22"/>
      <c r="IRI43" s="22"/>
      <c r="IRJ43" s="22"/>
      <c r="IRK43" s="22"/>
      <c r="IRL43" s="22"/>
      <c r="IRM43" s="22"/>
      <c r="IRN43" s="22"/>
      <c r="IRO43" s="22"/>
      <c r="IRP43" s="22"/>
      <c r="IRQ43" s="22"/>
      <c r="IRR43" s="22"/>
      <c r="IRS43" s="22"/>
      <c r="IRT43" s="22"/>
      <c r="IRU43" s="22"/>
      <c r="IRV43" s="22"/>
      <c r="IRW43" s="22"/>
      <c r="IRX43" s="22"/>
      <c r="IRY43" s="22"/>
      <c r="IRZ43" s="22"/>
      <c r="ISA43" s="22"/>
      <c r="ISB43" s="22"/>
      <c r="ISC43" s="22"/>
      <c r="ISD43" s="22"/>
      <c r="ISE43" s="22"/>
      <c r="ISF43" s="22"/>
      <c r="ISG43" s="22"/>
      <c r="ISH43" s="22"/>
      <c r="ISI43" s="22"/>
      <c r="ISJ43" s="22"/>
      <c r="ISK43" s="30"/>
      <c r="ISL43" s="22"/>
      <c r="ISM43" s="22"/>
      <c r="ISN43" s="22"/>
      <c r="ISO43" s="22"/>
      <c r="ISP43" s="22"/>
      <c r="ISQ43" s="22"/>
      <c r="ISR43" s="22"/>
      <c r="ISS43" s="22"/>
      <c r="IST43" s="22"/>
      <c r="ISU43" s="22"/>
      <c r="ISV43" s="22"/>
      <c r="ISW43" s="22"/>
      <c r="ISX43" s="22"/>
      <c r="ISY43" s="22"/>
      <c r="ISZ43" s="22"/>
      <c r="ITA43" s="22"/>
      <c r="ITB43" s="22"/>
      <c r="ITC43" s="22"/>
      <c r="ITD43" s="22"/>
      <c r="ITE43" s="22"/>
      <c r="ITF43" s="22"/>
      <c r="ITG43" s="22"/>
      <c r="ITH43" s="22"/>
      <c r="ITI43" s="22"/>
      <c r="ITJ43" s="22"/>
      <c r="ITK43" s="22"/>
      <c r="ITL43" s="22"/>
      <c r="ITM43" s="22"/>
      <c r="ITN43" s="22"/>
      <c r="ITO43" s="22"/>
      <c r="ITP43" s="22"/>
      <c r="ITQ43" s="22"/>
      <c r="ITR43" s="22"/>
      <c r="ITS43" s="22"/>
      <c r="ITT43" s="22"/>
      <c r="ITU43" s="22"/>
      <c r="ITV43" s="22"/>
      <c r="ITW43" s="22"/>
      <c r="ITX43" s="22"/>
      <c r="ITY43" s="22"/>
      <c r="ITZ43" s="22"/>
      <c r="IUA43" s="22"/>
      <c r="IUB43" s="22"/>
      <c r="IUC43" s="22"/>
      <c r="IUD43" s="22"/>
      <c r="IUE43" s="22"/>
      <c r="IUF43" s="22"/>
      <c r="IUG43" s="22"/>
      <c r="IUH43" s="22"/>
      <c r="IUI43" s="22"/>
      <c r="IUJ43" s="22"/>
      <c r="IUK43" s="22"/>
      <c r="IUL43" s="22"/>
      <c r="IUM43" s="22"/>
      <c r="IUN43" s="22"/>
      <c r="IUO43" s="22"/>
      <c r="IUP43" s="22"/>
      <c r="IUQ43" s="22"/>
      <c r="IUR43" s="22"/>
      <c r="IUS43" s="22"/>
      <c r="IUT43" s="22"/>
      <c r="IUU43" s="22"/>
      <c r="IUV43" s="22"/>
      <c r="IUW43" s="22"/>
      <c r="IUX43" s="22"/>
      <c r="IUY43" s="22"/>
      <c r="IUZ43" s="22"/>
      <c r="IVA43" s="22"/>
      <c r="IVB43" s="22"/>
      <c r="IVC43" s="22"/>
      <c r="IVD43" s="22"/>
      <c r="IVE43" s="22"/>
      <c r="IVF43" s="22"/>
      <c r="IVG43" s="22"/>
      <c r="IVH43" s="22"/>
      <c r="IVI43" s="22"/>
      <c r="IVJ43" s="22"/>
      <c r="IVK43" s="22"/>
      <c r="IVL43" s="22"/>
      <c r="IVM43" s="22"/>
      <c r="IVN43" s="22"/>
      <c r="IVO43" s="22"/>
      <c r="IVP43" s="22"/>
      <c r="IVQ43" s="22"/>
      <c r="IVR43" s="22"/>
      <c r="IVS43" s="22"/>
      <c r="IVT43" s="22"/>
      <c r="IVU43" s="22"/>
      <c r="IVV43" s="22"/>
      <c r="IVW43" s="22"/>
      <c r="IVX43" s="22"/>
      <c r="IVY43" s="22"/>
      <c r="IVZ43" s="22"/>
      <c r="IWA43" s="22"/>
      <c r="IWB43" s="22"/>
      <c r="IWC43" s="22"/>
      <c r="IWD43" s="22"/>
      <c r="IWE43" s="22"/>
      <c r="IWF43" s="22"/>
      <c r="IWG43" s="22"/>
      <c r="IWH43" s="22"/>
      <c r="IWI43" s="22"/>
      <c r="IWJ43" s="22"/>
      <c r="IWK43" s="22"/>
      <c r="IWL43" s="22"/>
      <c r="IWM43" s="22"/>
      <c r="IWN43" s="22"/>
      <c r="IWO43" s="22"/>
      <c r="IWP43" s="22"/>
      <c r="IWQ43" s="22"/>
      <c r="IWR43" s="22"/>
      <c r="IWS43" s="22"/>
      <c r="IWT43" s="22"/>
      <c r="IWU43" s="22"/>
      <c r="IWV43" s="22"/>
      <c r="IWW43" s="22"/>
      <c r="IWX43" s="22"/>
      <c r="IWY43" s="22"/>
      <c r="IWZ43" s="22"/>
      <c r="IXA43" s="22"/>
      <c r="IXB43" s="22"/>
      <c r="IXC43" s="22"/>
      <c r="IXD43" s="22"/>
      <c r="IXE43" s="22"/>
      <c r="IXF43" s="22"/>
      <c r="IXG43" s="22"/>
      <c r="IXH43" s="22"/>
      <c r="IXI43" s="22"/>
      <c r="IXJ43" s="22"/>
      <c r="IXK43" s="22"/>
      <c r="IXL43" s="22"/>
      <c r="IXM43" s="22"/>
      <c r="IXN43" s="22"/>
      <c r="IXO43" s="22"/>
      <c r="IXP43" s="22"/>
      <c r="IXQ43" s="22"/>
      <c r="IXR43" s="22"/>
      <c r="IXS43" s="22"/>
      <c r="IXT43" s="22"/>
      <c r="IXU43" s="22"/>
      <c r="IXV43" s="22"/>
      <c r="IXW43" s="22"/>
      <c r="IXX43" s="22"/>
      <c r="IXY43" s="22"/>
      <c r="IXZ43" s="22"/>
      <c r="IYA43" s="22"/>
      <c r="IYB43" s="22"/>
      <c r="IYC43" s="22"/>
      <c r="IYD43" s="22"/>
      <c r="IYE43" s="22"/>
      <c r="IYF43" s="22"/>
      <c r="IYG43" s="22"/>
      <c r="IYH43" s="22"/>
      <c r="IYI43" s="22"/>
      <c r="IYJ43" s="22"/>
      <c r="IYK43" s="22"/>
      <c r="IYL43" s="22"/>
      <c r="IYM43" s="22"/>
      <c r="IYN43" s="22"/>
      <c r="IYO43" s="22"/>
      <c r="IYP43" s="22"/>
      <c r="IYQ43" s="22"/>
      <c r="IYR43" s="22"/>
      <c r="IYS43" s="22"/>
      <c r="IYT43" s="22"/>
      <c r="IYU43" s="22"/>
      <c r="IYV43" s="22"/>
      <c r="IYW43" s="22"/>
      <c r="IYX43" s="22"/>
      <c r="IYY43" s="22"/>
      <c r="IYZ43" s="22"/>
      <c r="IZA43" s="22"/>
      <c r="IZB43" s="22"/>
      <c r="IZC43" s="22"/>
      <c r="IZD43" s="22"/>
      <c r="IZE43" s="22"/>
      <c r="IZF43" s="22"/>
      <c r="IZG43" s="22"/>
      <c r="IZH43" s="22"/>
      <c r="IZI43" s="22"/>
      <c r="IZJ43" s="22"/>
      <c r="IZK43" s="22"/>
      <c r="IZL43" s="22"/>
      <c r="IZM43" s="22"/>
      <c r="IZN43" s="22"/>
      <c r="IZO43" s="22"/>
      <c r="IZP43" s="22"/>
      <c r="IZQ43" s="22"/>
      <c r="IZR43" s="22"/>
      <c r="IZS43" s="22"/>
      <c r="IZT43" s="22"/>
      <c r="IZU43" s="22"/>
      <c r="IZV43" s="22"/>
      <c r="IZW43" s="22"/>
      <c r="IZX43" s="22"/>
      <c r="IZY43" s="22"/>
      <c r="IZZ43" s="22"/>
      <c r="JAA43" s="22"/>
      <c r="JAB43" s="22"/>
      <c r="JAC43" s="22"/>
      <c r="JAD43" s="22"/>
      <c r="JAE43" s="22"/>
      <c r="JAF43" s="22"/>
      <c r="JAG43" s="22"/>
      <c r="JAH43" s="22"/>
      <c r="JAI43" s="22"/>
      <c r="JAJ43" s="22"/>
      <c r="JAK43" s="22"/>
      <c r="JAL43" s="22"/>
      <c r="JAM43" s="22"/>
      <c r="JAN43" s="22"/>
      <c r="JAO43" s="22"/>
      <c r="JAP43" s="22"/>
      <c r="JAQ43" s="22"/>
      <c r="JAR43" s="22"/>
      <c r="JAS43" s="22"/>
      <c r="JAT43" s="22"/>
      <c r="JAU43" s="22"/>
      <c r="JAV43" s="22"/>
      <c r="JAW43" s="22"/>
      <c r="JAX43" s="22"/>
      <c r="JAY43" s="22"/>
      <c r="JAZ43" s="22"/>
      <c r="JBA43" s="22"/>
      <c r="JBB43" s="22"/>
      <c r="JBC43" s="22"/>
      <c r="JBD43" s="22"/>
      <c r="JBE43" s="22"/>
      <c r="JBF43" s="22"/>
      <c r="JBG43" s="22"/>
      <c r="JBH43" s="22"/>
      <c r="JBI43" s="22"/>
      <c r="JBJ43" s="22"/>
      <c r="JBK43" s="22"/>
      <c r="JBL43" s="22"/>
      <c r="JBM43" s="22"/>
      <c r="JBN43" s="22"/>
      <c r="JBO43" s="22"/>
      <c r="JBP43" s="22"/>
      <c r="JBQ43" s="22"/>
      <c r="JBR43" s="22"/>
      <c r="JBS43" s="22"/>
      <c r="JBT43" s="22"/>
      <c r="JBU43" s="22"/>
      <c r="JBV43" s="22"/>
      <c r="JBW43" s="22"/>
      <c r="JBX43" s="22"/>
      <c r="JBY43" s="22"/>
      <c r="JBZ43" s="22"/>
      <c r="JCA43" s="22"/>
      <c r="JCB43" s="22"/>
      <c r="JCC43" s="22"/>
      <c r="JCD43" s="22"/>
      <c r="JCE43" s="22"/>
      <c r="JCF43" s="22"/>
      <c r="JCG43" s="22"/>
      <c r="JCH43" s="22"/>
      <c r="JCI43" s="22"/>
      <c r="JCJ43" s="22"/>
      <c r="JCK43" s="22"/>
      <c r="JCL43" s="22"/>
      <c r="JCM43" s="22"/>
      <c r="JCN43" s="22"/>
      <c r="JCO43" s="22"/>
      <c r="JCP43" s="22"/>
      <c r="JCQ43" s="22"/>
      <c r="JCR43" s="22"/>
      <c r="JCS43" s="22"/>
      <c r="JCT43" s="22"/>
      <c r="JCU43" s="22"/>
      <c r="JCV43" s="22"/>
      <c r="JCW43" s="22"/>
      <c r="JCX43" s="22"/>
      <c r="JCY43" s="22"/>
      <c r="JCZ43" s="22"/>
      <c r="JDA43" s="22"/>
      <c r="JDB43" s="22"/>
      <c r="JDC43" s="22"/>
      <c r="JDD43" s="22"/>
      <c r="JDE43" s="22"/>
      <c r="JDF43" s="22"/>
      <c r="JDG43" s="22"/>
      <c r="JDH43" s="22"/>
      <c r="JDI43" s="22"/>
      <c r="JDJ43" s="22"/>
      <c r="JDK43" s="22"/>
      <c r="JDL43" s="22"/>
      <c r="JDM43" s="22"/>
      <c r="JDN43" s="22"/>
      <c r="JDO43" s="22"/>
      <c r="JDP43" s="22"/>
      <c r="JDQ43" s="22"/>
      <c r="JDR43" s="22"/>
      <c r="JDS43" s="22"/>
      <c r="JDT43" s="22"/>
      <c r="JDU43" s="22"/>
      <c r="JDV43" s="22"/>
      <c r="JDW43" s="22"/>
      <c r="JDX43" s="22"/>
      <c r="JDY43" s="22"/>
      <c r="JDZ43" s="22"/>
      <c r="JEA43" s="22"/>
      <c r="JEB43" s="22"/>
      <c r="JEC43" s="22"/>
      <c r="JED43" s="22"/>
      <c r="JEE43" s="22"/>
      <c r="JEF43" s="22"/>
      <c r="JEG43" s="22"/>
      <c r="JEH43" s="22"/>
      <c r="JEI43" s="22"/>
      <c r="JEJ43" s="22"/>
      <c r="JEK43" s="22"/>
      <c r="JEL43" s="22"/>
      <c r="JEM43" s="22"/>
      <c r="JEN43" s="22"/>
      <c r="JEO43" s="22"/>
      <c r="JEP43" s="22"/>
      <c r="JEQ43" s="22"/>
      <c r="JER43" s="22"/>
      <c r="JES43" s="22"/>
      <c r="JET43" s="22"/>
      <c r="JEU43" s="22"/>
      <c r="JEV43" s="22"/>
      <c r="JEW43" s="22"/>
      <c r="JEX43" s="22"/>
      <c r="JEY43" s="22"/>
      <c r="JEZ43" s="22"/>
      <c r="JFA43" s="22"/>
      <c r="JFB43" s="22"/>
      <c r="JFC43" s="22"/>
      <c r="JFD43" s="22"/>
      <c r="JFE43" s="22"/>
      <c r="JFF43" s="22"/>
      <c r="JFG43" s="22"/>
      <c r="JFH43" s="22"/>
      <c r="JFI43" s="22"/>
      <c r="JFJ43" s="22"/>
      <c r="JFK43" s="22"/>
      <c r="JFL43" s="22"/>
      <c r="JFM43" s="22"/>
      <c r="JFN43" s="22"/>
      <c r="JFO43" s="22"/>
      <c r="JFP43" s="22"/>
      <c r="JFQ43" s="22"/>
      <c r="JFR43" s="22"/>
      <c r="JFS43" s="22"/>
      <c r="JFT43" s="22"/>
      <c r="JFU43" s="22"/>
      <c r="JFV43" s="22"/>
      <c r="JFW43" s="22"/>
      <c r="JFX43" s="22"/>
      <c r="JFY43" s="22"/>
      <c r="JFZ43" s="22"/>
      <c r="JGA43" s="22"/>
      <c r="JGB43" s="22"/>
      <c r="JGC43" s="22"/>
      <c r="JGD43" s="22"/>
      <c r="JGE43" s="22"/>
      <c r="JGF43" s="22"/>
      <c r="JGG43" s="22"/>
      <c r="JGH43" s="22"/>
      <c r="JGI43" s="22"/>
      <c r="JGJ43" s="22"/>
      <c r="JGK43" s="22"/>
      <c r="JGL43" s="22"/>
      <c r="JGM43" s="30"/>
      <c r="JGN43" s="22"/>
      <c r="JGO43" s="22"/>
      <c r="JGP43" s="22"/>
      <c r="JGQ43" s="22"/>
      <c r="JGR43" s="22"/>
      <c r="JGS43" s="22"/>
      <c r="JGT43" s="22"/>
      <c r="JGU43" s="22"/>
      <c r="JGV43" s="22"/>
      <c r="JGW43" s="22"/>
      <c r="JGX43" s="22"/>
      <c r="JGY43" s="22"/>
      <c r="JGZ43" s="22"/>
      <c r="JHA43" s="22"/>
      <c r="JHB43" s="22"/>
      <c r="JHC43" s="22"/>
      <c r="JHD43" s="22"/>
      <c r="JHE43" s="22"/>
      <c r="JHF43" s="22"/>
      <c r="JHG43" s="22"/>
      <c r="JHH43" s="22"/>
      <c r="JHI43" s="22"/>
      <c r="JHJ43" s="22"/>
      <c r="JHK43" s="22"/>
      <c r="JHL43" s="22"/>
      <c r="JHM43" s="22"/>
      <c r="JHN43" s="22"/>
      <c r="JHO43" s="22"/>
      <c r="JHP43" s="22"/>
      <c r="JHQ43" s="22"/>
      <c r="JHR43" s="22"/>
      <c r="JHS43" s="22"/>
      <c r="JHT43" s="22"/>
      <c r="JHU43" s="22"/>
      <c r="JHV43" s="22"/>
      <c r="JHW43" s="22"/>
      <c r="JHX43" s="22"/>
      <c r="JHY43" s="22"/>
      <c r="JHZ43" s="22"/>
      <c r="JIA43" s="22"/>
      <c r="JIB43" s="22"/>
      <c r="JIC43" s="22"/>
      <c r="JID43" s="22"/>
      <c r="JIE43" s="22"/>
      <c r="JIF43" s="22"/>
      <c r="JIG43" s="22"/>
      <c r="JIH43" s="22"/>
      <c r="JII43" s="22"/>
      <c r="JIJ43" s="22"/>
      <c r="JIK43" s="22"/>
      <c r="JIL43" s="22"/>
      <c r="JIM43" s="22"/>
      <c r="JIN43" s="22"/>
      <c r="JIO43" s="22"/>
      <c r="JIP43" s="22"/>
      <c r="JIQ43" s="22"/>
      <c r="JIR43" s="22"/>
      <c r="JIS43" s="22"/>
      <c r="JIT43" s="22"/>
      <c r="JIU43" s="22"/>
      <c r="JIV43" s="22"/>
      <c r="JIW43" s="22"/>
      <c r="JIX43" s="22"/>
      <c r="JIY43" s="22"/>
      <c r="JIZ43" s="22"/>
      <c r="JJA43" s="22"/>
      <c r="JJB43" s="22"/>
      <c r="JJC43" s="22"/>
      <c r="JJD43" s="22"/>
      <c r="JJE43" s="22"/>
      <c r="JJF43" s="22"/>
      <c r="JJG43" s="22"/>
      <c r="JJH43" s="22"/>
      <c r="JJI43" s="22"/>
      <c r="JJJ43" s="22"/>
      <c r="JJK43" s="22"/>
      <c r="JJL43" s="22"/>
      <c r="JJM43" s="22"/>
      <c r="JJN43" s="22"/>
      <c r="JJO43" s="22"/>
      <c r="JJP43" s="22"/>
      <c r="JJQ43" s="22"/>
      <c r="JJR43" s="22"/>
      <c r="JJS43" s="22"/>
      <c r="JJT43" s="22"/>
      <c r="JJU43" s="22"/>
      <c r="JJV43" s="22"/>
      <c r="JJW43" s="22"/>
      <c r="JJX43" s="22"/>
      <c r="JJY43" s="22"/>
      <c r="JJZ43" s="22"/>
      <c r="JKA43" s="22"/>
      <c r="JKB43" s="22"/>
      <c r="JKC43" s="22"/>
      <c r="JKD43" s="22"/>
      <c r="JKE43" s="22"/>
      <c r="JKF43" s="22"/>
      <c r="JKG43" s="22"/>
      <c r="JKH43" s="22"/>
      <c r="JKI43" s="22"/>
      <c r="JKJ43" s="22"/>
      <c r="JKK43" s="22"/>
      <c r="JKL43" s="22"/>
      <c r="JKM43" s="22"/>
      <c r="JKN43" s="22"/>
      <c r="JKO43" s="22"/>
      <c r="JKP43" s="22"/>
      <c r="JKQ43" s="22"/>
      <c r="JKR43" s="22"/>
      <c r="JKS43" s="22"/>
      <c r="JKT43" s="22"/>
      <c r="JKU43" s="22"/>
      <c r="JKV43" s="22"/>
      <c r="JKW43" s="22"/>
      <c r="JKX43" s="22"/>
      <c r="JKY43" s="22"/>
      <c r="JKZ43" s="22"/>
      <c r="JLA43" s="22"/>
      <c r="JLB43" s="22"/>
      <c r="JLC43" s="22"/>
      <c r="JLD43" s="22"/>
      <c r="JLE43" s="22"/>
      <c r="JLF43" s="22"/>
      <c r="JLG43" s="22"/>
      <c r="JLH43" s="22"/>
      <c r="JLI43" s="22"/>
      <c r="JLJ43" s="22"/>
      <c r="JLK43" s="22"/>
      <c r="JLL43" s="22"/>
      <c r="JLM43" s="22"/>
      <c r="JLN43" s="22"/>
      <c r="JLO43" s="22"/>
      <c r="JLP43" s="22"/>
      <c r="JLQ43" s="22"/>
      <c r="JLR43" s="22"/>
      <c r="JLS43" s="22"/>
      <c r="JLT43" s="22"/>
      <c r="JLU43" s="22"/>
      <c r="JLV43" s="22"/>
      <c r="JLW43" s="22"/>
      <c r="JLX43" s="22"/>
      <c r="JLY43" s="22"/>
      <c r="JLZ43" s="22"/>
      <c r="JMA43" s="22"/>
      <c r="JMB43" s="22"/>
      <c r="JMC43" s="22"/>
      <c r="JMD43" s="22"/>
      <c r="JME43" s="22"/>
      <c r="JMF43" s="22"/>
      <c r="JMG43" s="22"/>
      <c r="JMH43" s="22"/>
      <c r="JMI43" s="22"/>
      <c r="JMJ43" s="22"/>
      <c r="JMK43" s="22"/>
      <c r="JML43" s="22"/>
      <c r="JMM43" s="22"/>
      <c r="JMN43" s="22"/>
      <c r="JMO43" s="22"/>
      <c r="JMP43" s="22"/>
      <c r="JMQ43" s="22"/>
      <c r="JMR43" s="22"/>
      <c r="JMS43" s="22"/>
      <c r="JMT43" s="22"/>
      <c r="JMU43" s="22"/>
      <c r="JMV43" s="22"/>
      <c r="JMW43" s="22"/>
      <c r="JMX43" s="22"/>
      <c r="JMY43" s="22"/>
      <c r="JMZ43" s="22"/>
      <c r="JNA43" s="22"/>
      <c r="JNB43" s="22"/>
      <c r="JNC43" s="22"/>
      <c r="JND43" s="22"/>
      <c r="JNE43" s="22"/>
      <c r="JNF43" s="22"/>
      <c r="JNG43" s="22"/>
      <c r="JNH43" s="22"/>
      <c r="JNI43" s="22"/>
      <c r="JNJ43" s="22"/>
      <c r="JNK43" s="22"/>
      <c r="JNL43" s="22"/>
      <c r="JNM43" s="22"/>
      <c r="JNN43" s="22"/>
      <c r="JNO43" s="22"/>
      <c r="JNP43" s="22"/>
      <c r="JNQ43" s="22"/>
      <c r="JNR43" s="22"/>
      <c r="JNS43" s="22"/>
      <c r="JNT43" s="22"/>
      <c r="JNU43" s="22"/>
      <c r="JNV43" s="22"/>
      <c r="JNW43" s="22"/>
      <c r="JNX43" s="22"/>
      <c r="JNY43" s="22"/>
      <c r="JNZ43" s="22"/>
      <c r="JOA43" s="22"/>
      <c r="JOB43" s="22"/>
      <c r="JOC43" s="22"/>
      <c r="JOD43" s="22"/>
      <c r="JOE43" s="22"/>
      <c r="JOF43" s="22"/>
      <c r="JOG43" s="22"/>
      <c r="JOH43" s="22"/>
      <c r="JOI43" s="22"/>
      <c r="JOJ43" s="22"/>
      <c r="JOK43" s="22"/>
      <c r="JOL43" s="22"/>
      <c r="JOM43" s="22"/>
      <c r="JON43" s="22"/>
      <c r="JOO43" s="22"/>
      <c r="JOP43" s="22"/>
      <c r="JOQ43" s="22"/>
      <c r="JOR43" s="22"/>
      <c r="JOS43" s="22"/>
      <c r="JOT43" s="22"/>
      <c r="JOU43" s="22"/>
      <c r="JOV43" s="22"/>
      <c r="JOW43" s="22"/>
      <c r="JOX43" s="22"/>
      <c r="JOY43" s="22"/>
      <c r="JOZ43" s="22"/>
      <c r="JPA43" s="22"/>
      <c r="JPB43" s="22"/>
      <c r="JPC43" s="22"/>
      <c r="JPD43" s="22"/>
      <c r="JPE43" s="22"/>
      <c r="JPF43" s="22"/>
      <c r="JPG43" s="22"/>
      <c r="JPH43" s="22"/>
      <c r="JPI43" s="22"/>
      <c r="JPJ43" s="22"/>
      <c r="JPK43" s="22"/>
      <c r="JPL43" s="22"/>
      <c r="JPM43" s="22"/>
      <c r="JPN43" s="22"/>
      <c r="JPO43" s="22"/>
      <c r="JPP43" s="22"/>
      <c r="JPQ43" s="22"/>
      <c r="JPR43" s="22"/>
      <c r="JPS43" s="22"/>
      <c r="JPT43" s="22"/>
      <c r="JPU43" s="22"/>
      <c r="JPV43" s="22"/>
      <c r="JPW43" s="22"/>
      <c r="JPX43" s="22"/>
      <c r="JPY43" s="22"/>
      <c r="JPZ43" s="22"/>
      <c r="JQA43" s="22"/>
      <c r="JQB43" s="22"/>
      <c r="JQC43" s="22"/>
      <c r="JQD43" s="22"/>
      <c r="JQE43" s="22"/>
      <c r="JQF43" s="22"/>
      <c r="JQG43" s="22"/>
      <c r="JQH43" s="22"/>
      <c r="JQI43" s="22"/>
      <c r="JQJ43" s="22"/>
      <c r="JQK43" s="22"/>
      <c r="JQL43" s="22"/>
      <c r="JQM43" s="22"/>
      <c r="JQN43" s="22"/>
      <c r="JQO43" s="22"/>
      <c r="JQP43" s="22"/>
      <c r="JQQ43" s="22"/>
      <c r="JQR43" s="22"/>
      <c r="JQS43" s="22"/>
      <c r="JQT43" s="22"/>
      <c r="JQU43" s="22"/>
      <c r="JQV43" s="22"/>
      <c r="JQW43" s="22"/>
      <c r="JQX43" s="22"/>
      <c r="JQY43" s="22"/>
      <c r="JQZ43" s="22"/>
      <c r="JRA43" s="22"/>
      <c r="JRB43" s="22"/>
      <c r="JRC43" s="22"/>
      <c r="JRD43" s="22"/>
      <c r="JRE43" s="22"/>
      <c r="JRF43" s="22"/>
      <c r="JRG43" s="22"/>
      <c r="JRH43" s="22"/>
      <c r="JRI43" s="22"/>
      <c r="JRJ43" s="22"/>
      <c r="JRK43" s="22"/>
      <c r="JRL43" s="22"/>
      <c r="JRM43" s="22"/>
      <c r="JRN43" s="22"/>
      <c r="JRO43" s="22"/>
      <c r="JRP43" s="22"/>
      <c r="JRQ43" s="22"/>
      <c r="JRR43" s="22"/>
      <c r="JRS43" s="22"/>
      <c r="JRT43" s="22"/>
      <c r="JRU43" s="22"/>
      <c r="JRV43" s="22"/>
      <c r="JRW43" s="22"/>
      <c r="JRX43" s="22"/>
      <c r="JRY43" s="22"/>
      <c r="JRZ43" s="22"/>
      <c r="JSA43" s="22"/>
      <c r="JSB43" s="22"/>
      <c r="JSC43" s="22"/>
      <c r="JSD43" s="22"/>
      <c r="JSE43" s="22"/>
      <c r="JSF43" s="22"/>
      <c r="JSG43" s="22"/>
      <c r="JSH43" s="22"/>
      <c r="JSI43" s="22"/>
      <c r="JSJ43" s="22"/>
      <c r="JSK43" s="22"/>
      <c r="JSL43" s="22"/>
      <c r="JSM43" s="22"/>
      <c r="JSN43" s="22"/>
      <c r="JSO43" s="22"/>
      <c r="JSP43" s="22"/>
      <c r="JSQ43" s="22"/>
      <c r="JSR43" s="22"/>
      <c r="JSS43" s="22"/>
      <c r="JST43" s="22"/>
      <c r="JSU43" s="22"/>
      <c r="JSV43" s="22"/>
      <c r="JSW43" s="22"/>
      <c r="JSX43" s="22"/>
      <c r="JSY43" s="22"/>
      <c r="JSZ43" s="22"/>
      <c r="JTA43" s="22"/>
      <c r="JTB43" s="22"/>
      <c r="JTC43" s="22"/>
      <c r="JTD43" s="22"/>
      <c r="JTE43" s="22"/>
      <c r="JTF43" s="22"/>
      <c r="JTG43" s="22"/>
      <c r="JTH43" s="22"/>
      <c r="JTI43" s="22"/>
      <c r="JTJ43" s="22"/>
      <c r="JTK43" s="22"/>
      <c r="JTL43" s="22"/>
      <c r="JTM43" s="22"/>
      <c r="JTN43" s="22"/>
      <c r="JTO43" s="22"/>
      <c r="JTP43" s="22"/>
      <c r="JTQ43" s="22"/>
      <c r="JTR43" s="22"/>
      <c r="JTS43" s="22"/>
      <c r="JTT43" s="22"/>
      <c r="JTU43" s="22"/>
      <c r="JTV43" s="22"/>
      <c r="JTW43" s="22"/>
      <c r="JTX43" s="22"/>
      <c r="JTY43" s="22"/>
      <c r="JTZ43" s="22"/>
      <c r="JUA43" s="22"/>
      <c r="JUB43" s="22"/>
      <c r="JUC43" s="22"/>
      <c r="JUD43" s="22"/>
      <c r="JUE43" s="22"/>
      <c r="JUF43" s="22"/>
      <c r="JUG43" s="22"/>
      <c r="JUH43" s="22"/>
      <c r="JUI43" s="22"/>
      <c r="JUJ43" s="22"/>
      <c r="JUK43" s="22"/>
      <c r="JUL43" s="22"/>
      <c r="JUM43" s="22"/>
      <c r="JUN43" s="22"/>
      <c r="JUO43" s="30"/>
      <c r="JUP43" s="22"/>
      <c r="JUQ43" s="22"/>
      <c r="JUR43" s="22"/>
      <c r="JUS43" s="22"/>
      <c r="JUT43" s="22"/>
      <c r="JUU43" s="22"/>
      <c r="JUV43" s="22"/>
      <c r="JUW43" s="22"/>
      <c r="JUX43" s="22"/>
      <c r="JUY43" s="22"/>
      <c r="JUZ43" s="22"/>
      <c r="JVA43" s="22"/>
      <c r="JVB43" s="22"/>
      <c r="JVC43" s="22"/>
      <c r="JVD43" s="22"/>
      <c r="JVE43" s="22"/>
      <c r="JVF43" s="22"/>
      <c r="JVG43" s="22"/>
      <c r="JVH43" s="22"/>
      <c r="JVI43" s="22"/>
      <c r="JVJ43" s="22"/>
      <c r="JVK43" s="22"/>
      <c r="JVL43" s="22"/>
      <c r="JVM43" s="22"/>
      <c r="JVN43" s="22"/>
      <c r="JVO43" s="22"/>
      <c r="JVP43" s="22"/>
      <c r="JVQ43" s="22"/>
      <c r="JVR43" s="22"/>
      <c r="JVS43" s="22"/>
      <c r="JVT43" s="22"/>
      <c r="JVU43" s="22"/>
      <c r="JVV43" s="22"/>
      <c r="JVW43" s="22"/>
      <c r="JVX43" s="22"/>
      <c r="JVY43" s="22"/>
      <c r="JVZ43" s="22"/>
      <c r="JWA43" s="22"/>
      <c r="JWB43" s="22"/>
      <c r="JWC43" s="22"/>
      <c r="JWD43" s="22"/>
      <c r="JWE43" s="22"/>
      <c r="JWF43" s="22"/>
      <c r="JWG43" s="22"/>
      <c r="JWH43" s="22"/>
      <c r="JWI43" s="22"/>
      <c r="JWJ43" s="22"/>
      <c r="JWK43" s="22"/>
      <c r="JWL43" s="22"/>
      <c r="JWM43" s="22"/>
      <c r="JWN43" s="22"/>
      <c r="JWO43" s="22"/>
      <c r="JWP43" s="22"/>
      <c r="JWQ43" s="22"/>
      <c r="JWR43" s="22"/>
      <c r="JWS43" s="22"/>
      <c r="JWT43" s="22"/>
      <c r="JWU43" s="22"/>
      <c r="JWV43" s="22"/>
      <c r="JWW43" s="22"/>
      <c r="JWX43" s="22"/>
      <c r="JWY43" s="22"/>
      <c r="JWZ43" s="22"/>
      <c r="JXA43" s="22"/>
      <c r="JXB43" s="22"/>
      <c r="JXC43" s="22"/>
      <c r="JXD43" s="22"/>
      <c r="JXE43" s="22"/>
      <c r="JXF43" s="22"/>
      <c r="JXG43" s="22"/>
      <c r="JXH43" s="22"/>
      <c r="JXI43" s="22"/>
      <c r="JXJ43" s="22"/>
      <c r="JXK43" s="22"/>
      <c r="JXL43" s="22"/>
      <c r="JXM43" s="22"/>
      <c r="JXN43" s="22"/>
      <c r="JXO43" s="22"/>
      <c r="JXP43" s="22"/>
      <c r="JXQ43" s="22"/>
      <c r="JXR43" s="22"/>
      <c r="JXS43" s="22"/>
      <c r="JXT43" s="22"/>
      <c r="JXU43" s="22"/>
      <c r="JXV43" s="22"/>
      <c r="JXW43" s="22"/>
      <c r="JXX43" s="22"/>
      <c r="JXY43" s="22"/>
      <c r="JXZ43" s="22"/>
      <c r="JYA43" s="22"/>
      <c r="JYB43" s="22"/>
      <c r="JYC43" s="22"/>
      <c r="JYD43" s="22"/>
      <c r="JYE43" s="22"/>
      <c r="JYF43" s="22"/>
      <c r="JYG43" s="22"/>
      <c r="JYH43" s="22"/>
      <c r="JYI43" s="22"/>
      <c r="JYJ43" s="22"/>
      <c r="JYK43" s="22"/>
      <c r="JYL43" s="22"/>
      <c r="JYM43" s="22"/>
      <c r="JYN43" s="22"/>
      <c r="JYO43" s="22"/>
      <c r="JYP43" s="22"/>
      <c r="JYQ43" s="22"/>
      <c r="JYR43" s="22"/>
      <c r="JYS43" s="22"/>
      <c r="JYT43" s="22"/>
      <c r="JYU43" s="22"/>
      <c r="JYV43" s="22"/>
      <c r="JYW43" s="22"/>
      <c r="JYX43" s="22"/>
      <c r="JYY43" s="22"/>
      <c r="JYZ43" s="22"/>
      <c r="JZA43" s="22"/>
      <c r="JZB43" s="22"/>
      <c r="JZC43" s="22"/>
      <c r="JZD43" s="22"/>
      <c r="JZE43" s="22"/>
      <c r="JZF43" s="22"/>
      <c r="JZG43" s="22"/>
      <c r="JZH43" s="22"/>
      <c r="JZI43" s="22"/>
      <c r="JZJ43" s="22"/>
      <c r="JZK43" s="22"/>
      <c r="JZL43" s="22"/>
      <c r="JZM43" s="22"/>
      <c r="JZN43" s="22"/>
      <c r="JZO43" s="22"/>
      <c r="JZP43" s="22"/>
      <c r="JZQ43" s="22"/>
      <c r="JZR43" s="22"/>
      <c r="JZS43" s="22"/>
      <c r="JZT43" s="22"/>
      <c r="JZU43" s="22"/>
      <c r="JZV43" s="22"/>
      <c r="JZW43" s="22"/>
      <c r="JZX43" s="22"/>
      <c r="JZY43" s="22"/>
      <c r="JZZ43" s="22"/>
      <c r="KAA43" s="22"/>
      <c r="KAB43" s="22"/>
      <c r="KAC43" s="22"/>
      <c r="KAD43" s="22"/>
      <c r="KAE43" s="22"/>
      <c r="KAF43" s="22"/>
      <c r="KAG43" s="22"/>
      <c r="KAH43" s="22"/>
      <c r="KAI43" s="22"/>
      <c r="KAJ43" s="22"/>
      <c r="KAK43" s="22"/>
      <c r="KAL43" s="22"/>
      <c r="KAM43" s="22"/>
      <c r="KAN43" s="22"/>
      <c r="KAO43" s="22"/>
      <c r="KAP43" s="22"/>
      <c r="KAQ43" s="22"/>
      <c r="KAR43" s="22"/>
      <c r="KAS43" s="22"/>
      <c r="KAT43" s="22"/>
      <c r="KAU43" s="22"/>
      <c r="KAV43" s="22"/>
      <c r="KAW43" s="22"/>
      <c r="KAX43" s="22"/>
      <c r="KAY43" s="22"/>
      <c r="KAZ43" s="22"/>
      <c r="KBA43" s="22"/>
      <c r="KBB43" s="22"/>
      <c r="KBC43" s="22"/>
      <c r="KBD43" s="22"/>
      <c r="KBE43" s="22"/>
      <c r="KBF43" s="22"/>
      <c r="KBG43" s="22"/>
      <c r="KBH43" s="22"/>
      <c r="KBI43" s="22"/>
      <c r="KBJ43" s="22"/>
      <c r="KBK43" s="22"/>
      <c r="KBL43" s="22"/>
      <c r="KBM43" s="22"/>
      <c r="KBN43" s="22"/>
      <c r="KBO43" s="22"/>
      <c r="KBP43" s="22"/>
      <c r="KBQ43" s="22"/>
      <c r="KBR43" s="22"/>
      <c r="KBS43" s="22"/>
      <c r="KBT43" s="22"/>
      <c r="KBU43" s="22"/>
      <c r="KBV43" s="22"/>
      <c r="KBW43" s="22"/>
      <c r="KBX43" s="22"/>
      <c r="KBY43" s="22"/>
      <c r="KBZ43" s="22"/>
      <c r="KCA43" s="22"/>
      <c r="KCB43" s="22"/>
      <c r="KCC43" s="22"/>
      <c r="KCD43" s="22"/>
      <c r="KCE43" s="22"/>
      <c r="KCF43" s="22"/>
      <c r="KCG43" s="22"/>
      <c r="KCH43" s="22"/>
      <c r="KCI43" s="22"/>
      <c r="KCJ43" s="22"/>
      <c r="KCK43" s="22"/>
      <c r="KCL43" s="22"/>
      <c r="KCM43" s="22"/>
      <c r="KCN43" s="22"/>
      <c r="KCO43" s="22"/>
      <c r="KCP43" s="22"/>
      <c r="KCQ43" s="22"/>
      <c r="KCR43" s="22"/>
      <c r="KCS43" s="22"/>
      <c r="KCT43" s="22"/>
      <c r="KCU43" s="22"/>
      <c r="KCV43" s="22"/>
      <c r="KCW43" s="22"/>
      <c r="KCX43" s="22"/>
      <c r="KCY43" s="22"/>
      <c r="KCZ43" s="22"/>
      <c r="KDA43" s="22"/>
      <c r="KDB43" s="22"/>
      <c r="KDC43" s="22"/>
      <c r="KDD43" s="22"/>
      <c r="KDE43" s="22"/>
      <c r="KDF43" s="22"/>
      <c r="KDG43" s="22"/>
      <c r="KDH43" s="22"/>
      <c r="KDI43" s="22"/>
      <c r="KDJ43" s="22"/>
      <c r="KDK43" s="22"/>
      <c r="KDL43" s="22"/>
      <c r="KDM43" s="22"/>
      <c r="KDN43" s="22"/>
      <c r="KDO43" s="22"/>
      <c r="KDP43" s="22"/>
      <c r="KDQ43" s="22"/>
      <c r="KDR43" s="22"/>
      <c r="KDS43" s="22"/>
      <c r="KDT43" s="22"/>
      <c r="KDU43" s="22"/>
      <c r="KDV43" s="22"/>
      <c r="KDW43" s="22"/>
      <c r="KDX43" s="22"/>
      <c r="KDY43" s="22"/>
      <c r="KDZ43" s="22"/>
      <c r="KEA43" s="22"/>
      <c r="KEB43" s="22"/>
      <c r="KEC43" s="22"/>
      <c r="KED43" s="22"/>
      <c r="KEE43" s="22"/>
      <c r="KEF43" s="22"/>
      <c r="KEG43" s="22"/>
      <c r="KEH43" s="22"/>
      <c r="KEI43" s="22"/>
      <c r="KEJ43" s="22"/>
      <c r="KEK43" s="22"/>
      <c r="KEL43" s="22"/>
      <c r="KEM43" s="22"/>
      <c r="KEN43" s="22"/>
      <c r="KEO43" s="22"/>
      <c r="KEP43" s="22"/>
      <c r="KEQ43" s="22"/>
      <c r="KER43" s="22"/>
      <c r="KES43" s="22"/>
      <c r="KET43" s="22"/>
      <c r="KEU43" s="22"/>
      <c r="KEV43" s="22"/>
      <c r="KEW43" s="22"/>
      <c r="KEX43" s="22"/>
      <c r="KEY43" s="22"/>
      <c r="KEZ43" s="22"/>
      <c r="KFA43" s="22"/>
      <c r="KFB43" s="22"/>
      <c r="KFC43" s="22"/>
      <c r="KFD43" s="22"/>
      <c r="KFE43" s="22"/>
      <c r="KFF43" s="22"/>
      <c r="KFG43" s="22"/>
      <c r="KFH43" s="22"/>
      <c r="KFI43" s="22"/>
      <c r="KFJ43" s="22"/>
      <c r="KFK43" s="22"/>
      <c r="KFL43" s="22"/>
      <c r="KFM43" s="22"/>
      <c r="KFN43" s="22"/>
      <c r="KFO43" s="22"/>
      <c r="KFP43" s="22"/>
      <c r="KFQ43" s="22"/>
      <c r="KFR43" s="22"/>
      <c r="KFS43" s="22"/>
      <c r="KFT43" s="22"/>
      <c r="KFU43" s="22"/>
      <c r="KFV43" s="22"/>
      <c r="KFW43" s="22"/>
      <c r="KFX43" s="22"/>
      <c r="KFY43" s="22"/>
      <c r="KFZ43" s="22"/>
      <c r="KGA43" s="22"/>
      <c r="KGB43" s="22"/>
      <c r="KGC43" s="22"/>
      <c r="KGD43" s="22"/>
      <c r="KGE43" s="22"/>
      <c r="KGF43" s="22"/>
      <c r="KGG43" s="22"/>
      <c r="KGH43" s="22"/>
      <c r="KGI43" s="22"/>
      <c r="KGJ43" s="22"/>
      <c r="KGK43" s="22"/>
      <c r="KGL43" s="22"/>
      <c r="KGM43" s="22"/>
      <c r="KGN43" s="22"/>
      <c r="KGO43" s="22"/>
      <c r="KGP43" s="22"/>
      <c r="KGQ43" s="22"/>
      <c r="KGR43" s="22"/>
      <c r="KGS43" s="22"/>
      <c r="KGT43" s="22"/>
      <c r="KGU43" s="22"/>
      <c r="KGV43" s="22"/>
      <c r="KGW43" s="22"/>
      <c r="KGX43" s="22"/>
      <c r="KGY43" s="22"/>
      <c r="KGZ43" s="22"/>
      <c r="KHA43" s="22"/>
      <c r="KHB43" s="22"/>
      <c r="KHC43" s="22"/>
      <c r="KHD43" s="22"/>
      <c r="KHE43" s="22"/>
      <c r="KHF43" s="22"/>
      <c r="KHG43" s="22"/>
      <c r="KHH43" s="22"/>
      <c r="KHI43" s="22"/>
      <c r="KHJ43" s="22"/>
      <c r="KHK43" s="22"/>
      <c r="KHL43" s="22"/>
      <c r="KHM43" s="22"/>
      <c r="KHN43" s="22"/>
      <c r="KHO43" s="22"/>
      <c r="KHP43" s="22"/>
      <c r="KHQ43" s="22"/>
      <c r="KHR43" s="22"/>
      <c r="KHS43" s="22"/>
      <c r="KHT43" s="22"/>
      <c r="KHU43" s="22"/>
      <c r="KHV43" s="22"/>
      <c r="KHW43" s="22"/>
      <c r="KHX43" s="22"/>
      <c r="KHY43" s="22"/>
      <c r="KHZ43" s="22"/>
      <c r="KIA43" s="22"/>
      <c r="KIB43" s="22"/>
      <c r="KIC43" s="22"/>
      <c r="KID43" s="22"/>
      <c r="KIE43" s="22"/>
      <c r="KIF43" s="22"/>
      <c r="KIG43" s="22"/>
      <c r="KIH43" s="22"/>
      <c r="KII43" s="22"/>
      <c r="KIJ43" s="22"/>
      <c r="KIK43" s="22"/>
      <c r="KIL43" s="22"/>
      <c r="KIM43" s="22"/>
      <c r="KIN43" s="22"/>
      <c r="KIO43" s="22"/>
      <c r="KIP43" s="22"/>
      <c r="KIQ43" s="30"/>
      <c r="KIR43" s="22"/>
      <c r="KIS43" s="22"/>
      <c r="KIT43" s="22"/>
      <c r="KIU43" s="22"/>
      <c r="KIV43" s="22"/>
      <c r="KIW43" s="22"/>
      <c r="KIX43" s="22"/>
      <c r="KIY43" s="22"/>
      <c r="KIZ43" s="22"/>
      <c r="KJA43" s="22"/>
      <c r="KJB43" s="22"/>
      <c r="KJC43" s="22"/>
      <c r="KJD43" s="22"/>
      <c r="KJE43" s="22"/>
      <c r="KJF43" s="22"/>
      <c r="KJG43" s="22"/>
      <c r="KJH43" s="22"/>
      <c r="KJI43" s="22"/>
      <c r="KJJ43" s="22"/>
      <c r="KJK43" s="22"/>
      <c r="KJL43" s="22"/>
      <c r="KJM43" s="22"/>
      <c r="KJN43" s="22"/>
      <c r="KJO43" s="22"/>
      <c r="KJP43" s="22"/>
      <c r="KJQ43" s="22"/>
      <c r="KJR43" s="22"/>
      <c r="KJS43" s="22"/>
      <c r="KJT43" s="22"/>
      <c r="KJU43" s="22"/>
      <c r="KJV43" s="22"/>
      <c r="KJW43" s="22"/>
      <c r="KJX43" s="22"/>
      <c r="KJY43" s="22"/>
      <c r="KJZ43" s="22"/>
      <c r="KKA43" s="22"/>
      <c r="KKB43" s="22"/>
      <c r="KKC43" s="22"/>
      <c r="KKD43" s="22"/>
      <c r="KKE43" s="22"/>
      <c r="KKF43" s="22"/>
      <c r="KKG43" s="22"/>
      <c r="KKH43" s="22"/>
      <c r="KKI43" s="22"/>
      <c r="KKJ43" s="22"/>
      <c r="KKK43" s="22"/>
      <c r="KKL43" s="22"/>
      <c r="KKM43" s="22"/>
      <c r="KKN43" s="22"/>
      <c r="KKO43" s="22"/>
      <c r="KKP43" s="22"/>
      <c r="KKQ43" s="22"/>
      <c r="KKR43" s="22"/>
      <c r="KKS43" s="22"/>
      <c r="KKT43" s="22"/>
      <c r="KKU43" s="22"/>
      <c r="KKV43" s="22"/>
      <c r="KKW43" s="22"/>
      <c r="KKX43" s="22"/>
      <c r="KKY43" s="22"/>
      <c r="KKZ43" s="22"/>
      <c r="KLA43" s="22"/>
      <c r="KLB43" s="22"/>
      <c r="KLC43" s="22"/>
      <c r="KLD43" s="22"/>
      <c r="KLE43" s="22"/>
      <c r="KLF43" s="22"/>
      <c r="KLG43" s="22"/>
      <c r="KLH43" s="22"/>
      <c r="KLI43" s="22"/>
      <c r="KLJ43" s="22"/>
      <c r="KLK43" s="22"/>
      <c r="KLL43" s="22"/>
      <c r="KLM43" s="22"/>
      <c r="KLN43" s="22"/>
      <c r="KLO43" s="22"/>
      <c r="KLP43" s="22"/>
      <c r="KLQ43" s="22"/>
      <c r="KLR43" s="22"/>
      <c r="KLS43" s="22"/>
      <c r="KLT43" s="22"/>
      <c r="KLU43" s="22"/>
      <c r="KLV43" s="22"/>
      <c r="KLW43" s="22"/>
      <c r="KLX43" s="22"/>
      <c r="KLY43" s="22"/>
      <c r="KLZ43" s="22"/>
      <c r="KMA43" s="22"/>
      <c r="KMB43" s="22"/>
      <c r="KMC43" s="22"/>
      <c r="KMD43" s="22"/>
      <c r="KME43" s="22"/>
      <c r="KMF43" s="22"/>
      <c r="KMG43" s="22"/>
      <c r="KMH43" s="22"/>
      <c r="KMI43" s="22"/>
      <c r="KMJ43" s="22"/>
      <c r="KMK43" s="22"/>
      <c r="KML43" s="22"/>
      <c r="KMM43" s="22"/>
      <c r="KMN43" s="22"/>
      <c r="KMO43" s="22"/>
      <c r="KMP43" s="22"/>
      <c r="KMQ43" s="22"/>
      <c r="KMR43" s="22"/>
      <c r="KMS43" s="22"/>
      <c r="KMT43" s="22"/>
      <c r="KMU43" s="22"/>
      <c r="KMV43" s="22"/>
      <c r="KMW43" s="22"/>
      <c r="KMX43" s="22"/>
      <c r="KMY43" s="22"/>
      <c r="KMZ43" s="22"/>
      <c r="KNA43" s="22"/>
      <c r="KNB43" s="22"/>
      <c r="KNC43" s="22"/>
      <c r="KND43" s="22"/>
      <c r="KNE43" s="22"/>
      <c r="KNF43" s="22"/>
      <c r="KNG43" s="22"/>
      <c r="KNH43" s="22"/>
      <c r="KNI43" s="22"/>
      <c r="KNJ43" s="22"/>
      <c r="KNK43" s="22"/>
      <c r="KNL43" s="22"/>
      <c r="KNM43" s="22"/>
      <c r="KNN43" s="22"/>
      <c r="KNO43" s="22"/>
      <c r="KNP43" s="22"/>
      <c r="KNQ43" s="22"/>
      <c r="KNR43" s="22"/>
      <c r="KNS43" s="22"/>
      <c r="KNT43" s="22"/>
      <c r="KNU43" s="22"/>
      <c r="KNV43" s="22"/>
      <c r="KNW43" s="22"/>
      <c r="KNX43" s="22"/>
      <c r="KNY43" s="22"/>
      <c r="KNZ43" s="22"/>
      <c r="KOA43" s="22"/>
      <c r="KOB43" s="22"/>
      <c r="KOC43" s="22"/>
      <c r="KOD43" s="22"/>
      <c r="KOE43" s="22"/>
      <c r="KOF43" s="22"/>
      <c r="KOG43" s="22"/>
      <c r="KOH43" s="22"/>
      <c r="KOI43" s="22"/>
      <c r="KOJ43" s="22"/>
      <c r="KOK43" s="22"/>
      <c r="KOL43" s="22"/>
      <c r="KOM43" s="22"/>
      <c r="KON43" s="22"/>
      <c r="KOO43" s="22"/>
      <c r="KOP43" s="22"/>
      <c r="KOQ43" s="22"/>
      <c r="KOR43" s="22"/>
      <c r="KOS43" s="22"/>
      <c r="KOT43" s="22"/>
      <c r="KOU43" s="22"/>
      <c r="KOV43" s="22"/>
      <c r="KOW43" s="22"/>
      <c r="KOX43" s="22"/>
      <c r="KOY43" s="22"/>
      <c r="KOZ43" s="22"/>
      <c r="KPA43" s="22"/>
      <c r="KPB43" s="22"/>
      <c r="KPC43" s="22"/>
      <c r="KPD43" s="22"/>
      <c r="KPE43" s="22"/>
      <c r="KPF43" s="22"/>
      <c r="KPG43" s="22"/>
      <c r="KPH43" s="22"/>
      <c r="KPI43" s="22"/>
      <c r="KPJ43" s="22"/>
      <c r="KPK43" s="22"/>
      <c r="KPL43" s="22"/>
      <c r="KPM43" s="22"/>
      <c r="KPN43" s="22"/>
      <c r="KPO43" s="22"/>
      <c r="KPP43" s="22"/>
      <c r="KPQ43" s="22"/>
      <c r="KPR43" s="22"/>
      <c r="KPS43" s="22"/>
      <c r="KPT43" s="22"/>
      <c r="KPU43" s="22"/>
      <c r="KPV43" s="22"/>
      <c r="KPW43" s="22"/>
      <c r="KPX43" s="22"/>
      <c r="KPY43" s="22"/>
      <c r="KPZ43" s="22"/>
      <c r="KQA43" s="22"/>
      <c r="KQB43" s="22"/>
      <c r="KQC43" s="22"/>
      <c r="KQD43" s="22"/>
      <c r="KQE43" s="22"/>
      <c r="KQF43" s="22"/>
      <c r="KQG43" s="22"/>
      <c r="KQH43" s="22"/>
      <c r="KQI43" s="22"/>
      <c r="KQJ43" s="22"/>
      <c r="KQK43" s="22"/>
      <c r="KQL43" s="22"/>
      <c r="KQM43" s="22"/>
      <c r="KQN43" s="22"/>
      <c r="KQO43" s="22"/>
      <c r="KQP43" s="22"/>
      <c r="KQQ43" s="22"/>
      <c r="KQR43" s="22"/>
      <c r="KQS43" s="22"/>
      <c r="KQT43" s="22"/>
      <c r="KQU43" s="22"/>
      <c r="KQV43" s="22"/>
      <c r="KQW43" s="22"/>
      <c r="KQX43" s="22"/>
      <c r="KQY43" s="22"/>
      <c r="KQZ43" s="22"/>
      <c r="KRA43" s="22"/>
      <c r="KRB43" s="22"/>
      <c r="KRC43" s="22"/>
      <c r="KRD43" s="22"/>
      <c r="KRE43" s="22"/>
      <c r="KRF43" s="22"/>
      <c r="KRG43" s="22"/>
      <c r="KRH43" s="22"/>
      <c r="KRI43" s="22"/>
      <c r="KRJ43" s="22"/>
      <c r="KRK43" s="22"/>
      <c r="KRL43" s="22"/>
      <c r="KRM43" s="22"/>
      <c r="KRN43" s="22"/>
      <c r="KRO43" s="22"/>
      <c r="KRP43" s="22"/>
      <c r="KRQ43" s="22"/>
      <c r="KRR43" s="22"/>
      <c r="KRS43" s="22"/>
      <c r="KRT43" s="22"/>
      <c r="KRU43" s="22"/>
      <c r="KRV43" s="22"/>
      <c r="KRW43" s="22"/>
      <c r="KRX43" s="22"/>
      <c r="KRY43" s="22"/>
      <c r="KRZ43" s="22"/>
      <c r="KSA43" s="22"/>
      <c r="KSB43" s="22"/>
      <c r="KSC43" s="22"/>
      <c r="KSD43" s="22"/>
      <c r="KSE43" s="22"/>
      <c r="KSF43" s="22"/>
      <c r="KSG43" s="22"/>
      <c r="KSH43" s="22"/>
      <c r="KSI43" s="22"/>
      <c r="KSJ43" s="22"/>
      <c r="KSK43" s="22"/>
      <c r="KSL43" s="22"/>
      <c r="KSM43" s="22"/>
      <c r="KSN43" s="22"/>
      <c r="KSO43" s="22"/>
      <c r="KSP43" s="22"/>
      <c r="KSQ43" s="22"/>
      <c r="KSR43" s="22"/>
      <c r="KSS43" s="22"/>
      <c r="KST43" s="22"/>
      <c r="KSU43" s="22"/>
      <c r="KSV43" s="22"/>
      <c r="KSW43" s="22"/>
      <c r="KSX43" s="22"/>
      <c r="KSY43" s="22"/>
      <c r="KSZ43" s="22"/>
      <c r="KTA43" s="22"/>
      <c r="KTB43" s="22"/>
      <c r="KTC43" s="22"/>
      <c r="KTD43" s="22"/>
      <c r="KTE43" s="22"/>
      <c r="KTF43" s="22"/>
      <c r="KTG43" s="22"/>
      <c r="KTH43" s="22"/>
      <c r="KTI43" s="22"/>
      <c r="KTJ43" s="22"/>
      <c r="KTK43" s="22"/>
      <c r="KTL43" s="22"/>
      <c r="KTM43" s="22"/>
      <c r="KTN43" s="22"/>
      <c r="KTO43" s="22"/>
      <c r="KTP43" s="22"/>
      <c r="KTQ43" s="22"/>
      <c r="KTR43" s="22"/>
      <c r="KTS43" s="22"/>
      <c r="KTT43" s="22"/>
      <c r="KTU43" s="22"/>
      <c r="KTV43" s="22"/>
      <c r="KTW43" s="22"/>
      <c r="KTX43" s="22"/>
      <c r="KTY43" s="22"/>
      <c r="KTZ43" s="22"/>
      <c r="KUA43" s="22"/>
      <c r="KUB43" s="22"/>
      <c r="KUC43" s="22"/>
      <c r="KUD43" s="22"/>
      <c r="KUE43" s="22"/>
      <c r="KUF43" s="22"/>
      <c r="KUG43" s="22"/>
      <c r="KUH43" s="22"/>
      <c r="KUI43" s="22"/>
      <c r="KUJ43" s="22"/>
      <c r="KUK43" s="22"/>
      <c r="KUL43" s="22"/>
      <c r="KUM43" s="22"/>
      <c r="KUN43" s="22"/>
      <c r="KUO43" s="22"/>
      <c r="KUP43" s="22"/>
      <c r="KUQ43" s="22"/>
      <c r="KUR43" s="22"/>
      <c r="KUS43" s="22"/>
      <c r="KUT43" s="22"/>
      <c r="KUU43" s="22"/>
      <c r="KUV43" s="22"/>
      <c r="KUW43" s="22"/>
      <c r="KUX43" s="22"/>
      <c r="KUY43" s="22"/>
      <c r="KUZ43" s="22"/>
      <c r="KVA43" s="22"/>
      <c r="KVB43" s="22"/>
      <c r="KVC43" s="22"/>
      <c r="KVD43" s="22"/>
      <c r="KVE43" s="22"/>
      <c r="KVF43" s="22"/>
      <c r="KVG43" s="22"/>
      <c r="KVH43" s="22"/>
      <c r="KVI43" s="22"/>
      <c r="KVJ43" s="22"/>
      <c r="KVK43" s="22"/>
      <c r="KVL43" s="22"/>
      <c r="KVM43" s="22"/>
      <c r="KVN43" s="22"/>
      <c r="KVO43" s="22"/>
      <c r="KVP43" s="22"/>
      <c r="KVQ43" s="22"/>
      <c r="KVR43" s="22"/>
      <c r="KVS43" s="22"/>
      <c r="KVT43" s="22"/>
      <c r="KVU43" s="22"/>
      <c r="KVV43" s="22"/>
      <c r="KVW43" s="22"/>
      <c r="KVX43" s="22"/>
      <c r="KVY43" s="22"/>
      <c r="KVZ43" s="22"/>
      <c r="KWA43" s="22"/>
      <c r="KWB43" s="22"/>
      <c r="KWC43" s="22"/>
      <c r="KWD43" s="22"/>
      <c r="KWE43" s="22"/>
      <c r="KWF43" s="22"/>
      <c r="KWG43" s="22"/>
      <c r="KWH43" s="22"/>
      <c r="KWI43" s="22"/>
      <c r="KWJ43" s="22"/>
      <c r="KWK43" s="22"/>
      <c r="KWL43" s="22"/>
      <c r="KWM43" s="22"/>
      <c r="KWN43" s="22"/>
      <c r="KWO43" s="22"/>
      <c r="KWP43" s="22"/>
      <c r="KWQ43" s="22"/>
      <c r="KWR43" s="22"/>
      <c r="KWS43" s="30"/>
      <c r="KWT43" s="22"/>
      <c r="KWU43" s="22"/>
      <c r="KWV43" s="22"/>
      <c r="KWW43" s="22"/>
      <c r="KWX43" s="22"/>
      <c r="KWY43" s="22"/>
      <c r="KWZ43" s="22"/>
      <c r="KXA43" s="22"/>
      <c r="KXB43" s="22"/>
      <c r="KXC43" s="22"/>
      <c r="KXD43" s="22"/>
      <c r="KXE43" s="22"/>
      <c r="KXF43" s="22"/>
      <c r="KXG43" s="22"/>
      <c r="KXH43" s="22"/>
      <c r="KXI43" s="22"/>
      <c r="KXJ43" s="22"/>
      <c r="KXK43" s="22"/>
      <c r="KXL43" s="22"/>
      <c r="KXM43" s="22"/>
      <c r="KXN43" s="22"/>
      <c r="KXO43" s="22"/>
      <c r="KXP43" s="22"/>
      <c r="KXQ43" s="22"/>
      <c r="KXR43" s="22"/>
      <c r="KXS43" s="22"/>
      <c r="KXT43" s="22"/>
      <c r="KXU43" s="22"/>
      <c r="KXV43" s="22"/>
      <c r="KXW43" s="22"/>
      <c r="KXX43" s="22"/>
      <c r="KXY43" s="22"/>
      <c r="KXZ43" s="22"/>
      <c r="KYA43" s="22"/>
      <c r="KYB43" s="22"/>
      <c r="KYC43" s="22"/>
      <c r="KYD43" s="22"/>
      <c r="KYE43" s="22"/>
      <c r="KYF43" s="22"/>
      <c r="KYG43" s="22"/>
      <c r="KYH43" s="22"/>
      <c r="KYI43" s="22"/>
      <c r="KYJ43" s="22"/>
      <c r="KYK43" s="22"/>
      <c r="KYL43" s="22"/>
      <c r="KYM43" s="22"/>
      <c r="KYN43" s="22"/>
      <c r="KYO43" s="22"/>
      <c r="KYP43" s="22"/>
      <c r="KYQ43" s="22"/>
      <c r="KYR43" s="22"/>
      <c r="KYS43" s="22"/>
      <c r="KYT43" s="22"/>
      <c r="KYU43" s="22"/>
      <c r="KYV43" s="22"/>
      <c r="KYW43" s="22"/>
      <c r="KYX43" s="22"/>
      <c r="KYY43" s="22"/>
      <c r="KYZ43" s="22"/>
      <c r="KZA43" s="22"/>
      <c r="KZB43" s="22"/>
      <c r="KZC43" s="22"/>
      <c r="KZD43" s="22"/>
      <c r="KZE43" s="22"/>
      <c r="KZF43" s="22"/>
      <c r="KZG43" s="22"/>
      <c r="KZH43" s="22"/>
      <c r="KZI43" s="22"/>
      <c r="KZJ43" s="22"/>
      <c r="KZK43" s="22"/>
      <c r="KZL43" s="22"/>
      <c r="KZM43" s="22"/>
      <c r="KZN43" s="22"/>
      <c r="KZO43" s="22"/>
      <c r="KZP43" s="22"/>
      <c r="KZQ43" s="22"/>
      <c r="KZR43" s="22"/>
      <c r="KZS43" s="22"/>
      <c r="KZT43" s="22"/>
      <c r="KZU43" s="22"/>
      <c r="KZV43" s="22"/>
      <c r="KZW43" s="22"/>
      <c r="KZX43" s="22"/>
      <c r="KZY43" s="22"/>
      <c r="KZZ43" s="22"/>
      <c r="LAA43" s="22"/>
      <c r="LAB43" s="22"/>
      <c r="LAC43" s="22"/>
      <c r="LAD43" s="22"/>
      <c r="LAE43" s="22"/>
      <c r="LAF43" s="22"/>
      <c r="LAG43" s="22"/>
      <c r="LAH43" s="22"/>
      <c r="LAI43" s="22"/>
      <c r="LAJ43" s="22"/>
      <c r="LAK43" s="22"/>
      <c r="LAL43" s="22"/>
      <c r="LAM43" s="22"/>
      <c r="LAN43" s="22"/>
      <c r="LAO43" s="22"/>
      <c r="LAP43" s="22"/>
      <c r="LAQ43" s="22"/>
      <c r="LAR43" s="22"/>
      <c r="LAS43" s="22"/>
      <c r="LAT43" s="22"/>
      <c r="LAU43" s="22"/>
      <c r="LAV43" s="22"/>
      <c r="LAW43" s="22"/>
      <c r="LAX43" s="22"/>
      <c r="LAY43" s="22"/>
      <c r="LAZ43" s="22"/>
      <c r="LBA43" s="22"/>
      <c r="LBB43" s="22"/>
      <c r="LBC43" s="22"/>
      <c r="LBD43" s="22"/>
      <c r="LBE43" s="22"/>
      <c r="LBF43" s="22"/>
      <c r="LBG43" s="22"/>
      <c r="LBH43" s="22"/>
      <c r="LBI43" s="22"/>
      <c r="LBJ43" s="22"/>
      <c r="LBK43" s="22"/>
      <c r="LBL43" s="22"/>
      <c r="LBM43" s="22"/>
      <c r="LBN43" s="22"/>
      <c r="LBO43" s="22"/>
      <c r="LBP43" s="22"/>
      <c r="LBQ43" s="22"/>
      <c r="LBR43" s="22"/>
      <c r="LBS43" s="22"/>
      <c r="LBT43" s="22"/>
      <c r="LBU43" s="22"/>
      <c r="LBV43" s="22"/>
      <c r="LBW43" s="22"/>
      <c r="LBX43" s="22"/>
      <c r="LBY43" s="22"/>
      <c r="LBZ43" s="22"/>
      <c r="LCA43" s="22"/>
      <c r="LCB43" s="22"/>
      <c r="LCC43" s="22"/>
      <c r="LCD43" s="22"/>
      <c r="LCE43" s="22"/>
      <c r="LCF43" s="22"/>
      <c r="LCG43" s="22"/>
      <c r="LCH43" s="22"/>
      <c r="LCI43" s="22"/>
      <c r="LCJ43" s="22"/>
      <c r="LCK43" s="22"/>
      <c r="LCL43" s="22"/>
      <c r="LCM43" s="22"/>
      <c r="LCN43" s="22"/>
      <c r="LCO43" s="22"/>
      <c r="LCP43" s="22"/>
      <c r="LCQ43" s="22"/>
      <c r="LCR43" s="22"/>
      <c r="LCS43" s="22"/>
      <c r="LCT43" s="22"/>
      <c r="LCU43" s="22"/>
      <c r="LCV43" s="22"/>
      <c r="LCW43" s="22"/>
      <c r="LCX43" s="22"/>
      <c r="LCY43" s="22"/>
      <c r="LCZ43" s="22"/>
      <c r="LDA43" s="22"/>
      <c r="LDB43" s="22"/>
      <c r="LDC43" s="22"/>
      <c r="LDD43" s="22"/>
      <c r="LDE43" s="22"/>
      <c r="LDF43" s="22"/>
      <c r="LDG43" s="22"/>
      <c r="LDH43" s="22"/>
      <c r="LDI43" s="22"/>
      <c r="LDJ43" s="22"/>
      <c r="LDK43" s="22"/>
      <c r="LDL43" s="22"/>
      <c r="LDM43" s="22"/>
      <c r="LDN43" s="22"/>
      <c r="LDO43" s="22"/>
      <c r="LDP43" s="22"/>
      <c r="LDQ43" s="22"/>
      <c r="LDR43" s="22"/>
      <c r="LDS43" s="22"/>
      <c r="LDT43" s="22"/>
      <c r="LDU43" s="22"/>
      <c r="LDV43" s="22"/>
      <c r="LDW43" s="22"/>
      <c r="LDX43" s="22"/>
      <c r="LDY43" s="22"/>
      <c r="LDZ43" s="22"/>
      <c r="LEA43" s="22"/>
      <c r="LEB43" s="22"/>
      <c r="LEC43" s="22"/>
      <c r="LED43" s="22"/>
      <c r="LEE43" s="22"/>
      <c r="LEF43" s="22"/>
      <c r="LEG43" s="22"/>
      <c r="LEH43" s="22"/>
      <c r="LEI43" s="22"/>
      <c r="LEJ43" s="22"/>
      <c r="LEK43" s="22"/>
      <c r="LEL43" s="22"/>
      <c r="LEM43" s="22"/>
      <c r="LEN43" s="22"/>
      <c r="LEO43" s="22"/>
      <c r="LEP43" s="22"/>
      <c r="LEQ43" s="22"/>
      <c r="LER43" s="22"/>
      <c r="LES43" s="22"/>
      <c r="LET43" s="22"/>
      <c r="LEU43" s="22"/>
      <c r="LEV43" s="22"/>
      <c r="LEW43" s="22"/>
      <c r="LEX43" s="22"/>
      <c r="LEY43" s="22"/>
      <c r="LEZ43" s="22"/>
      <c r="LFA43" s="22"/>
      <c r="LFB43" s="22"/>
      <c r="LFC43" s="22"/>
      <c r="LFD43" s="22"/>
      <c r="LFE43" s="22"/>
      <c r="LFF43" s="22"/>
      <c r="LFG43" s="22"/>
      <c r="LFH43" s="22"/>
      <c r="LFI43" s="22"/>
      <c r="LFJ43" s="22"/>
      <c r="LFK43" s="22"/>
      <c r="LFL43" s="22"/>
      <c r="LFM43" s="22"/>
      <c r="LFN43" s="22"/>
      <c r="LFO43" s="22"/>
      <c r="LFP43" s="22"/>
      <c r="LFQ43" s="22"/>
      <c r="LFR43" s="22"/>
      <c r="LFS43" s="22"/>
      <c r="LFT43" s="22"/>
      <c r="LFU43" s="22"/>
      <c r="LFV43" s="22"/>
      <c r="LFW43" s="22"/>
      <c r="LFX43" s="22"/>
      <c r="LFY43" s="22"/>
      <c r="LFZ43" s="22"/>
      <c r="LGA43" s="22"/>
      <c r="LGB43" s="22"/>
      <c r="LGC43" s="22"/>
      <c r="LGD43" s="22"/>
      <c r="LGE43" s="22"/>
      <c r="LGF43" s="22"/>
      <c r="LGG43" s="22"/>
      <c r="LGH43" s="22"/>
      <c r="LGI43" s="22"/>
      <c r="LGJ43" s="22"/>
      <c r="LGK43" s="22"/>
      <c r="LGL43" s="22"/>
      <c r="LGM43" s="22"/>
      <c r="LGN43" s="22"/>
      <c r="LGO43" s="22"/>
      <c r="LGP43" s="22"/>
      <c r="LGQ43" s="22"/>
      <c r="LGR43" s="22"/>
      <c r="LGS43" s="22"/>
      <c r="LGT43" s="22"/>
      <c r="LGU43" s="22"/>
      <c r="LGV43" s="22"/>
      <c r="LGW43" s="22"/>
      <c r="LGX43" s="22"/>
      <c r="LGY43" s="22"/>
      <c r="LGZ43" s="22"/>
      <c r="LHA43" s="22"/>
      <c r="LHB43" s="22"/>
      <c r="LHC43" s="22"/>
      <c r="LHD43" s="22"/>
      <c r="LHE43" s="22"/>
      <c r="LHF43" s="22"/>
      <c r="LHG43" s="22"/>
      <c r="LHH43" s="22"/>
      <c r="LHI43" s="22"/>
      <c r="LHJ43" s="22"/>
      <c r="LHK43" s="22"/>
      <c r="LHL43" s="22"/>
      <c r="LHM43" s="22"/>
      <c r="LHN43" s="22"/>
      <c r="LHO43" s="22"/>
      <c r="LHP43" s="22"/>
      <c r="LHQ43" s="22"/>
      <c r="LHR43" s="22"/>
      <c r="LHS43" s="22"/>
      <c r="LHT43" s="22"/>
      <c r="LHU43" s="22"/>
      <c r="LHV43" s="22"/>
      <c r="LHW43" s="22"/>
      <c r="LHX43" s="22"/>
      <c r="LHY43" s="22"/>
      <c r="LHZ43" s="22"/>
      <c r="LIA43" s="22"/>
      <c r="LIB43" s="22"/>
      <c r="LIC43" s="22"/>
      <c r="LID43" s="22"/>
      <c r="LIE43" s="22"/>
      <c r="LIF43" s="22"/>
      <c r="LIG43" s="22"/>
      <c r="LIH43" s="22"/>
      <c r="LII43" s="22"/>
      <c r="LIJ43" s="22"/>
      <c r="LIK43" s="22"/>
      <c r="LIL43" s="22"/>
      <c r="LIM43" s="22"/>
      <c r="LIN43" s="22"/>
      <c r="LIO43" s="22"/>
      <c r="LIP43" s="22"/>
      <c r="LIQ43" s="22"/>
      <c r="LIR43" s="22"/>
      <c r="LIS43" s="22"/>
      <c r="LIT43" s="22"/>
      <c r="LIU43" s="22"/>
      <c r="LIV43" s="22"/>
      <c r="LIW43" s="22"/>
      <c r="LIX43" s="22"/>
      <c r="LIY43" s="22"/>
      <c r="LIZ43" s="22"/>
      <c r="LJA43" s="22"/>
      <c r="LJB43" s="22"/>
      <c r="LJC43" s="22"/>
      <c r="LJD43" s="22"/>
      <c r="LJE43" s="22"/>
      <c r="LJF43" s="22"/>
      <c r="LJG43" s="22"/>
      <c r="LJH43" s="22"/>
      <c r="LJI43" s="22"/>
      <c r="LJJ43" s="22"/>
      <c r="LJK43" s="22"/>
      <c r="LJL43" s="22"/>
      <c r="LJM43" s="22"/>
      <c r="LJN43" s="22"/>
      <c r="LJO43" s="22"/>
      <c r="LJP43" s="22"/>
      <c r="LJQ43" s="22"/>
      <c r="LJR43" s="22"/>
      <c r="LJS43" s="22"/>
      <c r="LJT43" s="22"/>
      <c r="LJU43" s="22"/>
      <c r="LJV43" s="22"/>
      <c r="LJW43" s="22"/>
      <c r="LJX43" s="22"/>
      <c r="LJY43" s="22"/>
      <c r="LJZ43" s="22"/>
      <c r="LKA43" s="22"/>
      <c r="LKB43" s="22"/>
      <c r="LKC43" s="22"/>
      <c r="LKD43" s="22"/>
      <c r="LKE43" s="22"/>
      <c r="LKF43" s="22"/>
      <c r="LKG43" s="22"/>
      <c r="LKH43" s="22"/>
      <c r="LKI43" s="22"/>
      <c r="LKJ43" s="22"/>
      <c r="LKK43" s="22"/>
      <c r="LKL43" s="22"/>
      <c r="LKM43" s="22"/>
      <c r="LKN43" s="22"/>
      <c r="LKO43" s="22"/>
      <c r="LKP43" s="22"/>
      <c r="LKQ43" s="22"/>
      <c r="LKR43" s="22"/>
      <c r="LKS43" s="22"/>
      <c r="LKT43" s="22"/>
      <c r="LKU43" s="30"/>
      <c r="LKV43" s="22"/>
      <c r="LKW43" s="22"/>
      <c r="LKX43" s="22"/>
      <c r="LKY43" s="22"/>
      <c r="LKZ43" s="22"/>
      <c r="LLA43" s="22"/>
      <c r="LLB43" s="22"/>
      <c r="LLC43" s="22"/>
      <c r="LLD43" s="22"/>
      <c r="LLE43" s="22"/>
      <c r="LLF43" s="22"/>
      <c r="LLG43" s="22"/>
      <c r="LLH43" s="22"/>
      <c r="LLI43" s="22"/>
      <c r="LLJ43" s="22"/>
      <c r="LLK43" s="22"/>
      <c r="LLL43" s="22"/>
      <c r="LLM43" s="22"/>
      <c r="LLN43" s="22"/>
      <c r="LLO43" s="22"/>
      <c r="LLP43" s="22"/>
      <c r="LLQ43" s="22"/>
      <c r="LLR43" s="22"/>
      <c r="LLS43" s="22"/>
      <c r="LLT43" s="22"/>
      <c r="LLU43" s="22"/>
      <c r="LLV43" s="22"/>
      <c r="LLW43" s="22"/>
      <c r="LLX43" s="22"/>
      <c r="LLY43" s="22"/>
      <c r="LLZ43" s="22"/>
      <c r="LMA43" s="22"/>
      <c r="LMB43" s="22"/>
      <c r="LMC43" s="22"/>
      <c r="LMD43" s="22"/>
      <c r="LME43" s="22"/>
      <c r="LMF43" s="22"/>
      <c r="LMG43" s="22"/>
      <c r="LMH43" s="22"/>
      <c r="LMI43" s="22"/>
      <c r="LMJ43" s="22"/>
      <c r="LMK43" s="22"/>
      <c r="LML43" s="22"/>
      <c r="LMM43" s="22"/>
      <c r="LMN43" s="22"/>
      <c r="LMO43" s="22"/>
      <c r="LMP43" s="22"/>
      <c r="LMQ43" s="22"/>
      <c r="LMR43" s="22"/>
      <c r="LMS43" s="22"/>
      <c r="LMT43" s="22"/>
      <c r="LMU43" s="22"/>
      <c r="LMV43" s="22"/>
      <c r="LMW43" s="22"/>
      <c r="LMX43" s="22"/>
      <c r="LMY43" s="22"/>
      <c r="LMZ43" s="22"/>
      <c r="LNA43" s="22"/>
      <c r="LNB43" s="22"/>
      <c r="LNC43" s="22"/>
      <c r="LND43" s="22"/>
      <c r="LNE43" s="22"/>
      <c r="LNF43" s="22"/>
      <c r="LNG43" s="22"/>
      <c r="LNH43" s="22"/>
      <c r="LNI43" s="22"/>
      <c r="LNJ43" s="22"/>
      <c r="LNK43" s="22"/>
      <c r="LNL43" s="22"/>
      <c r="LNM43" s="22"/>
      <c r="LNN43" s="22"/>
      <c r="LNO43" s="22"/>
      <c r="LNP43" s="22"/>
      <c r="LNQ43" s="22"/>
      <c r="LNR43" s="22"/>
      <c r="LNS43" s="22"/>
      <c r="LNT43" s="22"/>
      <c r="LNU43" s="22"/>
      <c r="LNV43" s="22"/>
      <c r="LNW43" s="22"/>
      <c r="LNX43" s="22"/>
      <c r="LNY43" s="22"/>
      <c r="LNZ43" s="22"/>
      <c r="LOA43" s="22"/>
      <c r="LOB43" s="22"/>
      <c r="LOC43" s="22"/>
      <c r="LOD43" s="22"/>
      <c r="LOE43" s="22"/>
      <c r="LOF43" s="22"/>
      <c r="LOG43" s="22"/>
      <c r="LOH43" s="22"/>
      <c r="LOI43" s="22"/>
      <c r="LOJ43" s="22"/>
      <c r="LOK43" s="22"/>
      <c r="LOL43" s="22"/>
      <c r="LOM43" s="22"/>
      <c r="LON43" s="22"/>
      <c r="LOO43" s="22"/>
      <c r="LOP43" s="22"/>
      <c r="LOQ43" s="22"/>
      <c r="LOR43" s="22"/>
      <c r="LOS43" s="22"/>
      <c r="LOT43" s="22"/>
      <c r="LOU43" s="22"/>
      <c r="LOV43" s="22"/>
      <c r="LOW43" s="22"/>
      <c r="LOX43" s="22"/>
      <c r="LOY43" s="22"/>
      <c r="LOZ43" s="22"/>
      <c r="LPA43" s="22"/>
      <c r="LPB43" s="22"/>
      <c r="LPC43" s="22"/>
      <c r="LPD43" s="22"/>
      <c r="LPE43" s="22"/>
      <c r="LPF43" s="22"/>
      <c r="LPG43" s="22"/>
      <c r="LPH43" s="22"/>
      <c r="LPI43" s="22"/>
      <c r="LPJ43" s="22"/>
      <c r="LPK43" s="22"/>
      <c r="LPL43" s="22"/>
      <c r="LPM43" s="22"/>
      <c r="LPN43" s="22"/>
      <c r="LPO43" s="22"/>
      <c r="LPP43" s="22"/>
      <c r="LPQ43" s="22"/>
      <c r="LPR43" s="22"/>
      <c r="LPS43" s="22"/>
      <c r="LPT43" s="22"/>
      <c r="LPU43" s="22"/>
      <c r="LPV43" s="22"/>
      <c r="LPW43" s="22"/>
      <c r="LPX43" s="22"/>
      <c r="LPY43" s="22"/>
      <c r="LPZ43" s="22"/>
      <c r="LQA43" s="22"/>
      <c r="LQB43" s="22"/>
      <c r="LQC43" s="22"/>
      <c r="LQD43" s="22"/>
      <c r="LQE43" s="22"/>
      <c r="LQF43" s="22"/>
      <c r="LQG43" s="22"/>
      <c r="LQH43" s="22"/>
      <c r="LQI43" s="22"/>
      <c r="LQJ43" s="22"/>
      <c r="LQK43" s="22"/>
      <c r="LQL43" s="22"/>
      <c r="LQM43" s="22"/>
      <c r="LQN43" s="22"/>
      <c r="LQO43" s="22"/>
      <c r="LQP43" s="22"/>
      <c r="LQQ43" s="22"/>
      <c r="LQR43" s="22"/>
      <c r="LQS43" s="22"/>
      <c r="LQT43" s="22"/>
      <c r="LQU43" s="22"/>
      <c r="LQV43" s="22"/>
      <c r="LQW43" s="22"/>
      <c r="LQX43" s="22"/>
      <c r="LQY43" s="22"/>
      <c r="LQZ43" s="22"/>
      <c r="LRA43" s="22"/>
      <c r="LRB43" s="22"/>
      <c r="LRC43" s="22"/>
      <c r="LRD43" s="22"/>
      <c r="LRE43" s="22"/>
      <c r="LRF43" s="22"/>
      <c r="LRG43" s="22"/>
      <c r="LRH43" s="22"/>
      <c r="LRI43" s="22"/>
      <c r="LRJ43" s="22"/>
      <c r="LRK43" s="22"/>
      <c r="LRL43" s="22"/>
      <c r="LRM43" s="22"/>
      <c r="LRN43" s="22"/>
      <c r="LRO43" s="22"/>
      <c r="LRP43" s="22"/>
      <c r="LRQ43" s="22"/>
      <c r="LRR43" s="22"/>
      <c r="LRS43" s="22"/>
      <c r="LRT43" s="22"/>
      <c r="LRU43" s="22"/>
      <c r="LRV43" s="22"/>
      <c r="LRW43" s="22"/>
      <c r="LRX43" s="22"/>
      <c r="LRY43" s="22"/>
      <c r="LRZ43" s="22"/>
      <c r="LSA43" s="22"/>
      <c r="LSB43" s="22"/>
      <c r="LSC43" s="22"/>
      <c r="LSD43" s="22"/>
      <c r="LSE43" s="22"/>
      <c r="LSF43" s="22"/>
      <c r="LSG43" s="22"/>
      <c r="LSH43" s="22"/>
      <c r="LSI43" s="22"/>
      <c r="LSJ43" s="22"/>
      <c r="LSK43" s="22"/>
      <c r="LSL43" s="22"/>
      <c r="LSM43" s="22"/>
      <c r="LSN43" s="22"/>
      <c r="LSO43" s="22"/>
      <c r="LSP43" s="22"/>
      <c r="LSQ43" s="22"/>
      <c r="LSR43" s="22"/>
      <c r="LSS43" s="22"/>
      <c r="LST43" s="22"/>
      <c r="LSU43" s="22"/>
      <c r="LSV43" s="22"/>
      <c r="LSW43" s="22"/>
      <c r="LSX43" s="22"/>
      <c r="LSY43" s="22"/>
      <c r="LSZ43" s="22"/>
      <c r="LTA43" s="22"/>
      <c r="LTB43" s="22"/>
      <c r="LTC43" s="22"/>
      <c r="LTD43" s="22"/>
      <c r="LTE43" s="22"/>
      <c r="LTF43" s="22"/>
      <c r="LTG43" s="22"/>
      <c r="LTH43" s="22"/>
      <c r="LTI43" s="22"/>
      <c r="LTJ43" s="22"/>
      <c r="LTK43" s="22"/>
      <c r="LTL43" s="22"/>
      <c r="LTM43" s="22"/>
      <c r="LTN43" s="22"/>
      <c r="LTO43" s="22"/>
      <c r="LTP43" s="22"/>
      <c r="LTQ43" s="22"/>
      <c r="LTR43" s="22"/>
      <c r="LTS43" s="22"/>
      <c r="LTT43" s="22"/>
      <c r="LTU43" s="22"/>
      <c r="LTV43" s="22"/>
      <c r="LTW43" s="22"/>
      <c r="LTX43" s="22"/>
      <c r="LTY43" s="22"/>
      <c r="LTZ43" s="22"/>
      <c r="LUA43" s="22"/>
      <c r="LUB43" s="22"/>
      <c r="LUC43" s="22"/>
      <c r="LUD43" s="22"/>
      <c r="LUE43" s="22"/>
      <c r="LUF43" s="22"/>
      <c r="LUG43" s="22"/>
      <c r="LUH43" s="22"/>
      <c r="LUI43" s="22"/>
      <c r="LUJ43" s="22"/>
      <c r="LUK43" s="22"/>
      <c r="LUL43" s="22"/>
      <c r="LUM43" s="22"/>
      <c r="LUN43" s="22"/>
      <c r="LUO43" s="22"/>
      <c r="LUP43" s="22"/>
      <c r="LUQ43" s="22"/>
      <c r="LUR43" s="22"/>
      <c r="LUS43" s="22"/>
      <c r="LUT43" s="22"/>
      <c r="LUU43" s="22"/>
      <c r="LUV43" s="22"/>
      <c r="LUW43" s="22"/>
      <c r="LUX43" s="22"/>
      <c r="LUY43" s="22"/>
      <c r="LUZ43" s="22"/>
      <c r="LVA43" s="22"/>
      <c r="LVB43" s="22"/>
      <c r="LVC43" s="22"/>
      <c r="LVD43" s="22"/>
      <c r="LVE43" s="22"/>
      <c r="LVF43" s="22"/>
      <c r="LVG43" s="22"/>
      <c r="LVH43" s="22"/>
      <c r="LVI43" s="22"/>
      <c r="LVJ43" s="22"/>
      <c r="LVK43" s="22"/>
      <c r="LVL43" s="22"/>
      <c r="LVM43" s="22"/>
      <c r="LVN43" s="22"/>
      <c r="LVO43" s="22"/>
      <c r="LVP43" s="22"/>
      <c r="LVQ43" s="22"/>
      <c r="LVR43" s="22"/>
      <c r="LVS43" s="22"/>
      <c r="LVT43" s="22"/>
      <c r="LVU43" s="22"/>
      <c r="LVV43" s="22"/>
      <c r="LVW43" s="22"/>
      <c r="LVX43" s="22"/>
      <c r="LVY43" s="22"/>
      <c r="LVZ43" s="22"/>
      <c r="LWA43" s="22"/>
      <c r="LWB43" s="22"/>
      <c r="LWC43" s="22"/>
      <c r="LWD43" s="22"/>
      <c r="LWE43" s="22"/>
      <c r="LWF43" s="22"/>
      <c r="LWG43" s="22"/>
      <c r="LWH43" s="22"/>
      <c r="LWI43" s="22"/>
      <c r="LWJ43" s="22"/>
      <c r="LWK43" s="22"/>
      <c r="LWL43" s="22"/>
      <c r="LWM43" s="22"/>
      <c r="LWN43" s="22"/>
      <c r="LWO43" s="22"/>
      <c r="LWP43" s="22"/>
      <c r="LWQ43" s="22"/>
      <c r="LWR43" s="22"/>
      <c r="LWS43" s="22"/>
      <c r="LWT43" s="22"/>
      <c r="LWU43" s="22"/>
      <c r="LWV43" s="22"/>
      <c r="LWW43" s="22"/>
      <c r="LWX43" s="22"/>
      <c r="LWY43" s="22"/>
      <c r="LWZ43" s="22"/>
      <c r="LXA43" s="22"/>
      <c r="LXB43" s="22"/>
      <c r="LXC43" s="22"/>
      <c r="LXD43" s="22"/>
      <c r="LXE43" s="22"/>
      <c r="LXF43" s="22"/>
      <c r="LXG43" s="22"/>
      <c r="LXH43" s="22"/>
      <c r="LXI43" s="22"/>
      <c r="LXJ43" s="22"/>
      <c r="LXK43" s="22"/>
      <c r="LXL43" s="22"/>
      <c r="LXM43" s="22"/>
      <c r="LXN43" s="22"/>
      <c r="LXO43" s="22"/>
      <c r="LXP43" s="22"/>
      <c r="LXQ43" s="22"/>
      <c r="LXR43" s="22"/>
      <c r="LXS43" s="22"/>
      <c r="LXT43" s="22"/>
      <c r="LXU43" s="22"/>
      <c r="LXV43" s="22"/>
      <c r="LXW43" s="22"/>
      <c r="LXX43" s="22"/>
      <c r="LXY43" s="22"/>
      <c r="LXZ43" s="22"/>
      <c r="LYA43" s="22"/>
      <c r="LYB43" s="22"/>
      <c r="LYC43" s="22"/>
      <c r="LYD43" s="22"/>
      <c r="LYE43" s="22"/>
      <c r="LYF43" s="22"/>
      <c r="LYG43" s="22"/>
      <c r="LYH43" s="22"/>
      <c r="LYI43" s="22"/>
      <c r="LYJ43" s="22"/>
      <c r="LYK43" s="22"/>
      <c r="LYL43" s="22"/>
      <c r="LYM43" s="22"/>
      <c r="LYN43" s="22"/>
      <c r="LYO43" s="22"/>
      <c r="LYP43" s="22"/>
      <c r="LYQ43" s="22"/>
      <c r="LYR43" s="22"/>
      <c r="LYS43" s="22"/>
      <c r="LYT43" s="22"/>
      <c r="LYU43" s="22"/>
      <c r="LYV43" s="22"/>
      <c r="LYW43" s="30"/>
      <c r="LYX43" s="22"/>
      <c r="LYY43" s="22"/>
      <c r="LYZ43" s="22"/>
      <c r="LZA43" s="22"/>
      <c r="LZB43" s="22"/>
      <c r="LZC43" s="22"/>
      <c r="LZD43" s="22"/>
      <c r="LZE43" s="22"/>
      <c r="LZF43" s="22"/>
      <c r="LZG43" s="22"/>
      <c r="LZH43" s="22"/>
      <c r="LZI43" s="22"/>
      <c r="LZJ43" s="22"/>
      <c r="LZK43" s="22"/>
      <c r="LZL43" s="22"/>
      <c r="LZM43" s="22"/>
      <c r="LZN43" s="22"/>
      <c r="LZO43" s="22"/>
      <c r="LZP43" s="22"/>
      <c r="LZQ43" s="22"/>
      <c r="LZR43" s="22"/>
      <c r="LZS43" s="22"/>
      <c r="LZT43" s="22"/>
      <c r="LZU43" s="22"/>
      <c r="LZV43" s="22"/>
      <c r="LZW43" s="22"/>
      <c r="LZX43" s="22"/>
      <c r="LZY43" s="22"/>
      <c r="LZZ43" s="22"/>
      <c r="MAA43" s="22"/>
      <c r="MAB43" s="22"/>
      <c r="MAC43" s="22"/>
      <c r="MAD43" s="22"/>
      <c r="MAE43" s="22"/>
      <c r="MAF43" s="22"/>
      <c r="MAG43" s="22"/>
      <c r="MAH43" s="22"/>
      <c r="MAI43" s="22"/>
      <c r="MAJ43" s="22"/>
      <c r="MAK43" s="22"/>
      <c r="MAL43" s="22"/>
      <c r="MAM43" s="22"/>
      <c r="MAN43" s="22"/>
      <c r="MAO43" s="22"/>
      <c r="MAP43" s="22"/>
      <c r="MAQ43" s="22"/>
      <c r="MAR43" s="22"/>
      <c r="MAS43" s="22"/>
      <c r="MAT43" s="22"/>
      <c r="MAU43" s="22"/>
      <c r="MAV43" s="22"/>
      <c r="MAW43" s="22"/>
      <c r="MAX43" s="22"/>
      <c r="MAY43" s="22"/>
      <c r="MAZ43" s="22"/>
      <c r="MBA43" s="22"/>
      <c r="MBB43" s="22"/>
      <c r="MBC43" s="22"/>
      <c r="MBD43" s="22"/>
      <c r="MBE43" s="22"/>
      <c r="MBF43" s="22"/>
      <c r="MBG43" s="22"/>
      <c r="MBH43" s="22"/>
      <c r="MBI43" s="22"/>
      <c r="MBJ43" s="22"/>
      <c r="MBK43" s="22"/>
      <c r="MBL43" s="22"/>
      <c r="MBM43" s="22"/>
      <c r="MBN43" s="22"/>
      <c r="MBO43" s="22"/>
      <c r="MBP43" s="22"/>
      <c r="MBQ43" s="22"/>
      <c r="MBR43" s="22"/>
      <c r="MBS43" s="22"/>
      <c r="MBT43" s="22"/>
      <c r="MBU43" s="22"/>
      <c r="MBV43" s="22"/>
      <c r="MBW43" s="22"/>
      <c r="MBX43" s="22"/>
      <c r="MBY43" s="22"/>
      <c r="MBZ43" s="22"/>
      <c r="MCA43" s="22"/>
      <c r="MCB43" s="22"/>
      <c r="MCC43" s="22"/>
      <c r="MCD43" s="22"/>
      <c r="MCE43" s="22"/>
      <c r="MCF43" s="22"/>
      <c r="MCG43" s="22"/>
      <c r="MCH43" s="22"/>
      <c r="MCI43" s="22"/>
      <c r="MCJ43" s="22"/>
      <c r="MCK43" s="22"/>
      <c r="MCL43" s="22"/>
      <c r="MCM43" s="22"/>
      <c r="MCN43" s="22"/>
      <c r="MCO43" s="22"/>
      <c r="MCP43" s="22"/>
      <c r="MCQ43" s="22"/>
      <c r="MCR43" s="22"/>
      <c r="MCS43" s="22"/>
      <c r="MCT43" s="22"/>
      <c r="MCU43" s="22"/>
      <c r="MCV43" s="22"/>
      <c r="MCW43" s="22"/>
      <c r="MCX43" s="22"/>
      <c r="MCY43" s="22"/>
      <c r="MCZ43" s="22"/>
      <c r="MDA43" s="22"/>
      <c r="MDB43" s="22"/>
      <c r="MDC43" s="22"/>
      <c r="MDD43" s="22"/>
      <c r="MDE43" s="22"/>
      <c r="MDF43" s="22"/>
      <c r="MDG43" s="22"/>
      <c r="MDH43" s="22"/>
      <c r="MDI43" s="22"/>
      <c r="MDJ43" s="22"/>
      <c r="MDK43" s="22"/>
      <c r="MDL43" s="22"/>
      <c r="MDM43" s="22"/>
      <c r="MDN43" s="22"/>
      <c r="MDO43" s="22"/>
      <c r="MDP43" s="22"/>
      <c r="MDQ43" s="22"/>
      <c r="MDR43" s="22"/>
      <c r="MDS43" s="22"/>
      <c r="MDT43" s="22"/>
      <c r="MDU43" s="22"/>
      <c r="MDV43" s="22"/>
      <c r="MDW43" s="22"/>
      <c r="MDX43" s="22"/>
      <c r="MDY43" s="22"/>
      <c r="MDZ43" s="22"/>
      <c r="MEA43" s="22"/>
      <c r="MEB43" s="22"/>
      <c r="MEC43" s="22"/>
      <c r="MED43" s="22"/>
      <c r="MEE43" s="22"/>
      <c r="MEF43" s="22"/>
      <c r="MEG43" s="22"/>
      <c r="MEH43" s="22"/>
      <c r="MEI43" s="22"/>
      <c r="MEJ43" s="22"/>
      <c r="MEK43" s="22"/>
      <c r="MEL43" s="22"/>
      <c r="MEM43" s="22"/>
      <c r="MEN43" s="22"/>
      <c r="MEO43" s="22"/>
      <c r="MEP43" s="22"/>
      <c r="MEQ43" s="22"/>
      <c r="MER43" s="22"/>
      <c r="MES43" s="22"/>
      <c r="MET43" s="22"/>
      <c r="MEU43" s="22"/>
      <c r="MEV43" s="22"/>
      <c r="MEW43" s="22"/>
      <c r="MEX43" s="22"/>
      <c r="MEY43" s="22"/>
      <c r="MEZ43" s="22"/>
      <c r="MFA43" s="22"/>
      <c r="MFB43" s="22"/>
      <c r="MFC43" s="22"/>
      <c r="MFD43" s="22"/>
      <c r="MFE43" s="22"/>
      <c r="MFF43" s="22"/>
      <c r="MFG43" s="22"/>
      <c r="MFH43" s="22"/>
      <c r="MFI43" s="22"/>
      <c r="MFJ43" s="22"/>
      <c r="MFK43" s="22"/>
      <c r="MFL43" s="22"/>
      <c r="MFM43" s="22"/>
      <c r="MFN43" s="22"/>
      <c r="MFO43" s="22"/>
      <c r="MFP43" s="22"/>
      <c r="MFQ43" s="22"/>
      <c r="MFR43" s="22"/>
      <c r="MFS43" s="22"/>
      <c r="MFT43" s="22"/>
      <c r="MFU43" s="22"/>
      <c r="MFV43" s="22"/>
      <c r="MFW43" s="22"/>
      <c r="MFX43" s="22"/>
      <c r="MFY43" s="22"/>
      <c r="MFZ43" s="22"/>
      <c r="MGA43" s="22"/>
      <c r="MGB43" s="22"/>
      <c r="MGC43" s="22"/>
      <c r="MGD43" s="22"/>
      <c r="MGE43" s="22"/>
      <c r="MGF43" s="22"/>
      <c r="MGG43" s="22"/>
      <c r="MGH43" s="22"/>
      <c r="MGI43" s="22"/>
      <c r="MGJ43" s="22"/>
      <c r="MGK43" s="22"/>
      <c r="MGL43" s="22"/>
      <c r="MGM43" s="22"/>
      <c r="MGN43" s="22"/>
      <c r="MGO43" s="22"/>
      <c r="MGP43" s="22"/>
      <c r="MGQ43" s="22"/>
      <c r="MGR43" s="22"/>
      <c r="MGS43" s="22"/>
      <c r="MGT43" s="22"/>
      <c r="MGU43" s="22"/>
      <c r="MGV43" s="22"/>
      <c r="MGW43" s="22"/>
      <c r="MGX43" s="22"/>
      <c r="MGY43" s="22"/>
      <c r="MGZ43" s="22"/>
      <c r="MHA43" s="22"/>
      <c r="MHB43" s="22"/>
      <c r="MHC43" s="22"/>
      <c r="MHD43" s="22"/>
      <c r="MHE43" s="22"/>
      <c r="MHF43" s="22"/>
      <c r="MHG43" s="22"/>
      <c r="MHH43" s="22"/>
      <c r="MHI43" s="22"/>
      <c r="MHJ43" s="22"/>
      <c r="MHK43" s="22"/>
      <c r="MHL43" s="22"/>
      <c r="MHM43" s="22"/>
      <c r="MHN43" s="22"/>
      <c r="MHO43" s="22"/>
      <c r="MHP43" s="22"/>
      <c r="MHQ43" s="22"/>
      <c r="MHR43" s="22"/>
      <c r="MHS43" s="22"/>
      <c r="MHT43" s="22"/>
      <c r="MHU43" s="22"/>
      <c r="MHV43" s="22"/>
      <c r="MHW43" s="22"/>
      <c r="MHX43" s="22"/>
      <c r="MHY43" s="22"/>
      <c r="MHZ43" s="22"/>
      <c r="MIA43" s="22"/>
      <c r="MIB43" s="22"/>
      <c r="MIC43" s="22"/>
      <c r="MID43" s="22"/>
      <c r="MIE43" s="22"/>
      <c r="MIF43" s="22"/>
      <c r="MIG43" s="22"/>
      <c r="MIH43" s="22"/>
      <c r="MII43" s="22"/>
      <c r="MIJ43" s="22"/>
      <c r="MIK43" s="22"/>
      <c r="MIL43" s="22"/>
      <c r="MIM43" s="22"/>
      <c r="MIN43" s="22"/>
      <c r="MIO43" s="22"/>
      <c r="MIP43" s="22"/>
      <c r="MIQ43" s="22"/>
      <c r="MIR43" s="22"/>
      <c r="MIS43" s="22"/>
      <c r="MIT43" s="22"/>
      <c r="MIU43" s="22"/>
      <c r="MIV43" s="22"/>
      <c r="MIW43" s="22"/>
      <c r="MIX43" s="22"/>
      <c r="MIY43" s="22"/>
      <c r="MIZ43" s="22"/>
      <c r="MJA43" s="22"/>
      <c r="MJB43" s="22"/>
      <c r="MJC43" s="22"/>
      <c r="MJD43" s="22"/>
      <c r="MJE43" s="22"/>
      <c r="MJF43" s="22"/>
      <c r="MJG43" s="22"/>
      <c r="MJH43" s="22"/>
      <c r="MJI43" s="22"/>
      <c r="MJJ43" s="22"/>
      <c r="MJK43" s="22"/>
      <c r="MJL43" s="22"/>
      <c r="MJM43" s="22"/>
      <c r="MJN43" s="22"/>
      <c r="MJO43" s="22"/>
      <c r="MJP43" s="22"/>
      <c r="MJQ43" s="22"/>
      <c r="MJR43" s="22"/>
      <c r="MJS43" s="22"/>
      <c r="MJT43" s="22"/>
      <c r="MJU43" s="22"/>
      <c r="MJV43" s="22"/>
      <c r="MJW43" s="22"/>
      <c r="MJX43" s="22"/>
      <c r="MJY43" s="22"/>
      <c r="MJZ43" s="22"/>
      <c r="MKA43" s="22"/>
      <c r="MKB43" s="22"/>
      <c r="MKC43" s="22"/>
      <c r="MKD43" s="22"/>
      <c r="MKE43" s="22"/>
      <c r="MKF43" s="22"/>
      <c r="MKG43" s="22"/>
      <c r="MKH43" s="22"/>
      <c r="MKI43" s="22"/>
      <c r="MKJ43" s="22"/>
      <c r="MKK43" s="22"/>
      <c r="MKL43" s="22"/>
      <c r="MKM43" s="22"/>
      <c r="MKN43" s="22"/>
      <c r="MKO43" s="22"/>
      <c r="MKP43" s="22"/>
      <c r="MKQ43" s="22"/>
      <c r="MKR43" s="22"/>
      <c r="MKS43" s="22"/>
      <c r="MKT43" s="22"/>
      <c r="MKU43" s="22"/>
      <c r="MKV43" s="22"/>
      <c r="MKW43" s="22"/>
      <c r="MKX43" s="22"/>
      <c r="MKY43" s="22"/>
      <c r="MKZ43" s="22"/>
      <c r="MLA43" s="22"/>
      <c r="MLB43" s="22"/>
      <c r="MLC43" s="22"/>
      <c r="MLD43" s="22"/>
      <c r="MLE43" s="22"/>
      <c r="MLF43" s="22"/>
      <c r="MLG43" s="22"/>
      <c r="MLH43" s="22"/>
      <c r="MLI43" s="22"/>
      <c r="MLJ43" s="22"/>
      <c r="MLK43" s="22"/>
      <c r="MLL43" s="22"/>
      <c r="MLM43" s="22"/>
      <c r="MLN43" s="22"/>
      <c r="MLO43" s="22"/>
      <c r="MLP43" s="22"/>
      <c r="MLQ43" s="22"/>
      <c r="MLR43" s="22"/>
      <c r="MLS43" s="22"/>
      <c r="MLT43" s="22"/>
      <c r="MLU43" s="22"/>
      <c r="MLV43" s="22"/>
      <c r="MLW43" s="22"/>
      <c r="MLX43" s="22"/>
      <c r="MLY43" s="22"/>
      <c r="MLZ43" s="22"/>
      <c r="MMA43" s="22"/>
      <c r="MMB43" s="22"/>
      <c r="MMC43" s="22"/>
      <c r="MMD43" s="22"/>
      <c r="MME43" s="22"/>
      <c r="MMF43" s="22"/>
      <c r="MMG43" s="22"/>
      <c r="MMH43" s="22"/>
      <c r="MMI43" s="22"/>
      <c r="MMJ43" s="22"/>
      <c r="MMK43" s="22"/>
      <c r="MML43" s="22"/>
      <c r="MMM43" s="22"/>
      <c r="MMN43" s="22"/>
      <c r="MMO43" s="22"/>
      <c r="MMP43" s="22"/>
      <c r="MMQ43" s="22"/>
      <c r="MMR43" s="22"/>
      <c r="MMS43" s="22"/>
      <c r="MMT43" s="22"/>
      <c r="MMU43" s="22"/>
      <c r="MMV43" s="22"/>
      <c r="MMW43" s="22"/>
      <c r="MMX43" s="22"/>
      <c r="MMY43" s="30"/>
      <c r="MMZ43" s="22"/>
      <c r="MNA43" s="22"/>
      <c r="MNB43" s="22"/>
      <c r="MNC43" s="22"/>
      <c r="MND43" s="22"/>
      <c r="MNE43" s="22"/>
      <c r="MNF43" s="22"/>
      <c r="MNG43" s="22"/>
      <c r="MNH43" s="22"/>
      <c r="MNI43" s="22"/>
      <c r="MNJ43" s="22"/>
      <c r="MNK43" s="22"/>
      <c r="MNL43" s="22"/>
      <c r="MNM43" s="22"/>
      <c r="MNN43" s="22"/>
      <c r="MNO43" s="22"/>
      <c r="MNP43" s="22"/>
      <c r="MNQ43" s="22"/>
      <c r="MNR43" s="22"/>
      <c r="MNS43" s="22"/>
      <c r="MNT43" s="22"/>
      <c r="MNU43" s="22"/>
      <c r="MNV43" s="22"/>
      <c r="MNW43" s="22"/>
      <c r="MNX43" s="22"/>
      <c r="MNY43" s="22"/>
      <c r="MNZ43" s="22"/>
      <c r="MOA43" s="22"/>
      <c r="MOB43" s="22"/>
      <c r="MOC43" s="22"/>
      <c r="MOD43" s="22"/>
      <c r="MOE43" s="22"/>
      <c r="MOF43" s="22"/>
      <c r="MOG43" s="22"/>
      <c r="MOH43" s="22"/>
      <c r="MOI43" s="22"/>
      <c r="MOJ43" s="22"/>
      <c r="MOK43" s="22"/>
      <c r="MOL43" s="22"/>
      <c r="MOM43" s="22"/>
      <c r="MON43" s="22"/>
      <c r="MOO43" s="22"/>
      <c r="MOP43" s="22"/>
      <c r="MOQ43" s="22"/>
      <c r="MOR43" s="22"/>
      <c r="MOS43" s="22"/>
      <c r="MOT43" s="22"/>
      <c r="MOU43" s="22"/>
      <c r="MOV43" s="22"/>
      <c r="MOW43" s="22"/>
      <c r="MOX43" s="22"/>
      <c r="MOY43" s="22"/>
      <c r="MOZ43" s="22"/>
      <c r="MPA43" s="22"/>
      <c r="MPB43" s="22"/>
      <c r="MPC43" s="22"/>
      <c r="MPD43" s="22"/>
      <c r="MPE43" s="22"/>
      <c r="MPF43" s="22"/>
      <c r="MPG43" s="22"/>
      <c r="MPH43" s="22"/>
      <c r="MPI43" s="22"/>
      <c r="MPJ43" s="22"/>
      <c r="MPK43" s="22"/>
      <c r="MPL43" s="22"/>
      <c r="MPM43" s="22"/>
      <c r="MPN43" s="22"/>
      <c r="MPO43" s="22"/>
      <c r="MPP43" s="22"/>
      <c r="MPQ43" s="22"/>
      <c r="MPR43" s="22"/>
      <c r="MPS43" s="22"/>
      <c r="MPT43" s="22"/>
      <c r="MPU43" s="22"/>
      <c r="MPV43" s="22"/>
      <c r="MPW43" s="22"/>
      <c r="MPX43" s="22"/>
      <c r="MPY43" s="22"/>
      <c r="MPZ43" s="22"/>
      <c r="MQA43" s="22"/>
      <c r="MQB43" s="22"/>
      <c r="MQC43" s="22"/>
      <c r="MQD43" s="22"/>
      <c r="MQE43" s="22"/>
      <c r="MQF43" s="22"/>
      <c r="MQG43" s="22"/>
      <c r="MQH43" s="22"/>
      <c r="MQI43" s="22"/>
      <c r="MQJ43" s="22"/>
      <c r="MQK43" s="22"/>
      <c r="MQL43" s="22"/>
      <c r="MQM43" s="22"/>
      <c r="MQN43" s="22"/>
      <c r="MQO43" s="22"/>
      <c r="MQP43" s="22"/>
      <c r="MQQ43" s="22"/>
      <c r="MQR43" s="22"/>
      <c r="MQS43" s="22"/>
      <c r="MQT43" s="22"/>
      <c r="MQU43" s="22"/>
      <c r="MQV43" s="22"/>
      <c r="MQW43" s="22"/>
      <c r="MQX43" s="22"/>
      <c r="MQY43" s="22"/>
      <c r="MQZ43" s="22"/>
      <c r="MRA43" s="22"/>
      <c r="MRB43" s="22"/>
      <c r="MRC43" s="22"/>
      <c r="MRD43" s="22"/>
      <c r="MRE43" s="22"/>
      <c r="MRF43" s="22"/>
      <c r="MRG43" s="22"/>
      <c r="MRH43" s="22"/>
      <c r="MRI43" s="22"/>
      <c r="MRJ43" s="22"/>
      <c r="MRK43" s="22"/>
      <c r="MRL43" s="22"/>
      <c r="MRM43" s="22"/>
      <c r="MRN43" s="22"/>
      <c r="MRO43" s="22"/>
      <c r="MRP43" s="22"/>
      <c r="MRQ43" s="22"/>
      <c r="MRR43" s="22"/>
      <c r="MRS43" s="22"/>
      <c r="MRT43" s="22"/>
      <c r="MRU43" s="22"/>
      <c r="MRV43" s="22"/>
      <c r="MRW43" s="22"/>
      <c r="MRX43" s="22"/>
      <c r="MRY43" s="22"/>
      <c r="MRZ43" s="22"/>
      <c r="MSA43" s="22"/>
      <c r="MSB43" s="22"/>
      <c r="MSC43" s="22"/>
      <c r="MSD43" s="22"/>
      <c r="MSE43" s="22"/>
      <c r="MSF43" s="22"/>
      <c r="MSG43" s="22"/>
      <c r="MSH43" s="22"/>
      <c r="MSI43" s="22"/>
      <c r="MSJ43" s="22"/>
      <c r="MSK43" s="22"/>
      <c r="MSL43" s="22"/>
      <c r="MSM43" s="22"/>
      <c r="MSN43" s="22"/>
      <c r="MSO43" s="22"/>
      <c r="MSP43" s="22"/>
      <c r="MSQ43" s="22"/>
      <c r="MSR43" s="22"/>
      <c r="MSS43" s="22"/>
      <c r="MST43" s="22"/>
      <c r="MSU43" s="22"/>
      <c r="MSV43" s="22"/>
      <c r="MSW43" s="22"/>
      <c r="MSX43" s="22"/>
      <c r="MSY43" s="22"/>
      <c r="MSZ43" s="22"/>
      <c r="MTA43" s="22"/>
      <c r="MTB43" s="22"/>
      <c r="MTC43" s="22"/>
      <c r="MTD43" s="22"/>
      <c r="MTE43" s="22"/>
      <c r="MTF43" s="22"/>
      <c r="MTG43" s="22"/>
      <c r="MTH43" s="22"/>
      <c r="MTI43" s="22"/>
      <c r="MTJ43" s="22"/>
      <c r="MTK43" s="22"/>
      <c r="MTL43" s="22"/>
      <c r="MTM43" s="22"/>
      <c r="MTN43" s="22"/>
      <c r="MTO43" s="22"/>
      <c r="MTP43" s="22"/>
      <c r="MTQ43" s="22"/>
      <c r="MTR43" s="22"/>
      <c r="MTS43" s="22"/>
      <c r="MTT43" s="22"/>
      <c r="MTU43" s="22"/>
      <c r="MTV43" s="22"/>
      <c r="MTW43" s="22"/>
      <c r="MTX43" s="22"/>
      <c r="MTY43" s="22"/>
      <c r="MTZ43" s="22"/>
      <c r="MUA43" s="22"/>
      <c r="MUB43" s="22"/>
      <c r="MUC43" s="22"/>
      <c r="MUD43" s="22"/>
      <c r="MUE43" s="22"/>
      <c r="MUF43" s="22"/>
      <c r="MUG43" s="22"/>
      <c r="MUH43" s="22"/>
      <c r="MUI43" s="22"/>
      <c r="MUJ43" s="22"/>
      <c r="MUK43" s="22"/>
      <c r="MUL43" s="22"/>
      <c r="MUM43" s="22"/>
      <c r="MUN43" s="22"/>
      <c r="MUO43" s="22"/>
      <c r="MUP43" s="22"/>
      <c r="MUQ43" s="22"/>
      <c r="MUR43" s="22"/>
      <c r="MUS43" s="22"/>
      <c r="MUT43" s="22"/>
      <c r="MUU43" s="22"/>
      <c r="MUV43" s="22"/>
      <c r="MUW43" s="22"/>
      <c r="MUX43" s="22"/>
      <c r="MUY43" s="22"/>
      <c r="MUZ43" s="22"/>
      <c r="MVA43" s="22"/>
      <c r="MVB43" s="22"/>
      <c r="MVC43" s="22"/>
      <c r="MVD43" s="22"/>
      <c r="MVE43" s="22"/>
      <c r="MVF43" s="22"/>
      <c r="MVG43" s="22"/>
      <c r="MVH43" s="22"/>
      <c r="MVI43" s="22"/>
      <c r="MVJ43" s="22"/>
      <c r="MVK43" s="22"/>
      <c r="MVL43" s="22"/>
      <c r="MVM43" s="22"/>
      <c r="MVN43" s="22"/>
      <c r="MVO43" s="22"/>
      <c r="MVP43" s="22"/>
      <c r="MVQ43" s="22"/>
      <c r="MVR43" s="22"/>
      <c r="MVS43" s="22"/>
      <c r="MVT43" s="22"/>
      <c r="MVU43" s="22"/>
      <c r="MVV43" s="22"/>
      <c r="MVW43" s="22"/>
      <c r="MVX43" s="22"/>
      <c r="MVY43" s="22"/>
      <c r="MVZ43" s="22"/>
      <c r="MWA43" s="22"/>
      <c r="MWB43" s="22"/>
      <c r="MWC43" s="22"/>
      <c r="MWD43" s="22"/>
      <c r="MWE43" s="22"/>
      <c r="MWF43" s="22"/>
      <c r="MWG43" s="22"/>
      <c r="MWH43" s="22"/>
      <c r="MWI43" s="22"/>
      <c r="MWJ43" s="22"/>
      <c r="MWK43" s="22"/>
      <c r="MWL43" s="22"/>
      <c r="MWM43" s="22"/>
      <c r="MWN43" s="22"/>
      <c r="MWO43" s="22"/>
      <c r="MWP43" s="22"/>
      <c r="MWQ43" s="22"/>
      <c r="MWR43" s="22"/>
      <c r="MWS43" s="22"/>
      <c r="MWT43" s="22"/>
      <c r="MWU43" s="22"/>
      <c r="MWV43" s="22"/>
      <c r="MWW43" s="22"/>
      <c r="MWX43" s="22"/>
      <c r="MWY43" s="22"/>
      <c r="MWZ43" s="22"/>
      <c r="MXA43" s="22"/>
      <c r="MXB43" s="22"/>
      <c r="MXC43" s="22"/>
      <c r="MXD43" s="22"/>
      <c r="MXE43" s="22"/>
      <c r="MXF43" s="22"/>
      <c r="MXG43" s="22"/>
      <c r="MXH43" s="22"/>
      <c r="MXI43" s="22"/>
      <c r="MXJ43" s="22"/>
      <c r="MXK43" s="22"/>
      <c r="MXL43" s="22"/>
      <c r="MXM43" s="22"/>
      <c r="MXN43" s="22"/>
      <c r="MXO43" s="22"/>
      <c r="MXP43" s="22"/>
      <c r="MXQ43" s="22"/>
      <c r="MXR43" s="22"/>
      <c r="MXS43" s="22"/>
      <c r="MXT43" s="22"/>
      <c r="MXU43" s="22"/>
      <c r="MXV43" s="22"/>
      <c r="MXW43" s="22"/>
      <c r="MXX43" s="22"/>
      <c r="MXY43" s="22"/>
      <c r="MXZ43" s="22"/>
      <c r="MYA43" s="22"/>
      <c r="MYB43" s="22"/>
      <c r="MYC43" s="22"/>
      <c r="MYD43" s="22"/>
      <c r="MYE43" s="22"/>
      <c r="MYF43" s="22"/>
      <c r="MYG43" s="22"/>
      <c r="MYH43" s="22"/>
      <c r="MYI43" s="22"/>
      <c r="MYJ43" s="22"/>
      <c r="MYK43" s="22"/>
      <c r="MYL43" s="22"/>
      <c r="MYM43" s="22"/>
      <c r="MYN43" s="22"/>
      <c r="MYO43" s="22"/>
      <c r="MYP43" s="22"/>
      <c r="MYQ43" s="22"/>
      <c r="MYR43" s="22"/>
      <c r="MYS43" s="22"/>
      <c r="MYT43" s="22"/>
      <c r="MYU43" s="22"/>
      <c r="MYV43" s="22"/>
      <c r="MYW43" s="22"/>
      <c r="MYX43" s="22"/>
      <c r="MYY43" s="22"/>
      <c r="MYZ43" s="22"/>
      <c r="MZA43" s="22"/>
      <c r="MZB43" s="22"/>
      <c r="MZC43" s="22"/>
      <c r="MZD43" s="22"/>
      <c r="MZE43" s="22"/>
      <c r="MZF43" s="22"/>
      <c r="MZG43" s="22"/>
      <c r="MZH43" s="22"/>
      <c r="MZI43" s="22"/>
      <c r="MZJ43" s="22"/>
      <c r="MZK43" s="22"/>
      <c r="MZL43" s="22"/>
      <c r="MZM43" s="22"/>
      <c r="MZN43" s="22"/>
      <c r="MZO43" s="22"/>
      <c r="MZP43" s="22"/>
      <c r="MZQ43" s="22"/>
      <c r="MZR43" s="22"/>
      <c r="MZS43" s="22"/>
      <c r="MZT43" s="22"/>
      <c r="MZU43" s="22"/>
      <c r="MZV43" s="22"/>
      <c r="MZW43" s="22"/>
      <c r="MZX43" s="22"/>
      <c r="MZY43" s="22"/>
      <c r="MZZ43" s="22"/>
      <c r="NAA43" s="22"/>
      <c r="NAB43" s="22"/>
      <c r="NAC43" s="22"/>
      <c r="NAD43" s="22"/>
      <c r="NAE43" s="22"/>
      <c r="NAF43" s="22"/>
      <c r="NAG43" s="22"/>
      <c r="NAH43" s="22"/>
      <c r="NAI43" s="22"/>
      <c r="NAJ43" s="22"/>
      <c r="NAK43" s="22"/>
      <c r="NAL43" s="22"/>
      <c r="NAM43" s="22"/>
      <c r="NAN43" s="22"/>
      <c r="NAO43" s="22"/>
      <c r="NAP43" s="22"/>
      <c r="NAQ43" s="22"/>
      <c r="NAR43" s="22"/>
      <c r="NAS43" s="22"/>
      <c r="NAT43" s="22"/>
      <c r="NAU43" s="22"/>
      <c r="NAV43" s="22"/>
      <c r="NAW43" s="22"/>
      <c r="NAX43" s="22"/>
      <c r="NAY43" s="22"/>
      <c r="NAZ43" s="22"/>
      <c r="NBA43" s="30"/>
      <c r="NBB43" s="22"/>
      <c r="NBC43" s="22"/>
      <c r="NBD43" s="22"/>
      <c r="NBE43" s="22"/>
      <c r="NBF43" s="22"/>
      <c r="NBG43" s="22"/>
      <c r="NBH43" s="22"/>
      <c r="NBI43" s="22"/>
      <c r="NBJ43" s="22"/>
      <c r="NBK43" s="22"/>
      <c r="NBL43" s="22"/>
      <c r="NBM43" s="22"/>
      <c r="NBN43" s="22"/>
      <c r="NBO43" s="22"/>
      <c r="NBP43" s="22"/>
      <c r="NBQ43" s="22"/>
      <c r="NBR43" s="22"/>
      <c r="NBS43" s="22"/>
      <c r="NBT43" s="22"/>
      <c r="NBU43" s="22"/>
      <c r="NBV43" s="22"/>
      <c r="NBW43" s="22"/>
      <c r="NBX43" s="22"/>
      <c r="NBY43" s="22"/>
      <c r="NBZ43" s="22"/>
      <c r="NCA43" s="22"/>
      <c r="NCB43" s="22"/>
      <c r="NCC43" s="22"/>
      <c r="NCD43" s="22"/>
      <c r="NCE43" s="22"/>
      <c r="NCF43" s="22"/>
      <c r="NCG43" s="22"/>
      <c r="NCH43" s="22"/>
      <c r="NCI43" s="22"/>
      <c r="NCJ43" s="22"/>
      <c r="NCK43" s="22"/>
      <c r="NCL43" s="22"/>
      <c r="NCM43" s="22"/>
      <c r="NCN43" s="22"/>
      <c r="NCO43" s="22"/>
      <c r="NCP43" s="22"/>
      <c r="NCQ43" s="22"/>
      <c r="NCR43" s="22"/>
      <c r="NCS43" s="22"/>
      <c r="NCT43" s="22"/>
      <c r="NCU43" s="22"/>
      <c r="NCV43" s="22"/>
      <c r="NCW43" s="22"/>
      <c r="NCX43" s="22"/>
      <c r="NCY43" s="22"/>
      <c r="NCZ43" s="22"/>
      <c r="NDA43" s="22"/>
      <c r="NDB43" s="22"/>
      <c r="NDC43" s="22"/>
      <c r="NDD43" s="22"/>
      <c r="NDE43" s="22"/>
      <c r="NDF43" s="22"/>
      <c r="NDG43" s="22"/>
      <c r="NDH43" s="22"/>
      <c r="NDI43" s="22"/>
      <c r="NDJ43" s="22"/>
      <c r="NDK43" s="22"/>
      <c r="NDL43" s="22"/>
      <c r="NDM43" s="22"/>
      <c r="NDN43" s="22"/>
      <c r="NDO43" s="22"/>
      <c r="NDP43" s="22"/>
      <c r="NDQ43" s="22"/>
      <c r="NDR43" s="22"/>
      <c r="NDS43" s="22"/>
      <c r="NDT43" s="22"/>
      <c r="NDU43" s="22"/>
      <c r="NDV43" s="22"/>
      <c r="NDW43" s="22"/>
      <c r="NDX43" s="22"/>
      <c r="NDY43" s="22"/>
      <c r="NDZ43" s="22"/>
      <c r="NEA43" s="22"/>
      <c r="NEB43" s="22"/>
      <c r="NEC43" s="22"/>
      <c r="NED43" s="22"/>
      <c r="NEE43" s="22"/>
      <c r="NEF43" s="22"/>
      <c r="NEG43" s="22"/>
      <c r="NEH43" s="22"/>
      <c r="NEI43" s="22"/>
      <c r="NEJ43" s="22"/>
      <c r="NEK43" s="22"/>
      <c r="NEL43" s="22"/>
      <c r="NEM43" s="22"/>
      <c r="NEN43" s="22"/>
      <c r="NEO43" s="22"/>
      <c r="NEP43" s="22"/>
      <c r="NEQ43" s="22"/>
      <c r="NER43" s="22"/>
      <c r="NES43" s="22"/>
      <c r="NET43" s="22"/>
      <c r="NEU43" s="22"/>
      <c r="NEV43" s="22"/>
      <c r="NEW43" s="22"/>
      <c r="NEX43" s="22"/>
      <c r="NEY43" s="22"/>
      <c r="NEZ43" s="22"/>
      <c r="NFA43" s="22"/>
      <c r="NFB43" s="22"/>
      <c r="NFC43" s="22"/>
      <c r="NFD43" s="22"/>
      <c r="NFE43" s="22"/>
      <c r="NFF43" s="22"/>
      <c r="NFG43" s="22"/>
      <c r="NFH43" s="22"/>
      <c r="NFI43" s="22"/>
      <c r="NFJ43" s="22"/>
      <c r="NFK43" s="22"/>
      <c r="NFL43" s="22"/>
      <c r="NFM43" s="22"/>
      <c r="NFN43" s="22"/>
      <c r="NFO43" s="22"/>
      <c r="NFP43" s="22"/>
      <c r="NFQ43" s="22"/>
      <c r="NFR43" s="22"/>
      <c r="NFS43" s="22"/>
      <c r="NFT43" s="22"/>
      <c r="NFU43" s="22"/>
      <c r="NFV43" s="22"/>
      <c r="NFW43" s="22"/>
      <c r="NFX43" s="22"/>
      <c r="NFY43" s="22"/>
      <c r="NFZ43" s="22"/>
      <c r="NGA43" s="22"/>
      <c r="NGB43" s="22"/>
      <c r="NGC43" s="22"/>
      <c r="NGD43" s="22"/>
      <c r="NGE43" s="22"/>
      <c r="NGF43" s="22"/>
      <c r="NGG43" s="22"/>
      <c r="NGH43" s="22"/>
      <c r="NGI43" s="22"/>
      <c r="NGJ43" s="22"/>
      <c r="NGK43" s="22"/>
      <c r="NGL43" s="22"/>
      <c r="NGM43" s="22"/>
      <c r="NGN43" s="22"/>
      <c r="NGO43" s="22"/>
      <c r="NGP43" s="22"/>
      <c r="NGQ43" s="22"/>
      <c r="NGR43" s="22"/>
      <c r="NGS43" s="22"/>
      <c r="NGT43" s="22"/>
      <c r="NGU43" s="22"/>
      <c r="NGV43" s="22"/>
      <c r="NGW43" s="22"/>
      <c r="NGX43" s="22"/>
      <c r="NGY43" s="22"/>
      <c r="NGZ43" s="22"/>
      <c r="NHA43" s="22"/>
      <c r="NHB43" s="22"/>
      <c r="NHC43" s="22"/>
      <c r="NHD43" s="22"/>
      <c r="NHE43" s="22"/>
      <c r="NHF43" s="22"/>
      <c r="NHG43" s="22"/>
      <c r="NHH43" s="22"/>
      <c r="NHI43" s="22"/>
      <c r="NHJ43" s="22"/>
      <c r="NHK43" s="22"/>
      <c r="NHL43" s="22"/>
      <c r="NHM43" s="22"/>
      <c r="NHN43" s="22"/>
      <c r="NHO43" s="22"/>
      <c r="NHP43" s="22"/>
      <c r="NHQ43" s="22"/>
      <c r="NHR43" s="22"/>
      <c r="NHS43" s="22"/>
      <c r="NHT43" s="22"/>
      <c r="NHU43" s="22"/>
      <c r="NHV43" s="22"/>
      <c r="NHW43" s="22"/>
      <c r="NHX43" s="22"/>
      <c r="NHY43" s="22"/>
      <c r="NHZ43" s="22"/>
      <c r="NIA43" s="22"/>
      <c r="NIB43" s="22"/>
      <c r="NIC43" s="22"/>
      <c r="NID43" s="22"/>
      <c r="NIE43" s="22"/>
      <c r="NIF43" s="22"/>
      <c r="NIG43" s="22"/>
      <c r="NIH43" s="22"/>
      <c r="NII43" s="22"/>
      <c r="NIJ43" s="22"/>
      <c r="NIK43" s="22"/>
      <c r="NIL43" s="22"/>
      <c r="NIM43" s="22"/>
      <c r="NIN43" s="22"/>
      <c r="NIO43" s="22"/>
      <c r="NIP43" s="22"/>
      <c r="NIQ43" s="22"/>
      <c r="NIR43" s="22"/>
      <c r="NIS43" s="22"/>
      <c r="NIT43" s="22"/>
      <c r="NIU43" s="22"/>
      <c r="NIV43" s="22"/>
      <c r="NIW43" s="22"/>
      <c r="NIX43" s="22"/>
      <c r="NIY43" s="22"/>
      <c r="NIZ43" s="22"/>
      <c r="NJA43" s="22"/>
      <c r="NJB43" s="22"/>
      <c r="NJC43" s="22"/>
      <c r="NJD43" s="22"/>
      <c r="NJE43" s="22"/>
      <c r="NJF43" s="22"/>
      <c r="NJG43" s="22"/>
      <c r="NJH43" s="22"/>
      <c r="NJI43" s="22"/>
      <c r="NJJ43" s="22"/>
      <c r="NJK43" s="22"/>
      <c r="NJL43" s="22"/>
      <c r="NJM43" s="22"/>
      <c r="NJN43" s="22"/>
      <c r="NJO43" s="22"/>
      <c r="NJP43" s="22"/>
      <c r="NJQ43" s="22"/>
      <c r="NJR43" s="22"/>
      <c r="NJS43" s="22"/>
      <c r="NJT43" s="22"/>
      <c r="NJU43" s="22"/>
      <c r="NJV43" s="22"/>
      <c r="NJW43" s="22"/>
      <c r="NJX43" s="22"/>
      <c r="NJY43" s="22"/>
      <c r="NJZ43" s="22"/>
      <c r="NKA43" s="22"/>
      <c r="NKB43" s="22"/>
      <c r="NKC43" s="22"/>
      <c r="NKD43" s="22"/>
      <c r="NKE43" s="22"/>
      <c r="NKF43" s="22"/>
      <c r="NKG43" s="22"/>
      <c r="NKH43" s="22"/>
      <c r="NKI43" s="22"/>
      <c r="NKJ43" s="22"/>
      <c r="NKK43" s="22"/>
      <c r="NKL43" s="22"/>
      <c r="NKM43" s="22"/>
      <c r="NKN43" s="22"/>
      <c r="NKO43" s="22"/>
      <c r="NKP43" s="22"/>
      <c r="NKQ43" s="22"/>
      <c r="NKR43" s="22"/>
      <c r="NKS43" s="22"/>
      <c r="NKT43" s="22"/>
      <c r="NKU43" s="22"/>
      <c r="NKV43" s="22"/>
      <c r="NKW43" s="22"/>
      <c r="NKX43" s="22"/>
      <c r="NKY43" s="22"/>
      <c r="NKZ43" s="22"/>
      <c r="NLA43" s="22"/>
      <c r="NLB43" s="22"/>
      <c r="NLC43" s="22"/>
      <c r="NLD43" s="22"/>
      <c r="NLE43" s="22"/>
      <c r="NLF43" s="22"/>
      <c r="NLG43" s="22"/>
      <c r="NLH43" s="22"/>
      <c r="NLI43" s="22"/>
      <c r="NLJ43" s="22"/>
      <c r="NLK43" s="22"/>
      <c r="NLL43" s="22"/>
      <c r="NLM43" s="22"/>
      <c r="NLN43" s="22"/>
      <c r="NLO43" s="22"/>
      <c r="NLP43" s="22"/>
      <c r="NLQ43" s="22"/>
      <c r="NLR43" s="22"/>
      <c r="NLS43" s="22"/>
      <c r="NLT43" s="22"/>
      <c r="NLU43" s="22"/>
      <c r="NLV43" s="22"/>
      <c r="NLW43" s="22"/>
      <c r="NLX43" s="22"/>
      <c r="NLY43" s="22"/>
      <c r="NLZ43" s="22"/>
      <c r="NMA43" s="22"/>
      <c r="NMB43" s="22"/>
      <c r="NMC43" s="22"/>
      <c r="NMD43" s="22"/>
      <c r="NME43" s="22"/>
      <c r="NMF43" s="22"/>
      <c r="NMG43" s="22"/>
      <c r="NMH43" s="22"/>
      <c r="NMI43" s="22"/>
      <c r="NMJ43" s="22"/>
      <c r="NMK43" s="22"/>
      <c r="NML43" s="22"/>
      <c r="NMM43" s="22"/>
      <c r="NMN43" s="22"/>
      <c r="NMO43" s="22"/>
      <c r="NMP43" s="22"/>
      <c r="NMQ43" s="22"/>
      <c r="NMR43" s="22"/>
      <c r="NMS43" s="22"/>
      <c r="NMT43" s="22"/>
      <c r="NMU43" s="22"/>
      <c r="NMV43" s="22"/>
      <c r="NMW43" s="22"/>
      <c r="NMX43" s="22"/>
      <c r="NMY43" s="22"/>
      <c r="NMZ43" s="22"/>
      <c r="NNA43" s="22"/>
      <c r="NNB43" s="22"/>
      <c r="NNC43" s="22"/>
      <c r="NND43" s="22"/>
      <c r="NNE43" s="22"/>
      <c r="NNF43" s="22"/>
      <c r="NNG43" s="22"/>
      <c r="NNH43" s="22"/>
      <c r="NNI43" s="22"/>
      <c r="NNJ43" s="22"/>
      <c r="NNK43" s="22"/>
      <c r="NNL43" s="22"/>
      <c r="NNM43" s="22"/>
      <c r="NNN43" s="22"/>
      <c r="NNO43" s="22"/>
      <c r="NNP43" s="22"/>
      <c r="NNQ43" s="22"/>
      <c r="NNR43" s="22"/>
      <c r="NNS43" s="22"/>
      <c r="NNT43" s="22"/>
      <c r="NNU43" s="22"/>
      <c r="NNV43" s="22"/>
      <c r="NNW43" s="22"/>
      <c r="NNX43" s="22"/>
      <c r="NNY43" s="22"/>
      <c r="NNZ43" s="22"/>
      <c r="NOA43" s="22"/>
      <c r="NOB43" s="22"/>
      <c r="NOC43" s="22"/>
      <c r="NOD43" s="22"/>
      <c r="NOE43" s="22"/>
      <c r="NOF43" s="22"/>
      <c r="NOG43" s="22"/>
      <c r="NOH43" s="22"/>
      <c r="NOI43" s="22"/>
      <c r="NOJ43" s="22"/>
      <c r="NOK43" s="22"/>
      <c r="NOL43" s="22"/>
      <c r="NOM43" s="22"/>
      <c r="NON43" s="22"/>
      <c r="NOO43" s="22"/>
      <c r="NOP43" s="22"/>
      <c r="NOQ43" s="22"/>
      <c r="NOR43" s="22"/>
      <c r="NOS43" s="22"/>
      <c r="NOT43" s="22"/>
      <c r="NOU43" s="22"/>
      <c r="NOV43" s="22"/>
      <c r="NOW43" s="22"/>
      <c r="NOX43" s="22"/>
      <c r="NOY43" s="22"/>
      <c r="NOZ43" s="22"/>
      <c r="NPA43" s="22"/>
      <c r="NPB43" s="22"/>
      <c r="NPC43" s="30"/>
      <c r="NPD43" s="22"/>
      <c r="NPE43" s="22"/>
      <c r="NPF43" s="22"/>
      <c r="NPG43" s="22"/>
      <c r="NPH43" s="22"/>
      <c r="NPI43" s="22"/>
      <c r="NPJ43" s="22"/>
      <c r="NPK43" s="22"/>
      <c r="NPL43" s="22"/>
      <c r="NPM43" s="22"/>
      <c r="NPN43" s="22"/>
      <c r="NPO43" s="22"/>
      <c r="NPP43" s="22"/>
      <c r="NPQ43" s="22"/>
      <c r="NPR43" s="22"/>
      <c r="NPS43" s="22"/>
      <c r="NPT43" s="22"/>
      <c r="NPU43" s="22"/>
      <c r="NPV43" s="22"/>
      <c r="NPW43" s="22"/>
      <c r="NPX43" s="22"/>
      <c r="NPY43" s="22"/>
      <c r="NPZ43" s="22"/>
      <c r="NQA43" s="22"/>
      <c r="NQB43" s="22"/>
      <c r="NQC43" s="22"/>
      <c r="NQD43" s="22"/>
      <c r="NQE43" s="22"/>
      <c r="NQF43" s="22"/>
      <c r="NQG43" s="22"/>
      <c r="NQH43" s="22"/>
      <c r="NQI43" s="22"/>
      <c r="NQJ43" s="22"/>
      <c r="NQK43" s="22"/>
      <c r="NQL43" s="22"/>
      <c r="NQM43" s="22"/>
      <c r="NQN43" s="22"/>
      <c r="NQO43" s="22"/>
      <c r="NQP43" s="22"/>
      <c r="NQQ43" s="22"/>
      <c r="NQR43" s="22"/>
      <c r="NQS43" s="22"/>
      <c r="NQT43" s="22"/>
      <c r="NQU43" s="22"/>
      <c r="NQV43" s="22"/>
      <c r="NQW43" s="22"/>
      <c r="NQX43" s="22"/>
      <c r="NQY43" s="22"/>
      <c r="NQZ43" s="22"/>
      <c r="NRA43" s="22"/>
      <c r="NRB43" s="22"/>
      <c r="NRC43" s="22"/>
      <c r="NRD43" s="22"/>
      <c r="NRE43" s="22"/>
      <c r="NRF43" s="22"/>
      <c r="NRG43" s="22"/>
      <c r="NRH43" s="22"/>
      <c r="NRI43" s="22"/>
      <c r="NRJ43" s="22"/>
      <c r="NRK43" s="22"/>
      <c r="NRL43" s="22"/>
      <c r="NRM43" s="22"/>
      <c r="NRN43" s="22"/>
      <c r="NRO43" s="22"/>
      <c r="NRP43" s="22"/>
      <c r="NRQ43" s="22"/>
      <c r="NRR43" s="22"/>
      <c r="NRS43" s="22"/>
      <c r="NRT43" s="22"/>
      <c r="NRU43" s="22"/>
      <c r="NRV43" s="22"/>
      <c r="NRW43" s="22"/>
      <c r="NRX43" s="22"/>
      <c r="NRY43" s="22"/>
      <c r="NRZ43" s="22"/>
      <c r="NSA43" s="22"/>
      <c r="NSB43" s="22"/>
      <c r="NSC43" s="22"/>
      <c r="NSD43" s="22"/>
      <c r="NSE43" s="22"/>
      <c r="NSF43" s="22"/>
      <c r="NSG43" s="22"/>
      <c r="NSH43" s="22"/>
      <c r="NSI43" s="22"/>
      <c r="NSJ43" s="22"/>
      <c r="NSK43" s="22"/>
      <c r="NSL43" s="22"/>
      <c r="NSM43" s="22"/>
      <c r="NSN43" s="22"/>
      <c r="NSO43" s="22"/>
      <c r="NSP43" s="22"/>
      <c r="NSQ43" s="22"/>
      <c r="NSR43" s="22"/>
      <c r="NSS43" s="22"/>
      <c r="NST43" s="22"/>
      <c r="NSU43" s="22"/>
      <c r="NSV43" s="22"/>
      <c r="NSW43" s="22"/>
      <c r="NSX43" s="22"/>
      <c r="NSY43" s="22"/>
      <c r="NSZ43" s="22"/>
      <c r="NTA43" s="22"/>
      <c r="NTB43" s="22"/>
      <c r="NTC43" s="22"/>
      <c r="NTD43" s="22"/>
      <c r="NTE43" s="22"/>
      <c r="NTF43" s="22"/>
      <c r="NTG43" s="22"/>
      <c r="NTH43" s="22"/>
      <c r="NTI43" s="22"/>
      <c r="NTJ43" s="22"/>
      <c r="NTK43" s="22"/>
      <c r="NTL43" s="22"/>
      <c r="NTM43" s="22"/>
      <c r="NTN43" s="22"/>
      <c r="NTO43" s="22"/>
      <c r="NTP43" s="22"/>
      <c r="NTQ43" s="22"/>
      <c r="NTR43" s="22"/>
      <c r="NTS43" s="22"/>
      <c r="NTT43" s="22"/>
      <c r="NTU43" s="22"/>
      <c r="NTV43" s="22"/>
      <c r="NTW43" s="22"/>
      <c r="NTX43" s="22"/>
      <c r="NTY43" s="22"/>
      <c r="NTZ43" s="22"/>
      <c r="NUA43" s="22"/>
      <c r="NUB43" s="22"/>
      <c r="NUC43" s="22"/>
      <c r="NUD43" s="22"/>
      <c r="NUE43" s="22"/>
      <c r="NUF43" s="22"/>
      <c r="NUG43" s="22"/>
      <c r="NUH43" s="22"/>
      <c r="NUI43" s="22"/>
      <c r="NUJ43" s="22"/>
      <c r="NUK43" s="22"/>
      <c r="NUL43" s="22"/>
      <c r="NUM43" s="22"/>
      <c r="NUN43" s="22"/>
      <c r="NUO43" s="22"/>
      <c r="NUP43" s="22"/>
      <c r="NUQ43" s="22"/>
      <c r="NUR43" s="22"/>
      <c r="NUS43" s="22"/>
      <c r="NUT43" s="22"/>
      <c r="NUU43" s="22"/>
      <c r="NUV43" s="22"/>
      <c r="NUW43" s="22"/>
      <c r="NUX43" s="22"/>
      <c r="NUY43" s="22"/>
      <c r="NUZ43" s="22"/>
      <c r="NVA43" s="22"/>
      <c r="NVB43" s="22"/>
      <c r="NVC43" s="22"/>
      <c r="NVD43" s="22"/>
      <c r="NVE43" s="22"/>
      <c r="NVF43" s="22"/>
      <c r="NVG43" s="22"/>
      <c r="NVH43" s="22"/>
      <c r="NVI43" s="22"/>
      <c r="NVJ43" s="22"/>
      <c r="NVK43" s="22"/>
      <c r="NVL43" s="22"/>
      <c r="NVM43" s="22"/>
      <c r="NVN43" s="22"/>
      <c r="NVO43" s="22"/>
      <c r="NVP43" s="22"/>
      <c r="NVQ43" s="22"/>
      <c r="NVR43" s="22"/>
      <c r="NVS43" s="22"/>
      <c r="NVT43" s="22"/>
      <c r="NVU43" s="22"/>
      <c r="NVV43" s="22"/>
      <c r="NVW43" s="22"/>
      <c r="NVX43" s="22"/>
      <c r="NVY43" s="22"/>
      <c r="NVZ43" s="22"/>
      <c r="NWA43" s="22"/>
      <c r="NWB43" s="22"/>
      <c r="NWC43" s="22"/>
      <c r="NWD43" s="22"/>
      <c r="NWE43" s="22"/>
      <c r="NWF43" s="22"/>
      <c r="NWG43" s="22"/>
      <c r="NWH43" s="22"/>
      <c r="NWI43" s="22"/>
      <c r="NWJ43" s="22"/>
      <c r="NWK43" s="22"/>
      <c r="NWL43" s="22"/>
      <c r="NWM43" s="22"/>
      <c r="NWN43" s="22"/>
      <c r="NWO43" s="22"/>
      <c r="NWP43" s="22"/>
      <c r="NWQ43" s="22"/>
      <c r="NWR43" s="22"/>
      <c r="NWS43" s="22"/>
      <c r="NWT43" s="22"/>
      <c r="NWU43" s="22"/>
      <c r="NWV43" s="22"/>
      <c r="NWW43" s="22"/>
      <c r="NWX43" s="22"/>
      <c r="NWY43" s="22"/>
      <c r="NWZ43" s="22"/>
      <c r="NXA43" s="22"/>
      <c r="NXB43" s="22"/>
      <c r="NXC43" s="22"/>
      <c r="NXD43" s="22"/>
      <c r="NXE43" s="22"/>
      <c r="NXF43" s="22"/>
      <c r="NXG43" s="22"/>
      <c r="NXH43" s="22"/>
      <c r="NXI43" s="22"/>
      <c r="NXJ43" s="22"/>
      <c r="NXK43" s="22"/>
      <c r="NXL43" s="22"/>
      <c r="NXM43" s="22"/>
      <c r="NXN43" s="22"/>
      <c r="NXO43" s="22"/>
      <c r="NXP43" s="22"/>
      <c r="NXQ43" s="22"/>
      <c r="NXR43" s="22"/>
      <c r="NXS43" s="22"/>
      <c r="NXT43" s="22"/>
      <c r="NXU43" s="22"/>
      <c r="NXV43" s="22"/>
      <c r="NXW43" s="22"/>
      <c r="NXX43" s="22"/>
      <c r="NXY43" s="22"/>
      <c r="NXZ43" s="22"/>
      <c r="NYA43" s="22"/>
      <c r="NYB43" s="22"/>
      <c r="NYC43" s="22"/>
      <c r="NYD43" s="22"/>
      <c r="NYE43" s="22"/>
      <c r="NYF43" s="22"/>
      <c r="NYG43" s="22"/>
      <c r="NYH43" s="22"/>
      <c r="NYI43" s="22"/>
      <c r="NYJ43" s="22"/>
      <c r="NYK43" s="22"/>
      <c r="NYL43" s="22"/>
      <c r="NYM43" s="22"/>
      <c r="NYN43" s="22"/>
      <c r="NYO43" s="22"/>
      <c r="NYP43" s="22"/>
      <c r="NYQ43" s="22"/>
      <c r="NYR43" s="22"/>
      <c r="NYS43" s="22"/>
      <c r="NYT43" s="22"/>
      <c r="NYU43" s="22"/>
      <c r="NYV43" s="22"/>
      <c r="NYW43" s="22"/>
      <c r="NYX43" s="22"/>
      <c r="NYY43" s="22"/>
      <c r="NYZ43" s="22"/>
      <c r="NZA43" s="22"/>
      <c r="NZB43" s="22"/>
      <c r="NZC43" s="22"/>
      <c r="NZD43" s="22"/>
      <c r="NZE43" s="22"/>
      <c r="NZF43" s="22"/>
      <c r="NZG43" s="22"/>
      <c r="NZH43" s="22"/>
      <c r="NZI43" s="22"/>
      <c r="NZJ43" s="22"/>
      <c r="NZK43" s="22"/>
      <c r="NZL43" s="22"/>
      <c r="NZM43" s="22"/>
      <c r="NZN43" s="22"/>
      <c r="NZO43" s="22"/>
      <c r="NZP43" s="22"/>
      <c r="NZQ43" s="22"/>
      <c r="NZR43" s="22"/>
      <c r="NZS43" s="22"/>
      <c r="NZT43" s="22"/>
      <c r="NZU43" s="22"/>
      <c r="NZV43" s="22"/>
      <c r="NZW43" s="22"/>
      <c r="NZX43" s="22"/>
      <c r="NZY43" s="22"/>
      <c r="NZZ43" s="22"/>
      <c r="OAA43" s="22"/>
      <c r="OAB43" s="22"/>
      <c r="OAC43" s="22"/>
      <c r="OAD43" s="22"/>
      <c r="OAE43" s="22"/>
      <c r="OAF43" s="22"/>
      <c r="OAG43" s="22"/>
      <c r="OAH43" s="22"/>
      <c r="OAI43" s="22"/>
      <c r="OAJ43" s="22"/>
      <c r="OAK43" s="22"/>
      <c r="OAL43" s="22"/>
      <c r="OAM43" s="22"/>
      <c r="OAN43" s="22"/>
      <c r="OAO43" s="22"/>
      <c r="OAP43" s="22"/>
      <c r="OAQ43" s="22"/>
      <c r="OAR43" s="22"/>
      <c r="OAS43" s="22"/>
      <c r="OAT43" s="22"/>
      <c r="OAU43" s="22"/>
      <c r="OAV43" s="22"/>
      <c r="OAW43" s="22"/>
      <c r="OAX43" s="22"/>
      <c r="OAY43" s="22"/>
      <c r="OAZ43" s="22"/>
      <c r="OBA43" s="22"/>
      <c r="OBB43" s="22"/>
      <c r="OBC43" s="22"/>
      <c r="OBD43" s="22"/>
      <c r="OBE43" s="22"/>
      <c r="OBF43" s="22"/>
      <c r="OBG43" s="22"/>
      <c r="OBH43" s="22"/>
      <c r="OBI43" s="22"/>
      <c r="OBJ43" s="22"/>
      <c r="OBK43" s="22"/>
      <c r="OBL43" s="22"/>
      <c r="OBM43" s="22"/>
      <c r="OBN43" s="22"/>
      <c r="OBO43" s="22"/>
      <c r="OBP43" s="22"/>
      <c r="OBQ43" s="22"/>
      <c r="OBR43" s="22"/>
      <c r="OBS43" s="22"/>
      <c r="OBT43" s="22"/>
      <c r="OBU43" s="22"/>
      <c r="OBV43" s="22"/>
      <c r="OBW43" s="22"/>
      <c r="OBX43" s="22"/>
      <c r="OBY43" s="22"/>
      <c r="OBZ43" s="22"/>
      <c r="OCA43" s="22"/>
      <c r="OCB43" s="22"/>
      <c r="OCC43" s="22"/>
      <c r="OCD43" s="22"/>
      <c r="OCE43" s="22"/>
      <c r="OCF43" s="22"/>
      <c r="OCG43" s="22"/>
      <c r="OCH43" s="22"/>
      <c r="OCI43" s="22"/>
      <c r="OCJ43" s="22"/>
      <c r="OCK43" s="22"/>
      <c r="OCL43" s="22"/>
      <c r="OCM43" s="22"/>
      <c r="OCN43" s="22"/>
      <c r="OCO43" s="22"/>
      <c r="OCP43" s="22"/>
      <c r="OCQ43" s="22"/>
      <c r="OCR43" s="22"/>
      <c r="OCS43" s="22"/>
      <c r="OCT43" s="22"/>
      <c r="OCU43" s="22"/>
      <c r="OCV43" s="22"/>
      <c r="OCW43" s="22"/>
      <c r="OCX43" s="22"/>
      <c r="OCY43" s="22"/>
      <c r="OCZ43" s="22"/>
      <c r="ODA43" s="22"/>
      <c r="ODB43" s="22"/>
      <c r="ODC43" s="22"/>
      <c r="ODD43" s="22"/>
      <c r="ODE43" s="30"/>
      <c r="ODF43" s="22"/>
      <c r="ODG43" s="22"/>
      <c r="ODH43" s="22"/>
      <c r="ODI43" s="22"/>
      <c r="ODJ43" s="22"/>
      <c r="ODK43" s="22"/>
      <c r="ODL43" s="22"/>
      <c r="ODM43" s="22"/>
      <c r="ODN43" s="22"/>
      <c r="ODO43" s="22"/>
      <c r="ODP43" s="22"/>
      <c r="ODQ43" s="22"/>
      <c r="ODR43" s="22"/>
      <c r="ODS43" s="22"/>
      <c r="ODT43" s="22"/>
      <c r="ODU43" s="22"/>
      <c r="ODV43" s="22"/>
      <c r="ODW43" s="22"/>
      <c r="ODX43" s="22"/>
      <c r="ODY43" s="22"/>
      <c r="ODZ43" s="22"/>
      <c r="OEA43" s="22"/>
      <c r="OEB43" s="22"/>
      <c r="OEC43" s="22"/>
      <c r="OED43" s="22"/>
      <c r="OEE43" s="22"/>
      <c r="OEF43" s="22"/>
      <c r="OEG43" s="22"/>
      <c r="OEH43" s="22"/>
      <c r="OEI43" s="22"/>
      <c r="OEJ43" s="22"/>
      <c r="OEK43" s="22"/>
      <c r="OEL43" s="22"/>
      <c r="OEM43" s="22"/>
      <c r="OEN43" s="22"/>
      <c r="OEO43" s="22"/>
      <c r="OEP43" s="22"/>
      <c r="OEQ43" s="22"/>
      <c r="OER43" s="22"/>
      <c r="OES43" s="22"/>
      <c r="OET43" s="22"/>
      <c r="OEU43" s="22"/>
      <c r="OEV43" s="22"/>
      <c r="OEW43" s="22"/>
      <c r="OEX43" s="22"/>
      <c r="OEY43" s="22"/>
      <c r="OEZ43" s="22"/>
      <c r="OFA43" s="22"/>
      <c r="OFB43" s="22"/>
      <c r="OFC43" s="22"/>
      <c r="OFD43" s="22"/>
      <c r="OFE43" s="22"/>
      <c r="OFF43" s="22"/>
      <c r="OFG43" s="22"/>
      <c r="OFH43" s="22"/>
      <c r="OFI43" s="22"/>
      <c r="OFJ43" s="22"/>
      <c r="OFK43" s="22"/>
      <c r="OFL43" s="22"/>
      <c r="OFM43" s="22"/>
      <c r="OFN43" s="22"/>
      <c r="OFO43" s="22"/>
      <c r="OFP43" s="22"/>
      <c r="OFQ43" s="22"/>
      <c r="OFR43" s="22"/>
      <c r="OFS43" s="22"/>
      <c r="OFT43" s="22"/>
      <c r="OFU43" s="22"/>
      <c r="OFV43" s="22"/>
      <c r="OFW43" s="22"/>
      <c r="OFX43" s="22"/>
      <c r="OFY43" s="22"/>
      <c r="OFZ43" s="22"/>
      <c r="OGA43" s="22"/>
      <c r="OGB43" s="22"/>
      <c r="OGC43" s="22"/>
      <c r="OGD43" s="22"/>
      <c r="OGE43" s="22"/>
      <c r="OGF43" s="22"/>
      <c r="OGG43" s="22"/>
      <c r="OGH43" s="22"/>
      <c r="OGI43" s="22"/>
      <c r="OGJ43" s="22"/>
      <c r="OGK43" s="22"/>
      <c r="OGL43" s="22"/>
      <c r="OGM43" s="22"/>
      <c r="OGN43" s="22"/>
      <c r="OGO43" s="22"/>
      <c r="OGP43" s="22"/>
      <c r="OGQ43" s="22"/>
      <c r="OGR43" s="22"/>
      <c r="OGS43" s="22"/>
      <c r="OGT43" s="22"/>
      <c r="OGU43" s="22"/>
      <c r="OGV43" s="22"/>
      <c r="OGW43" s="22"/>
      <c r="OGX43" s="22"/>
      <c r="OGY43" s="22"/>
      <c r="OGZ43" s="22"/>
      <c r="OHA43" s="22"/>
      <c r="OHB43" s="22"/>
      <c r="OHC43" s="22"/>
      <c r="OHD43" s="22"/>
      <c r="OHE43" s="22"/>
      <c r="OHF43" s="22"/>
      <c r="OHG43" s="22"/>
      <c r="OHH43" s="22"/>
      <c r="OHI43" s="22"/>
      <c r="OHJ43" s="22"/>
      <c r="OHK43" s="22"/>
      <c r="OHL43" s="22"/>
      <c r="OHM43" s="22"/>
      <c r="OHN43" s="22"/>
      <c r="OHO43" s="22"/>
      <c r="OHP43" s="22"/>
      <c r="OHQ43" s="22"/>
      <c r="OHR43" s="22"/>
      <c r="OHS43" s="22"/>
      <c r="OHT43" s="22"/>
      <c r="OHU43" s="22"/>
      <c r="OHV43" s="22"/>
      <c r="OHW43" s="22"/>
      <c r="OHX43" s="22"/>
      <c r="OHY43" s="22"/>
      <c r="OHZ43" s="22"/>
      <c r="OIA43" s="22"/>
      <c r="OIB43" s="22"/>
      <c r="OIC43" s="22"/>
      <c r="OID43" s="22"/>
      <c r="OIE43" s="22"/>
      <c r="OIF43" s="22"/>
      <c r="OIG43" s="22"/>
      <c r="OIH43" s="22"/>
      <c r="OII43" s="22"/>
      <c r="OIJ43" s="22"/>
      <c r="OIK43" s="22"/>
      <c r="OIL43" s="22"/>
      <c r="OIM43" s="22"/>
      <c r="OIN43" s="22"/>
      <c r="OIO43" s="22"/>
      <c r="OIP43" s="22"/>
      <c r="OIQ43" s="22"/>
      <c r="OIR43" s="22"/>
      <c r="OIS43" s="22"/>
      <c r="OIT43" s="22"/>
      <c r="OIU43" s="22"/>
      <c r="OIV43" s="22"/>
      <c r="OIW43" s="22"/>
      <c r="OIX43" s="22"/>
      <c r="OIY43" s="22"/>
      <c r="OIZ43" s="22"/>
      <c r="OJA43" s="22"/>
      <c r="OJB43" s="22"/>
      <c r="OJC43" s="22"/>
      <c r="OJD43" s="22"/>
      <c r="OJE43" s="22"/>
      <c r="OJF43" s="22"/>
      <c r="OJG43" s="22"/>
      <c r="OJH43" s="22"/>
      <c r="OJI43" s="22"/>
      <c r="OJJ43" s="22"/>
      <c r="OJK43" s="22"/>
      <c r="OJL43" s="22"/>
      <c r="OJM43" s="22"/>
      <c r="OJN43" s="22"/>
      <c r="OJO43" s="22"/>
      <c r="OJP43" s="22"/>
      <c r="OJQ43" s="22"/>
      <c r="OJR43" s="22"/>
      <c r="OJS43" s="22"/>
      <c r="OJT43" s="22"/>
      <c r="OJU43" s="22"/>
      <c r="OJV43" s="22"/>
      <c r="OJW43" s="22"/>
      <c r="OJX43" s="22"/>
      <c r="OJY43" s="22"/>
      <c r="OJZ43" s="22"/>
      <c r="OKA43" s="22"/>
      <c r="OKB43" s="22"/>
      <c r="OKC43" s="22"/>
      <c r="OKD43" s="22"/>
      <c r="OKE43" s="22"/>
      <c r="OKF43" s="22"/>
      <c r="OKG43" s="22"/>
      <c r="OKH43" s="22"/>
      <c r="OKI43" s="22"/>
      <c r="OKJ43" s="22"/>
      <c r="OKK43" s="22"/>
      <c r="OKL43" s="22"/>
      <c r="OKM43" s="22"/>
      <c r="OKN43" s="22"/>
      <c r="OKO43" s="22"/>
      <c r="OKP43" s="22"/>
      <c r="OKQ43" s="22"/>
      <c r="OKR43" s="22"/>
      <c r="OKS43" s="22"/>
      <c r="OKT43" s="22"/>
      <c r="OKU43" s="22"/>
      <c r="OKV43" s="22"/>
      <c r="OKW43" s="22"/>
      <c r="OKX43" s="22"/>
      <c r="OKY43" s="22"/>
      <c r="OKZ43" s="22"/>
      <c r="OLA43" s="22"/>
      <c r="OLB43" s="22"/>
      <c r="OLC43" s="22"/>
      <c r="OLD43" s="22"/>
      <c r="OLE43" s="22"/>
      <c r="OLF43" s="22"/>
      <c r="OLG43" s="22"/>
      <c r="OLH43" s="22"/>
      <c r="OLI43" s="22"/>
      <c r="OLJ43" s="22"/>
      <c r="OLK43" s="22"/>
      <c r="OLL43" s="22"/>
      <c r="OLM43" s="22"/>
      <c r="OLN43" s="22"/>
      <c r="OLO43" s="22"/>
      <c r="OLP43" s="22"/>
      <c r="OLQ43" s="22"/>
      <c r="OLR43" s="22"/>
      <c r="OLS43" s="22"/>
      <c r="OLT43" s="22"/>
      <c r="OLU43" s="22"/>
      <c r="OLV43" s="22"/>
      <c r="OLW43" s="22"/>
      <c r="OLX43" s="22"/>
      <c r="OLY43" s="22"/>
      <c r="OLZ43" s="22"/>
      <c r="OMA43" s="22"/>
      <c r="OMB43" s="22"/>
      <c r="OMC43" s="22"/>
      <c r="OMD43" s="22"/>
      <c r="OME43" s="22"/>
      <c r="OMF43" s="22"/>
      <c r="OMG43" s="22"/>
      <c r="OMH43" s="22"/>
      <c r="OMI43" s="22"/>
      <c r="OMJ43" s="22"/>
      <c r="OMK43" s="22"/>
      <c r="OML43" s="22"/>
      <c r="OMM43" s="22"/>
      <c r="OMN43" s="22"/>
      <c r="OMO43" s="22"/>
      <c r="OMP43" s="22"/>
      <c r="OMQ43" s="22"/>
      <c r="OMR43" s="22"/>
      <c r="OMS43" s="22"/>
      <c r="OMT43" s="22"/>
      <c r="OMU43" s="22"/>
      <c r="OMV43" s="22"/>
      <c r="OMW43" s="22"/>
      <c r="OMX43" s="22"/>
      <c r="OMY43" s="22"/>
      <c r="OMZ43" s="22"/>
      <c r="ONA43" s="22"/>
      <c r="ONB43" s="22"/>
      <c r="ONC43" s="22"/>
      <c r="OND43" s="22"/>
      <c r="ONE43" s="22"/>
      <c r="ONF43" s="22"/>
      <c r="ONG43" s="22"/>
      <c r="ONH43" s="22"/>
      <c r="ONI43" s="22"/>
      <c r="ONJ43" s="22"/>
      <c r="ONK43" s="22"/>
      <c r="ONL43" s="22"/>
      <c r="ONM43" s="22"/>
      <c r="ONN43" s="22"/>
      <c r="ONO43" s="22"/>
      <c r="ONP43" s="22"/>
      <c r="ONQ43" s="22"/>
      <c r="ONR43" s="22"/>
      <c r="ONS43" s="22"/>
      <c r="ONT43" s="22"/>
      <c r="ONU43" s="22"/>
      <c r="ONV43" s="22"/>
      <c r="ONW43" s="22"/>
      <c r="ONX43" s="22"/>
      <c r="ONY43" s="22"/>
      <c r="ONZ43" s="22"/>
      <c r="OOA43" s="22"/>
      <c r="OOB43" s="22"/>
      <c r="OOC43" s="22"/>
      <c r="OOD43" s="22"/>
      <c r="OOE43" s="22"/>
      <c r="OOF43" s="22"/>
      <c r="OOG43" s="22"/>
      <c r="OOH43" s="22"/>
      <c r="OOI43" s="22"/>
      <c r="OOJ43" s="22"/>
      <c r="OOK43" s="22"/>
      <c r="OOL43" s="22"/>
      <c r="OOM43" s="22"/>
      <c r="OON43" s="22"/>
      <c r="OOO43" s="22"/>
      <c r="OOP43" s="22"/>
      <c r="OOQ43" s="22"/>
      <c r="OOR43" s="22"/>
      <c r="OOS43" s="22"/>
      <c r="OOT43" s="22"/>
      <c r="OOU43" s="22"/>
      <c r="OOV43" s="22"/>
      <c r="OOW43" s="22"/>
      <c r="OOX43" s="22"/>
      <c r="OOY43" s="22"/>
      <c r="OOZ43" s="22"/>
      <c r="OPA43" s="22"/>
      <c r="OPB43" s="22"/>
      <c r="OPC43" s="22"/>
      <c r="OPD43" s="22"/>
      <c r="OPE43" s="22"/>
      <c r="OPF43" s="22"/>
      <c r="OPG43" s="22"/>
      <c r="OPH43" s="22"/>
      <c r="OPI43" s="22"/>
      <c r="OPJ43" s="22"/>
      <c r="OPK43" s="22"/>
      <c r="OPL43" s="22"/>
      <c r="OPM43" s="22"/>
      <c r="OPN43" s="22"/>
      <c r="OPO43" s="22"/>
      <c r="OPP43" s="22"/>
      <c r="OPQ43" s="22"/>
      <c r="OPR43" s="22"/>
      <c r="OPS43" s="22"/>
      <c r="OPT43" s="22"/>
      <c r="OPU43" s="22"/>
      <c r="OPV43" s="22"/>
      <c r="OPW43" s="22"/>
      <c r="OPX43" s="22"/>
      <c r="OPY43" s="22"/>
      <c r="OPZ43" s="22"/>
      <c r="OQA43" s="22"/>
      <c r="OQB43" s="22"/>
      <c r="OQC43" s="22"/>
      <c r="OQD43" s="22"/>
      <c r="OQE43" s="22"/>
      <c r="OQF43" s="22"/>
      <c r="OQG43" s="22"/>
      <c r="OQH43" s="22"/>
      <c r="OQI43" s="22"/>
      <c r="OQJ43" s="22"/>
      <c r="OQK43" s="22"/>
      <c r="OQL43" s="22"/>
      <c r="OQM43" s="22"/>
      <c r="OQN43" s="22"/>
      <c r="OQO43" s="22"/>
      <c r="OQP43" s="22"/>
      <c r="OQQ43" s="22"/>
      <c r="OQR43" s="22"/>
      <c r="OQS43" s="22"/>
      <c r="OQT43" s="22"/>
      <c r="OQU43" s="22"/>
      <c r="OQV43" s="22"/>
      <c r="OQW43" s="22"/>
      <c r="OQX43" s="22"/>
      <c r="OQY43" s="22"/>
      <c r="OQZ43" s="22"/>
      <c r="ORA43" s="22"/>
      <c r="ORB43" s="22"/>
      <c r="ORC43" s="22"/>
      <c r="ORD43" s="22"/>
      <c r="ORE43" s="22"/>
      <c r="ORF43" s="22"/>
      <c r="ORG43" s="30"/>
      <c r="ORH43" s="22"/>
      <c r="ORI43" s="22"/>
      <c r="ORJ43" s="22"/>
      <c r="ORK43" s="22"/>
      <c r="ORL43" s="22"/>
      <c r="ORM43" s="22"/>
      <c r="ORN43" s="22"/>
      <c r="ORO43" s="22"/>
      <c r="ORP43" s="22"/>
      <c r="ORQ43" s="22"/>
      <c r="ORR43" s="22"/>
      <c r="ORS43" s="22"/>
      <c r="ORT43" s="22"/>
      <c r="ORU43" s="22"/>
      <c r="ORV43" s="22"/>
      <c r="ORW43" s="22"/>
      <c r="ORX43" s="22"/>
      <c r="ORY43" s="22"/>
      <c r="ORZ43" s="22"/>
      <c r="OSA43" s="22"/>
      <c r="OSB43" s="22"/>
      <c r="OSC43" s="22"/>
      <c r="OSD43" s="22"/>
      <c r="OSE43" s="22"/>
      <c r="OSF43" s="22"/>
      <c r="OSG43" s="22"/>
      <c r="OSH43" s="22"/>
      <c r="OSI43" s="22"/>
      <c r="OSJ43" s="22"/>
      <c r="OSK43" s="22"/>
      <c r="OSL43" s="22"/>
      <c r="OSM43" s="22"/>
      <c r="OSN43" s="22"/>
      <c r="OSO43" s="22"/>
      <c r="OSP43" s="22"/>
      <c r="OSQ43" s="22"/>
      <c r="OSR43" s="22"/>
      <c r="OSS43" s="22"/>
      <c r="OST43" s="22"/>
      <c r="OSU43" s="22"/>
      <c r="OSV43" s="22"/>
      <c r="OSW43" s="22"/>
      <c r="OSX43" s="22"/>
      <c r="OSY43" s="22"/>
      <c r="OSZ43" s="22"/>
      <c r="OTA43" s="22"/>
      <c r="OTB43" s="22"/>
      <c r="OTC43" s="22"/>
      <c r="OTD43" s="22"/>
      <c r="OTE43" s="22"/>
      <c r="OTF43" s="22"/>
      <c r="OTG43" s="22"/>
      <c r="OTH43" s="22"/>
      <c r="OTI43" s="22"/>
      <c r="OTJ43" s="22"/>
      <c r="OTK43" s="22"/>
      <c r="OTL43" s="22"/>
      <c r="OTM43" s="22"/>
      <c r="OTN43" s="22"/>
      <c r="OTO43" s="22"/>
      <c r="OTP43" s="22"/>
      <c r="OTQ43" s="22"/>
      <c r="OTR43" s="22"/>
      <c r="OTS43" s="22"/>
      <c r="OTT43" s="22"/>
      <c r="OTU43" s="22"/>
      <c r="OTV43" s="22"/>
      <c r="OTW43" s="22"/>
      <c r="OTX43" s="22"/>
      <c r="OTY43" s="22"/>
      <c r="OTZ43" s="22"/>
      <c r="OUA43" s="22"/>
      <c r="OUB43" s="22"/>
      <c r="OUC43" s="22"/>
      <c r="OUD43" s="22"/>
      <c r="OUE43" s="22"/>
      <c r="OUF43" s="22"/>
      <c r="OUG43" s="22"/>
      <c r="OUH43" s="22"/>
      <c r="OUI43" s="22"/>
      <c r="OUJ43" s="22"/>
      <c r="OUK43" s="22"/>
      <c r="OUL43" s="22"/>
      <c r="OUM43" s="22"/>
      <c r="OUN43" s="22"/>
      <c r="OUO43" s="22"/>
      <c r="OUP43" s="22"/>
      <c r="OUQ43" s="22"/>
      <c r="OUR43" s="22"/>
      <c r="OUS43" s="22"/>
      <c r="OUT43" s="22"/>
      <c r="OUU43" s="22"/>
      <c r="OUV43" s="22"/>
      <c r="OUW43" s="22"/>
      <c r="OUX43" s="22"/>
      <c r="OUY43" s="22"/>
      <c r="OUZ43" s="22"/>
      <c r="OVA43" s="22"/>
      <c r="OVB43" s="22"/>
      <c r="OVC43" s="22"/>
      <c r="OVD43" s="22"/>
      <c r="OVE43" s="22"/>
      <c r="OVF43" s="22"/>
      <c r="OVG43" s="22"/>
      <c r="OVH43" s="22"/>
      <c r="OVI43" s="22"/>
      <c r="OVJ43" s="22"/>
      <c r="OVK43" s="22"/>
      <c r="OVL43" s="22"/>
      <c r="OVM43" s="22"/>
      <c r="OVN43" s="22"/>
      <c r="OVO43" s="22"/>
      <c r="OVP43" s="22"/>
      <c r="OVQ43" s="22"/>
      <c r="OVR43" s="22"/>
      <c r="OVS43" s="22"/>
      <c r="OVT43" s="22"/>
      <c r="OVU43" s="22"/>
      <c r="OVV43" s="22"/>
      <c r="OVW43" s="22"/>
      <c r="OVX43" s="22"/>
      <c r="OVY43" s="22"/>
      <c r="OVZ43" s="22"/>
      <c r="OWA43" s="22"/>
      <c r="OWB43" s="22"/>
      <c r="OWC43" s="22"/>
      <c r="OWD43" s="22"/>
      <c r="OWE43" s="22"/>
      <c r="OWF43" s="22"/>
      <c r="OWG43" s="22"/>
      <c r="OWH43" s="22"/>
      <c r="OWI43" s="22"/>
      <c r="OWJ43" s="22"/>
      <c r="OWK43" s="22"/>
      <c r="OWL43" s="22"/>
      <c r="OWM43" s="22"/>
      <c r="OWN43" s="22"/>
      <c r="OWO43" s="22"/>
      <c r="OWP43" s="22"/>
      <c r="OWQ43" s="22"/>
      <c r="OWR43" s="22"/>
      <c r="OWS43" s="22"/>
      <c r="OWT43" s="22"/>
      <c r="OWU43" s="22"/>
      <c r="OWV43" s="22"/>
      <c r="OWW43" s="22"/>
      <c r="OWX43" s="22"/>
      <c r="OWY43" s="22"/>
      <c r="OWZ43" s="22"/>
      <c r="OXA43" s="22"/>
      <c r="OXB43" s="22"/>
      <c r="OXC43" s="22"/>
      <c r="OXD43" s="22"/>
      <c r="OXE43" s="22"/>
      <c r="OXF43" s="22"/>
      <c r="OXG43" s="22"/>
      <c r="OXH43" s="22"/>
      <c r="OXI43" s="22"/>
      <c r="OXJ43" s="22"/>
      <c r="OXK43" s="22"/>
      <c r="OXL43" s="22"/>
      <c r="OXM43" s="22"/>
      <c r="OXN43" s="22"/>
      <c r="OXO43" s="22"/>
      <c r="OXP43" s="22"/>
      <c r="OXQ43" s="22"/>
      <c r="OXR43" s="22"/>
      <c r="OXS43" s="22"/>
      <c r="OXT43" s="22"/>
      <c r="OXU43" s="22"/>
      <c r="OXV43" s="22"/>
      <c r="OXW43" s="22"/>
      <c r="OXX43" s="22"/>
      <c r="OXY43" s="22"/>
      <c r="OXZ43" s="22"/>
      <c r="OYA43" s="22"/>
      <c r="OYB43" s="22"/>
      <c r="OYC43" s="22"/>
      <c r="OYD43" s="22"/>
      <c r="OYE43" s="22"/>
      <c r="OYF43" s="22"/>
      <c r="OYG43" s="22"/>
      <c r="OYH43" s="22"/>
      <c r="OYI43" s="22"/>
      <c r="OYJ43" s="22"/>
      <c r="OYK43" s="22"/>
      <c r="OYL43" s="22"/>
      <c r="OYM43" s="22"/>
      <c r="OYN43" s="22"/>
      <c r="OYO43" s="22"/>
      <c r="OYP43" s="22"/>
      <c r="OYQ43" s="22"/>
      <c r="OYR43" s="22"/>
      <c r="OYS43" s="22"/>
      <c r="OYT43" s="22"/>
      <c r="OYU43" s="22"/>
      <c r="OYV43" s="22"/>
      <c r="OYW43" s="22"/>
      <c r="OYX43" s="22"/>
      <c r="OYY43" s="22"/>
      <c r="OYZ43" s="22"/>
      <c r="OZA43" s="22"/>
      <c r="OZB43" s="22"/>
      <c r="OZC43" s="22"/>
      <c r="OZD43" s="22"/>
      <c r="OZE43" s="22"/>
      <c r="OZF43" s="22"/>
      <c r="OZG43" s="22"/>
      <c r="OZH43" s="22"/>
      <c r="OZI43" s="22"/>
      <c r="OZJ43" s="22"/>
      <c r="OZK43" s="22"/>
      <c r="OZL43" s="22"/>
      <c r="OZM43" s="22"/>
      <c r="OZN43" s="22"/>
      <c r="OZO43" s="22"/>
      <c r="OZP43" s="22"/>
      <c r="OZQ43" s="22"/>
      <c r="OZR43" s="22"/>
      <c r="OZS43" s="22"/>
      <c r="OZT43" s="22"/>
      <c r="OZU43" s="22"/>
      <c r="OZV43" s="22"/>
      <c r="OZW43" s="22"/>
      <c r="OZX43" s="22"/>
      <c r="OZY43" s="22"/>
      <c r="OZZ43" s="22"/>
      <c r="PAA43" s="22"/>
      <c r="PAB43" s="22"/>
      <c r="PAC43" s="22"/>
      <c r="PAD43" s="22"/>
      <c r="PAE43" s="22"/>
      <c r="PAF43" s="22"/>
      <c r="PAG43" s="22"/>
      <c r="PAH43" s="22"/>
      <c r="PAI43" s="22"/>
      <c r="PAJ43" s="22"/>
      <c r="PAK43" s="22"/>
      <c r="PAL43" s="22"/>
      <c r="PAM43" s="22"/>
      <c r="PAN43" s="22"/>
      <c r="PAO43" s="22"/>
      <c r="PAP43" s="22"/>
      <c r="PAQ43" s="22"/>
      <c r="PAR43" s="22"/>
      <c r="PAS43" s="22"/>
      <c r="PAT43" s="22"/>
      <c r="PAU43" s="22"/>
      <c r="PAV43" s="22"/>
      <c r="PAW43" s="22"/>
      <c r="PAX43" s="22"/>
      <c r="PAY43" s="22"/>
      <c r="PAZ43" s="22"/>
      <c r="PBA43" s="22"/>
      <c r="PBB43" s="22"/>
      <c r="PBC43" s="22"/>
      <c r="PBD43" s="22"/>
      <c r="PBE43" s="22"/>
      <c r="PBF43" s="22"/>
      <c r="PBG43" s="22"/>
      <c r="PBH43" s="22"/>
      <c r="PBI43" s="22"/>
      <c r="PBJ43" s="22"/>
      <c r="PBK43" s="22"/>
      <c r="PBL43" s="22"/>
      <c r="PBM43" s="22"/>
      <c r="PBN43" s="22"/>
      <c r="PBO43" s="22"/>
      <c r="PBP43" s="22"/>
      <c r="PBQ43" s="22"/>
      <c r="PBR43" s="22"/>
      <c r="PBS43" s="22"/>
      <c r="PBT43" s="22"/>
      <c r="PBU43" s="22"/>
      <c r="PBV43" s="22"/>
      <c r="PBW43" s="22"/>
      <c r="PBX43" s="22"/>
      <c r="PBY43" s="22"/>
      <c r="PBZ43" s="22"/>
      <c r="PCA43" s="22"/>
      <c r="PCB43" s="22"/>
      <c r="PCC43" s="22"/>
      <c r="PCD43" s="22"/>
      <c r="PCE43" s="22"/>
      <c r="PCF43" s="22"/>
      <c r="PCG43" s="22"/>
      <c r="PCH43" s="22"/>
      <c r="PCI43" s="22"/>
      <c r="PCJ43" s="22"/>
      <c r="PCK43" s="22"/>
      <c r="PCL43" s="22"/>
      <c r="PCM43" s="22"/>
      <c r="PCN43" s="22"/>
      <c r="PCO43" s="22"/>
      <c r="PCP43" s="22"/>
      <c r="PCQ43" s="22"/>
      <c r="PCR43" s="22"/>
      <c r="PCS43" s="22"/>
      <c r="PCT43" s="22"/>
      <c r="PCU43" s="22"/>
      <c r="PCV43" s="22"/>
      <c r="PCW43" s="22"/>
      <c r="PCX43" s="22"/>
      <c r="PCY43" s="22"/>
      <c r="PCZ43" s="22"/>
      <c r="PDA43" s="22"/>
      <c r="PDB43" s="22"/>
      <c r="PDC43" s="22"/>
      <c r="PDD43" s="22"/>
      <c r="PDE43" s="22"/>
      <c r="PDF43" s="22"/>
      <c r="PDG43" s="22"/>
      <c r="PDH43" s="22"/>
      <c r="PDI43" s="22"/>
      <c r="PDJ43" s="22"/>
      <c r="PDK43" s="22"/>
      <c r="PDL43" s="22"/>
      <c r="PDM43" s="22"/>
      <c r="PDN43" s="22"/>
      <c r="PDO43" s="22"/>
      <c r="PDP43" s="22"/>
      <c r="PDQ43" s="22"/>
      <c r="PDR43" s="22"/>
      <c r="PDS43" s="22"/>
      <c r="PDT43" s="22"/>
      <c r="PDU43" s="22"/>
      <c r="PDV43" s="22"/>
      <c r="PDW43" s="22"/>
      <c r="PDX43" s="22"/>
      <c r="PDY43" s="22"/>
      <c r="PDZ43" s="22"/>
      <c r="PEA43" s="22"/>
      <c r="PEB43" s="22"/>
      <c r="PEC43" s="22"/>
      <c r="PED43" s="22"/>
      <c r="PEE43" s="22"/>
      <c r="PEF43" s="22"/>
      <c r="PEG43" s="22"/>
      <c r="PEH43" s="22"/>
      <c r="PEI43" s="22"/>
      <c r="PEJ43" s="22"/>
      <c r="PEK43" s="22"/>
      <c r="PEL43" s="22"/>
      <c r="PEM43" s="22"/>
      <c r="PEN43" s="22"/>
      <c r="PEO43" s="22"/>
      <c r="PEP43" s="22"/>
      <c r="PEQ43" s="22"/>
      <c r="PER43" s="22"/>
      <c r="PES43" s="22"/>
      <c r="PET43" s="22"/>
      <c r="PEU43" s="22"/>
      <c r="PEV43" s="22"/>
      <c r="PEW43" s="22"/>
      <c r="PEX43" s="22"/>
      <c r="PEY43" s="22"/>
      <c r="PEZ43" s="22"/>
      <c r="PFA43" s="22"/>
      <c r="PFB43" s="22"/>
      <c r="PFC43" s="22"/>
      <c r="PFD43" s="22"/>
      <c r="PFE43" s="22"/>
      <c r="PFF43" s="22"/>
      <c r="PFG43" s="22"/>
      <c r="PFH43" s="22"/>
      <c r="PFI43" s="30"/>
      <c r="PFJ43" s="22"/>
      <c r="PFK43" s="22"/>
      <c r="PFL43" s="22"/>
      <c r="PFM43" s="22"/>
      <c r="PFN43" s="22"/>
      <c r="PFO43" s="22"/>
      <c r="PFP43" s="22"/>
      <c r="PFQ43" s="22"/>
      <c r="PFR43" s="22"/>
      <c r="PFS43" s="22"/>
      <c r="PFT43" s="22"/>
      <c r="PFU43" s="22"/>
      <c r="PFV43" s="22"/>
      <c r="PFW43" s="22"/>
      <c r="PFX43" s="22"/>
      <c r="PFY43" s="22"/>
      <c r="PFZ43" s="22"/>
      <c r="PGA43" s="22"/>
      <c r="PGB43" s="22"/>
      <c r="PGC43" s="22"/>
      <c r="PGD43" s="22"/>
      <c r="PGE43" s="22"/>
      <c r="PGF43" s="22"/>
      <c r="PGG43" s="22"/>
      <c r="PGH43" s="22"/>
      <c r="PGI43" s="22"/>
      <c r="PGJ43" s="22"/>
      <c r="PGK43" s="22"/>
      <c r="PGL43" s="22"/>
      <c r="PGM43" s="22"/>
      <c r="PGN43" s="22"/>
      <c r="PGO43" s="22"/>
      <c r="PGP43" s="22"/>
      <c r="PGQ43" s="22"/>
      <c r="PGR43" s="22"/>
      <c r="PGS43" s="22"/>
      <c r="PGT43" s="22"/>
      <c r="PGU43" s="22"/>
      <c r="PGV43" s="22"/>
      <c r="PGW43" s="22"/>
      <c r="PGX43" s="22"/>
      <c r="PGY43" s="22"/>
      <c r="PGZ43" s="22"/>
      <c r="PHA43" s="22"/>
      <c r="PHB43" s="22"/>
      <c r="PHC43" s="22"/>
      <c r="PHD43" s="22"/>
      <c r="PHE43" s="22"/>
      <c r="PHF43" s="22"/>
      <c r="PHG43" s="22"/>
      <c r="PHH43" s="22"/>
      <c r="PHI43" s="22"/>
      <c r="PHJ43" s="22"/>
      <c r="PHK43" s="22"/>
      <c r="PHL43" s="22"/>
      <c r="PHM43" s="22"/>
      <c r="PHN43" s="22"/>
      <c r="PHO43" s="22"/>
      <c r="PHP43" s="22"/>
      <c r="PHQ43" s="22"/>
      <c r="PHR43" s="22"/>
      <c r="PHS43" s="22"/>
      <c r="PHT43" s="22"/>
      <c r="PHU43" s="22"/>
      <c r="PHV43" s="22"/>
      <c r="PHW43" s="22"/>
      <c r="PHX43" s="22"/>
      <c r="PHY43" s="22"/>
      <c r="PHZ43" s="22"/>
      <c r="PIA43" s="22"/>
      <c r="PIB43" s="22"/>
      <c r="PIC43" s="22"/>
      <c r="PID43" s="22"/>
      <c r="PIE43" s="22"/>
      <c r="PIF43" s="22"/>
      <c r="PIG43" s="22"/>
      <c r="PIH43" s="22"/>
      <c r="PII43" s="22"/>
      <c r="PIJ43" s="22"/>
      <c r="PIK43" s="22"/>
      <c r="PIL43" s="22"/>
      <c r="PIM43" s="22"/>
      <c r="PIN43" s="22"/>
      <c r="PIO43" s="22"/>
      <c r="PIP43" s="22"/>
      <c r="PIQ43" s="22"/>
      <c r="PIR43" s="22"/>
      <c r="PIS43" s="22"/>
      <c r="PIT43" s="22"/>
      <c r="PIU43" s="22"/>
      <c r="PIV43" s="22"/>
      <c r="PIW43" s="22"/>
      <c r="PIX43" s="22"/>
      <c r="PIY43" s="22"/>
      <c r="PIZ43" s="22"/>
      <c r="PJA43" s="22"/>
      <c r="PJB43" s="22"/>
      <c r="PJC43" s="22"/>
      <c r="PJD43" s="22"/>
      <c r="PJE43" s="22"/>
      <c r="PJF43" s="22"/>
      <c r="PJG43" s="22"/>
      <c r="PJH43" s="22"/>
      <c r="PJI43" s="22"/>
      <c r="PJJ43" s="22"/>
      <c r="PJK43" s="22"/>
      <c r="PJL43" s="22"/>
      <c r="PJM43" s="22"/>
      <c r="PJN43" s="22"/>
      <c r="PJO43" s="22"/>
      <c r="PJP43" s="22"/>
      <c r="PJQ43" s="22"/>
      <c r="PJR43" s="22"/>
      <c r="PJS43" s="22"/>
      <c r="PJT43" s="22"/>
      <c r="PJU43" s="22"/>
      <c r="PJV43" s="22"/>
      <c r="PJW43" s="22"/>
      <c r="PJX43" s="22"/>
      <c r="PJY43" s="22"/>
      <c r="PJZ43" s="22"/>
      <c r="PKA43" s="22"/>
      <c r="PKB43" s="22"/>
      <c r="PKC43" s="22"/>
      <c r="PKD43" s="22"/>
      <c r="PKE43" s="22"/>
      <c r="PKF43" s="22"/>
      <c r="PKG43" s="22"/>
      <c r="PKH43" s="22"/>
      <c r="PKI43" s="22"/>
      <c r="PKJ43" s="22"/>
      <c r="PKK43" s="22"/>
      <c r="PKL43" s="22"/>
      <c r="PKM43" s="22"/>
      <c r="PKN43" s="22"/>
      <c r="PKO43" s="22"/>
      <c r="PKP43" s="22"/>
      <c r="PKQ43" s="22"/>
      <c r="PKR43" s="22"/>
      <c r="PKS43" s="22"/>
      <c r="PKT43" s="22"/>
      <c r="PKU43" s="22"/>
      <c r="PKV43" s="22"/>
      <c r="PKW43" s="22"/>
      <c r="PKX43" s="22"/>
      <c r="PKY43" s="22"/>
      <c r="PKZ43" s="22"/>
      <c r="PLA43" s="22"/>
      <c r="PLB43" s="22"/>
      <c r="PLC43" s="22"/>
      <c r="PLD43" s="22"/>
      <c r="PLE43" s="22"/>
      <c r="PLF43" s="22"/>
      <c r="PLG43" s="22"/>
      <c r="PLH43" s="22"/>
      <c r="PLI43" s="22"/>
      <c r="PLJ43" s="22"/>
      <c r="PLK43" s="22"/>
      <c r="PLL43" s="22"/>
      <c r="PLM43" s="22"/>
      <c r="PLN43" s="22"/>
      <c r="PLO43" s="22"/>
      <c r="PLP43" s="22"/>
      <c r="PLQ43" s="22"/>
      <c r="PLR43" s="22"/>
      <c r="PLS43" s="22"/>
      <c r="PLT43" s="22"/>
      <c r="PLU43" s="22"/>
      <c r="PLV43" s="22"/>
      <c r="PLW43" s="22"/>
      <c r="PLX43" s="22"/>
      <c r="PLY43" s="22"/>
      <c r="PLZ43" s="22"/>
      <c r="PMA43" s="22"/>
      <c r="PMB43" s="22"/>
      <c r="PMC43" s="22"/>
      <c r="PMD43" s="22"/>
      <c r="PME43" s="22"/>
      <c r="PMF43" s="22"/>
      <c r="PMG43" s="22"/>
      <c r="PMH43" s="22"/>
      <c r="PMI43" s="22"/>
      <c r="PMJ43" s="22"/>
      <c r="PMK43" s="22"/>
      <c r="PML43" s="22"/>
      <c r="PMM43" s="22"/>
      <c r="PMN43" s="22"/>
      <c r="PMO43" s="22"/>
      <c r="PMP43" s="22"/>
      <c r="PMQ43" s="22"/>
      <c r="PMR43" s="22"/>
      <c r="PMS43" s="22"/>
      <c r="PMT43" s="22"/>
      <c r="PMU43" s="22"/>
      <c r="PMV43" s="22"/>
      <c r="PMW43" s="22"/>
      <c r="PMX43" s="22"/>
      <c r="PMY43" s="22"/>
      <c r="PMZ43" s="22"/>
      <c r="PNA43" s="22"/>
      <c r="PNB43" s="22"/>
      <c r="PNC43" s="22"/>
      <c r="PND43" s="22"/>
      <c r="PNE43" s="22"/>
      <c r="PNF43" s="22"/>
      <c r="PNG43" s="22"/>
      <c r="PNH43" s="22"/>
      <c r="PNI43" s="22"/>
      <c r="PNJ43" s="22"/>
      <c r="PNK43" s="22"/>
      <c r="PNL43" s="22"/>
      <c r="PNM43" s="22"/>
      <c r="PNN43" s="22"/>
      <c r="PNO43" s="22"/>
      <c r="PNP43" s="22"/>
      <c r="PNQ43" s="22"/>
      <c r="PNR43" s="22"/>
      <c r="PNS43" s="22"/>
      <c r="PNT43" s="22"/>
      <c r="PNU43" s="22"/>
      <c r="PNV43" s="22"/>
      <c r="PNW43" s="22"/>
      <c r="PNX43" s="22"/>
      <c r="PNY43" s="22"/>
      <c r="PNZ43" s="22"/>
      <c r="POA43" s="22"/>
      <c r="POB43" s="22"/>
      <c r="POC43" s="22"/>
      <c r="POD43" s="22"/>
      <c r="POE43" s="22"/>
      <c r="POF43" s="22"/>
      <c r="POG43" s="22"/>
      <c r="POH43" s="22"/>
      <c r="POI43" s="22"/>
      <c r="POJ43" s="22"/>
      <c r="POK43" s="22"/>
      <c r="POL43" s="22"/>
      <c r="POM43" s="22"/>
      <c r="PON43" s="22"/>
      <c r="POO43" s="22"/>
      <c r="POP43" s="22"/>
      <c r="POQ43" s="22"/>
      <c r="POR43" s="22"/>
      <c r="POS43" s="22"/>
      <c r="POT43" s="22"/>
      <c r="POU43" s="22"/>
      <c r="POV43" s="22"/>
      <c r="POW43" s="22"/>
      <c r="POX43" s="22"/>
      <c r="POY43" s="22"/>
      <c r="POZ43" s="22"/>
      <c r="PPA43" s="22"/>
      <c r="PPB43" s="22"/>
      <c r="PPC43" s="22"/>
      <c r="PPD43" s="22"/>
      <c r="PPE43" s="22"/>
      <c r="PPF43" s="22"/>
      <c r="PPG43" s="22"/>
      <c r="PPH43" s="22"/>
      <c r="PPI43" s="22"/>
      <c r="PPJ43" s="22"/>
      <c r="PPK43" s="22"/>
      <c r="PPL43" s="22"/>
      <c r="PPM43" s="22"/>
      <c r="PPN43" s="22"/>
      <c r="PPO43" s="22"/>
      <c r="PPP43" s="22"/>
      <c r="PPQ43" s="22"/>
      <c r="PPR43" s="22"/>
      <c r="PPS43" s="22"/>
      <c r="PPT43" s="22"/>
      <c r="PPU43" s="22"/>
      <c r="PPV43" s="22"/>
      <c r="PPW43" s="22"/>
      <c r="PPX43" s="22"/>
      <c r="PPY43" s="22"/>
      <c r="PPZ43" s="22"/>
      <c r="PQA43" s="22"/>
      <c r="PQB43" s="22"/>
      <c r="PQC43" s="22"/>
      <c r="PQD43" s="22"/>
      <c r="PQE43" s="22"/>
      <c r="PQF43" s="22"/>
      <c r="PQG43" s="22"/>
      <c r="PQH43" s="22"/>
      <c r="PQI43" s="22"/>
      <c r="PQJ43" s="22"/>
      <c r="PQK43" s="22"/>
      <c r="PQL43" s="22"/>
      <c r="PQM43" s="22"/>
      <c r="PQN43" s="22"/>
      <c r="PQO43" s="22"/>
      <c r="PQP43" s="22"/>
      <c r="PQQ43" s="22"/>
      <c r="PQR43" s="22"/>
      <c r="PQS43" s="22"/>
      <c r="PQT43" s="22"/>
      <c r="PQU43" s="22"/>
      <c r="PQV43" s="22"/>
      <c r="PQW43" s="22"/>
      <c r="PQX43" s="22"/>
      <c r="PQY43" s="22"/>
      <c r="PQZ43" s="22"/>
      <c r="PRA43" s="22"/>
      <c r="PRB43" s="22"/>
      <c r="PRC43" s="22"/>
      <c r="PRD43" s="22"/>
      <c r="PRE43" s="22"/>
      <c r="PRF43" s="22"/>
      <c r="PRG43" s="22"/>
      <c r="PRH43" s="22"/>
      <c r="PRI43" s="22"/>
      <c r="PRJ43" s="22"/>
      <c r="PRK43" s="22"/>
      <c r="PRL43" s="22"/>
      <c r="PRM43" s="22"/>
      <c r="PRN43" s="22"/>
      <c r="PRO43" s="22"/>
      <c r="PRP43" s="22"/>
      <c r="PRQ43" s="22"/>
      <c r="PRR43" s="22"/>
      <c r="PRS43" s="22"/>
      <c r="PRT43" s="22"/>
      <c r="PRU43" s="22"/>
      <c r="PRV43" s="22"/>
      <c r="PRW43" s="22"/>
      <c r="PRX43" s="22"/>
      <c r="PRY43" s="22"/>
      <c r="PRZ43" s="22"/>
      <c r="PSA43" s="22"/>
      <c r="PSB43" s="22"/>
      <c r="PSC43" s="22"/>
      <c r="PSD43" s="22"/>
      <c r="PSE43" s="22"/>
      <c r="PSF43" s="22"/>
      <c r="PSG43" s="22"/>
      <c r="PSH43" s="22"/>
      <c r="PSI43" s="22"/>
      <c r="PSJ43" s="22"/>
      <c r="PSK43" s="22"/>
      <c r="PSL43" s="22"/>
      <c r="PSM43" s="22"/>
      <c r="PSN43" s="22"/>
      <c r="PSO43" s="22"/>
      <c r="PSP43" s="22"/>
      <c r="PSQ43" s="22"/>
      <c r="PSR43" s="22"/>
      <c r="PSS43" s="22"/>
      <c r="PST43" s="22"/>
      <c r="PSU43" s="22"/>
      <c r="PSV43" s="22"/>
      <c r="PSW43" s="22"/>
      <c r="PSX43" s="22"/>
      <c r="PSY43" s="22"/>
      <c r="PSZ43" s="22"/>
      <c r="PTA43" s="22"/>
      <c r="PTB43" s="22"/>
      <c r="PTC43" s="22"/>
      <c r="PTD43" s="22"/>
      <c r="PTE43" s="22"/>
      <c r="PTF43" s="22"/>
      <c r="PTG43" s="22"/>
      <c r="PTH43" s="22"/>
      <c r="PTI43" s="22"/>
      <c r="PTJ43" s="22"/>
      <c r="PTK43" s="30"/>
      <c r="PTL43" s="22"/>
      <c r="PTM43" s="22"/>
      <c r="PTN43" s="22"/>
      <c r="PTO43" s="22"/>
      <c r="PTP43" s="22"/>
      <c r="PTQ43" s="22"/>
      <c r="PTR43" s="22"/>
      <c r="PTS43" s="22"/>
      <c r="PTT43" s="22"/>
      <c r="PTU43" s="22"/>
      <c r="PTV43" s="22"/>
      <c r="PTW43" s="22"/>
      <c r="PTX43" s="22"/>
      <c r="PTY43" s="22"/>
      <c r="PTZ43" s="22"/>
      <c r="PUA43" s="22"/>
      <c r="PUB43" s="22"/>
      <c r="PUC43" s="22"/>
      <c r="PUD43" s="22"/>
      <c r="PUE43" s="22"/>
      <c r="PUF43" s="22"/>
      <c r="PUG43" s="22"/>
      <c r="PUH43" s="22"/>
      <c r="PUI43" s="22"/>
      <c r="PUJ43" s="22"/>
      <c r="PUK43" s="22"/>
      <c r="PUL43" s="22"/>
      <c r="PUM43" s="22"/>
      <c r="PUN43" s="22"/>
      <c r="PUO43" s="22"/>
      <c r="PUP43" s="22"/>
      <c r="PUQ43" s="22"/>
      <c r="PUR43" s="22"/>
      <c r="PUS43" s="22"/>
      <c r="PUT43" s="22"/>
      <c r="PUU43" s="22"/>
      <c r="PUV43" s="22"/>
      <c r="PUW43" s="22"/>
      <c r="PUX43" s="22"/>
      <c r="PUY43" s="22"/>
      <c r="PUZ43" s="22"/>
      <c r="PVA43" s="22"/>
      <c r="PVB43" s="22"/>
      <c r="PVC43" s="22"/>
      <c r="PVD43" s="22"/>
      <c r="PVE43" s="22"/>
      <c r="PVF43" s="22"/>
      <c r="PVG43" s="22"/>
      <c r="PVH43" s="22"/>
      <c r="PVI43" s="22"/>
      <c r="PVJ43" s="22"/>
      <c r="PVK43" s="22"/>
      <c r="PVL43" s="22"/>
      <c r="PVM43" s="22"/>
      <c r="PVN43" s="22"/>
      <c r="PVO43" s="22"/>
      <c r="PVP43" s="22"/>
      <c r="PVQ43" s="22"/>
      <c r="PVR43" s="22"/>
      <c r="PVS43" s="22"/>
      <c r="PVT43" s="22"/>
      <c r="PVU43" s="22"/>
      <c r="PVV43" s="22"/>
      <c r="PVW43" s="22"/>
      <c r="PVX43" s="22"/>
      <c r="PVY43" s="22"/>
      <c r="PVZ43" s="22"/>
      <c r="PWA43" s="22"/>
      <c r="PWB43" s="22"/>
      <c r="PWC43" s="22"/>
      <c r="PWD43" s="22"/>
      <c r="PWE43" s="22"/>
      <c r="PWF43" s="22"/>
      <c r="PWG43" s="22"/>
      <c r="PWH43" s="22"/>
      <c r="PWI43" s="22"/>
      <c r="PWJ43" s="22"/>
      <c r="PWK43" s="22"/>
      <c r="PWL43" s="22"/>
      <c r="PWM43" s="22"/>
      <c r="PWN43" s="22"/>
      <c r="PWO43" s="22"/>
      <c r="PWP43" s="22"/>
      <c r="PWQ43" s="22"/>
      <c r="PWR43" s="22"/>
      <c r="PWS43" s="22"/>
      <c r="PWT43" s="22"/>
      <c r="PWU43" s="22"/>
      <c r="PWV43" s="22"/>
      <c r="PWW43" s="22"/>
      <c r="PWX43" s="22"/>
      <c r="PWY43" s="22"/>
      <c r="PWZ43" s="22"/>
      <c r="PXA43" s="22"/>
      <c r="PXB43" s="22"/>
      <c r="PXC43" s="22"/>
      <c r="PXD43" s="22"/>
      <c r="PXE43" s="22"/>
      <c r="PXF43" s="22"/>
      <c r="PXG43" s="22"/>
      <c r="PXH43" s="22"/>
      <c r="PXI43" s="22"/>
      <c r="PXJ43" s="22"/>
      <c r="PXK43" s="22"/>
      <c r="PXL43" s="22"/>
      <c r="PXM43" s="22"/>
      <c r="PXN43" s="22"/>
      <c r="PXO43" s="22"/>
      <c r="PXP43" s="22"/>
      <c r="PXQ43" s="22"/>
      <c r="PXR43" s="22"/>
      <c r="PXS43" s="22"/>
      <c r="PXT43" s="22"/>
      <c r="PXU43" s="22"/>
      <c r="PXV43" s="22"/>
      <c r="PXW43" s="22"/>
      <c r="PXX43" s="22"/>
      <c r="PXY43" s="22"/>
      <c r="PXZ43" s="22"/>
      <c r="PYA43" s="22"/>
      <c r="PYB43" s="22"/>
      <c r="PYC43" s="22"/>
      <c r="PYD43" s="22"/>
      <c r="PYE43" s="22"/>
      <c r="PYF43" s="22"/>
      <c r="PYG43" s="22"/>
      <c r="PYH43" s="22"/>
      <c r="PYI43" s="22"/>
      <c r="PYJ43" s="22"/>
      <c r="PYK43" s="22"/>
      <c r="PYL43" s="22"/>
      <c r="PYM43" s="22"/>
      <c r="PYN43" s="22"/>
      <c r="PYO43" s="22"/>
      <c r="PYP43" s="22"/>
      <c r="PYQ43" s="22"/>
      <c r="PYR43" s="22"/>
      <c r="PYS43" s="22"/>
      <c r="PYT43" s="22"/>
      <c r="PYU43" s="22"/>
      <c r="PYV43" s="22"/>
      <c r="PYW43" s="22"/>
      <c r="PYX43" s="22"/>
      <c r="PYY43" s="22"/>
      <c r="PYZ43" s="22"/>
      <c r="PZA43" s="22"/>
      <c r="PZB43" s="22"/>
      <c r="PZC43" s="22"/>
      <c r="PZD43" s="22"/>
      <c r="PZE43" s="22"/>
      <c r="PZF43" s="22"/>
      <c r="PZG43" s="22"/>
      <c r="PZH43" s="22"/>
      <c r="PZI43" s="22"/>
      <c r="PZJ43" s="22"/>
      <c r="PZK43" s="22"/>
      <c r="PZL43" s="22"/>
      <c r="PZM43" s="22"/>
      <c r="PZN43" s="22"/>
      <c r="PZO43" s="22"/>
      <c r="PZP43" s="22"/>
      <c r="PZQ43" s="22"/>
      <c r="PZR43" s="22"/>
      <c r="PZS43" s="22"/>
      <c r="PZT43" s="22"/>
      <c r="PZU43" s="22"/>
      <c r="PZV43" s="22"/>
      <c r="PZW43" s="22"/>
      <c r="PZX43" s="22"/>
      <c r="PZY43" s="22"/>
      <c r="PZZ43" s="22"/>
      <c r="QAA43" s="22"/>
      <c r="QAB43" s="22"/>
      <c r="QAC43" s="22"/>
      <c r="QAD43" s="22"/>
      <c r="QAE43" s="22"/>
      <c r="QAF43" s="22"/>
      <c r="QAG43" s="22"/>
      <c r="QAH43" s="22"/>
      <c r="QAI43" s="22"/>
      <c r="QAJ43" s="22"/>
      <c r="QAK43" s="22"/>
      <c r="QAL43" s="22"/>
      <c r="QAM43" s="22"/>
      <c r="QAN43" s="22"/>
      <c r="QAO43" s="22"/>
      <c r="QAP43" s="22"/>
      <c r="QAQ43" s="22"/>
      <c r="QAR43" s="22"/>
      <c r="QAS43" s="22"/>
      <c r="QAT43" s="22"/>
      <c r="QAU43" s="22"/>
      <c r="QAV43" s="22"/>
      <c r="QAW43" s="22"/>
      <c r="QAX43" s="22"/>
      <c r="QAY43" s="22"/>
      <c r="QAZ43" s="22"/>
      <c r="QBA43" s="22"/>
      <c r="QBB43" s="22"/>
      <c r="QBC43" s="22"/>
      <c r="QBD43" s="22"/>
      <c r="QBE43" s="22"/>
      <c r="QBF43" s="22"/>
      <c r="QBG43" s="22"/>
      <c r="QBH43" s="22"/>
      <c r="QBI43" s="22"/>
      <c r="QBJ43" s="22"/>
      <c r="QBK43" s="22"/>
      <c r="QBL43" s="22"/>
      <c r="QBM43" s="22"/>
      <c r="QBN43" s="22"/>
      <c r="QBO43" s="22"/>
      <c r="QBP43" s="22"/>
      <c r="QBQ43" s="22"/>
      <c r="QBR43" s="22"/>
      <c r="QBS43" s="22"/>
      <c r="QBT43" s="22"/>
      <c r="QBU43" s="22"/>
      <c r="QBV43" s="22"/>
      <c r="QBW43" s="22"/>
      <c r="QBX43" s="22"/>
      <c r="QBY43" s="22"/>
      <c r="QBZ43" s="22"/>
      <c r="QCA43" s="22"/>
      <c r="QCB43" s="22"/>
      <c r="QCC43" s="22"/>
      <c r="QCD43" s="22"/>
      <c r="QCE43" s="22"/>
      <c r="QCF43" s="22"/>
      <c r="QCG43" s="22"/>
      <c r="QCH43" s="22"/>
      <c r="QCI43" s="22"/>
      <c r="QCJ43" s="22"/>
      <c r="QCK43" s="22"/>
      <c r="QCL43" s="22"/>
      <c r="QCM43" s="22"/>
      <c r="QCN43" s="22"/>
      <c r="QCO43" s="22"/>
      <c r="QCP43" s="22"/>
      <c r="QCQ43" s="22"/>
      <c r="QCR43" s="22"/>
      <c r="QCS43" s="22"/>
      <c r="QCT43" s="22"/>
      <c r="QCU43" s="22"/>
      <c r="QCV43" s="22"/>
      <c r="QCW43" s="22"/>
      <c r="QCX43" s="22"/>
      <c r="QCY43" s="22"/>
      <c r="QCZ43" s="22"/>
      <c r="QDA43" s="22"/>
      <c r="QDB43" s="22"/>
      <c r="QDC43" s="22"/>
      <c r="QDD43" s="22"/>
      <c r="QDE43" s="22"/>
      <c r="QDF43" s="22"/>
      <c r="QDG43" s="22"/>
      <c r="QDH43" s="22"/>
      <c r="QDI43" s="22"/>
      <c r="QDJ43" s="22"/>
      <c r="QDK43" s="22"/>
      <c r="QDL43" s="22"/>
      <c r="QDM43" s="22"/>
      <c r="QDN43" s="22"/>
      <c r="QDO43" s="22"/>
      <c r="QDP43" s="22"/>
      <c r="QDQ43" s="22"/>
      <c r="QDR43" s="22"/>
      <c r="QDS43" s="22"/>
      <c r="QDT43" s="22"/>
      <c r="QDU43" s="22"/>
      <c r="QDV43" s="22"/>
      <c r="QDW43" s="22"/>
      <c r="QDX43" s="22"/>
      <c r="QDY43" s="22"/>
      <c r="QDZ43" s="22"/>
      <c r="QEA43" s="22"/>
      <c r="QEB43" s="22"/>
      <c r="QEC43" s="22"/>
      <c r="QED43" s="22"/>
      <c r="QEE43" s="22"/>
      <c r="QEF43" s="22"/>
      <c r="QEG43" s="22"/>
      <c r="QEH43" s="22"/>
      <c r="QEI43" s="22"/>
      <c r="QEJ43" s="22"/>
      <c r="QEK43" s="22"/>
      <c r="QEL43" s="22"/>
      <c r="QEM43" s="22"/>
      <c r="QEN43" s="22"/>
      <c r="QEO43" s="22"/>
      <c r="QEP43" s="22"/>
      <c r="QEQ43" s="22"/>
      <c r="QER43" s="22"/>
      <c r="QES43" s="22"/>
      <c r="QET43" s="22"/>
      <c r="QEU43" s="22"/>
      <c r="QEV43" s="22"/>
      <c r="QEW43" s="22"/>
      <c r="QEX43" s="22"/>
      <c r="QEY43" s="22"/>
      <c r="QEZ43" s="22"/>
      <c r="QFA43" s="22"/>
      <c r="QFB43" s="22"/>
      <c r="QFC43" s="22"/>
      <c r="QFD43" s="22"/>
      <c r="QFE43" s="22"/>
      <c r="QFF43" s="22"/>
      <c r="QFG43" s="22"/>
      <c r="QFH43" s="22"/>
      <c r="QFI43" s="22"/>
      <c r="QFJ43" s="22"/>
      <c r="QFK43" s="22"/>
      <c r="QFL43" s="22"/>
      <c r="QFM43" s="22"/>
      <c r="QFN43" s="22"/>
      <c r="QFO43" s="22"/>
      <c r="QFP43" s="22"/>
      <c r="QFQ43" s="22"/>
      <c r="QFR43" s="22"/>
      <c r="QFS43" s="22"/>
      <c r="QFT43" s="22"/>
      <c r="QFU43" s="22"/>
      <c r="QFV43" s="22"/>
      <c r="QFW43" s="22"/>
      <c r="QFX43" s="22"/>
      <c r="QFY43" s="22"/>
      <c r="QFZ43" s="22"/>
      <c r="QGA43" s="22"/>
      <c r="QGB43" s="22"/>
      <c r="QGC43" s="22"/>
      <c r="QGD43" s="22"/>
      <c r="QGE43" s="22"/>
      <c r="QGF43" s="22"/>
      <c r="QGG43" s="22"/>
      <c r="QGH43" s="22"/>
      <c r="QGI43" s="22"/>
      <c r="QGJ43" s="22"/>
      <c r="QGK43" s="22"/>
      <c r="QGL43" s="22"/>
      <c r="QGM43" s="22"/>
      <c r="QGN43" s="22"/>
      <c r="QGO43" s="22"/>
      <c r="QGP43" s="22"/>
      <c r="QGQ43" s="22"/>
      <c r="QGR43" s="22"/>
      <c r="QGS43" s="22"/>
      <c r="QGT43" s="22"/>
      <c r="QGU43" s="22"/>
      <c r="QGV43" s="22"/>
      <c r="QGW43" s="22"/>
      <c r="QGX43" s="22"/>
      <c r="QGY43" s="22"/>
      <c r="QGZ43" s="22"/>
      <c r="QHA43" s="22"/>
      <c r="QHB43" s="22"/>
      <c r="QHC43" s="22"/>
      <c r="QHD43" s="22"/>
      <c r="QHE43" s="22"/>
      <c r="QHF43" s="22"/>
      <c r="QHG43" s="22"/>
      <c r="QHH43" s="22"/>
      <c r="QHI43" s="22"/>
      <c r="QHJ43" s="22"/>
      <c r="QHK43" s="22"/>
      <c r="QHL43" s="22"/>
      <c r="QHM43" s="30"/>
      <c r="QHN43" s="22"/>
      <c r="QHO43" s="22"/>
      <c r="QHP43" s="22"/>
      <c r="QHQ43" s="22"/>
      <c r="QHR43" s="22"/>
      <c r="QHS43" s="22"/>
      <c r="QHT43" s="22"/>
      <c r="QHU43" s="22"/>
      <c r="QHV43" s="22"/>
      <c r="QHW43" s="22"/>
      <c r="QHX43" s="22"/>
      <c r="QHY43" s="22"/>
      <c r="QHZ43" s="22"/>
      <c r="QIA43" s="22"/>
      <c r="QIB43" s="22"/>
      <c r="QIC43" s="22"/>
      <c r="QID43" s="22"/>
      <c r="QIE43" s="22"/>
      <c r="QIF43" s="22"/>
      <c r="QIG43" s="22"/>
      <c r="QIH43" s="22"/>
      <c r="QII43" s="22"/>
      <c r="QIJ43" s="22"/>
      <c r="QIK43" s="22"/>
      <c r="QIL43" s="22"/>
      <c r="QIM43" s="22"/>
      <c r="QIN43" s="22"/>
      <c r="QIO43" s="22"/>
      <c r="QIP43" s="22"/>
      <c r="QIQ43" s="22"/>
      <c r="QIR43" s="22"/>
      <c r="QIS43" s="22"/>
      <c r="QIT43" s="22"/>
      <c r="QIU43" s="22"/>
      <c r="QIV43" s="22"/>
      <c r="QIW43" s="22"/>
      <c r="QIX43" s="22"/>
      <c r="QIY43" s="22"/>
      <c r="QIZ43" s="22"/>
      <c r="QJA43" s="22"/>
      <c r="QJB43" s="22"/>
      <c r="QJC43" s="22"/>
      <c r="QJD43" s="22"/>
      <c r="QJE43" s="22"/>
      <c r="QJF43" s="22"/>
      <c r="QJG43" s="22"/>
      <c r="QJH43" s="22"/>
      <c r="QJI43" s="22"/>
      <c r="QJJ43" s="22"/>
      <c r="QJK43" s="22"/>
      <c r="QJL43" s="22"/>
      <c r="QJM43" s="22"/>
      <c r="QJN43" s="22"/>
      <c r="QJO43" s="22"/>
      <c r="QJP43" s="22"/>
      <c r="QJQ43" s="22"/>
      <c r="QJR43" s="22"/>
      <c r="QJS43" s="22"/>
      <c r="QJT43" s="22"/>
      <c r="QJU43" s="22"/>
      <c r="QJV43" s="22"/>
      <c r="QJW43" s="22"/>
      <c r="QJX43" s="22"/>
      <c r="QJY43" s="22"/>
      <c r="QJZ43" s="22"/>
      <c r="QKA43" s="22"/>
      <c r="QKB43" s="22"/>
      <c r="QKC43" s="22"/>
      <c r="QKD43" s="22"/>
      <c r="QKE43" s="22"/>
      <c r="QKF43" s="22"/>
      <c r="QKG43" s="22"/>
      <c r="QKH43" s="22"/>
      <c r="QKI43" s="22"/>
      <c r="QKJ43" s="22"/>
      <c r="QKK43" s="22"/>
      <c r="QKL43" s="22"/>
      <c r="QKM43" s="22"/>
      <c r="QKN43" s="22"/>
      <c r="QKO43" s="22"/>
      <c r="QKP43" s="22"/>
      <c r="QKQ43" s="22"/>
      <c r="QKR43" s="22"/>
      <c r="QKS43" s="22"/>
      <c r="QKT43" s="22"/>
      <c r="QKU43" s="22"/>
      <c r="QKV43" s="22"/>
      <c r="QKW43" s="22"/>
      <c r="QKX43" s="22"/>
      <c r="QKY43" s="22"/>
      <c r="QKZ43" s="22"/>
      <c r="QLA43" s="22"/>
      <c r="QLB43" s="22"/>
      <c r="QLC43" s="22"/>
      <c r="QLD43" s="22"/>
      <c r="QLE43" s="22"/>
      <c r="QLF43" s="22"/>
      <c r="QLG43" s="22"/>
      <c r="QLH43" s="22"/>
      <c r="QLI43" s="22"/>
      <c r="QLJ43" s="22"/>
      <c r="QLK43" s="22"/>
      <c r="QLL43" s="22"/>
      <c r="QLM43" s="22"/>
      <c r="QLN43" s="22"/>
      <c r="QLO43" s="22"/>
      <c r="QLP43" s="22"/>
      <c r="QLQ43" s="22"/>
      <c r="QLR43" s="22"/>
      <c r="QLS43" s="22"/>
      <c r="QLT43" s="22"/>
      <c r="QLU43" s="22"/>
      <c r="QLV43" s="22"/>
      <c r="QLW43" s="22"/>
      <c r="QLX43" s="22"/>
      <c r="QLY43" s="22"/>
      <c r="QLZ43" s="22"/>
      <c r="QMA43" s="22"/>
      <c r="QMB43" s="22"/>
      <c r="QMC43" s="22"/>
      <c r="QMD43" s="22"/>
      <c r="QME43" s="22"/>
      <c r="QMF43" s="22"/>
      <c r="QMG43" s="22"/>
      <c r="QMH43" s="22"/>
      <c r="QMI43" s="22"/>
      <c r="QMJ43" s="22"/>
      <c r="QMK43" s="22"/>
      <c r="QML43" s="22"/>
      <c r="QMM43" s="22"/>
      <c r="QMN43" s="22"/>
      <c r="QMO43" s="22"/>
      <c r="QMP43" s="22"/>
      <c r="QMQ43" s="22"/>
      <c r="QMR43" s="22"/>
      <c r="QMS43" s="22"/>
      <c r="QMT43" s="22"/>
      <c r="QMU43" s="22"/>
      <c r="QMV43" s="22"/>
      <c r="QMW43" s="22"/>
      <c r="QMX43" s="22"/>
      <c r="QMY43" s="22"/>
      <c r="QMZ43" s="22"/>
      <c r="QNA43" s="22"/>
      <c r="QNB43" s="22"/>
      <c r="QNC43" s="22"/>
      <c r="QND43" s="22"/>
      <c r="QNE43" s="22"/>
      <c r="QNF43" s="22"/>
      <c r="QNG43" s="22"/>
      <c r="QNH43" s="22"/>
      <c r="QNI43" s="22"/>
      <c r="QNJ43" s="22"/>
      <c r="QNK43" s="22"/>
      <c r="QNL43" s="22"/>
      <c r="QNM43" s="22"/>
      <c r="QNN43" s="22"/>
      <c r="QNO43" s="22"/>
      <c r="QNP43" s="22"/>
      <c r="QNQ43" s="22"/>
      <c r="QNR43" s="22"/>
      <c r="QNS43" s="22"/>
      <c r="QNT43" s="22"/>
      <c r="QNU43" s="22"/>
      <c r="QNV43" s="22"/>
      <c r="QNW43" s="22"/>
      <c r="QNX43" s="22"/>
      <c r="QNY43" s="22"/>
      <c r="QNZ43" s="22"/>
      <c r="QOA43" s="22"/>
      <c r="QOB43" s="22"/>
      <c r="QOC43" s="22"/>
      <c r="QOD43" s="22"/>
      <c r="QOE43" s="22"/>
      <c r="QOF43" s="22"/>
      <c r="QOG43" s="22"/>
      <c r="QOH43" s="22"/>
      <c r="QOI43" s="22"/>
      <c r="QOJ43" s="22"/>
      <c r="QOK43" s="22"/>
      <c r="QOL43" s="22"/>
      <c r="QOM43" s="22"/>
      <c r="QON43" s="22"/>
      <c r="QOO43" s="22"/>
      <c r="QOP43" s="22"/>
      <c r="QOQ43" s="22"/>
      <c r="QOR43" s="22"/>
      <c r="QOS43" s="22"/>
      <c r="QOT43" s="22"/>
      <c r="QOU43" s="22"/>
      <c r="QOV43" s="22"/>
      <c r="QOW43" s="22"/>
      <c r="QOX43" s="22"/>
      <c r="QOY43" s="22"/>
      <c r="QOZ43" s="22"/>
      <c r="QPA43" s="22"/>
      <c r="QPB43" s="22"/>
      <c r="QPC43" s="22"/>
      <c r="QPD43" s="22"/>
      <c r="QPE43" s="22"/>
      <c r="QPF43" s="22"/>
      <c r="QPG43" s="22"/>
      <c r="QPH43" s="22"/>
      <c r="QPI43" s="22"/>
      <c r="QPJ43" s="22"/>
      <c r="QPK43" s="22"/>
      <c r="QPL43" s="22"/>
      <c r="QPM43" s="22"/>
      <c r="QPN43" s="22"/>
      <c r="QPO43" s="22"/>
      <c r="QPP43" s="22"/>
      <c r="QPQ43" s="22"/>
      <c r="QPR43" s="22"/>
      <c r="QPS43" s="22"/>
      <c r="QPT43" s="22"/>
      <c r="QPU43" s="22"/>
      <c r="QPV43" s="22"/>
      <c r="QPW43" s="22"/>
      <c r="QPX43" s="22"/>
      <c r="QPY43" s="22"/>
      <c r="QPZ43" s="22"/>
      <c r="QQA43" s="22"/>
      <c r="QQB43" s="22"/>
      <c r="QQC43" s="22"/>
      <c r="QQD43" s="22"/>
      <c r="QQE43" s="22"/>
      <c r="QQF43" s="22"/>
      <c r="QQG43" s="22"/>
      <c r="QQH43" s="22"/>
      <c r="QQI43" s="22"/>
      <c r="QQJ43" s="22"/>
      <c r="QQK43" s="22"/>
      <c r="QQL43" s="22"/>
      <c r="QQM43" s="22"/>
      <c r="QQN43" s="22"/>
      <c r="QQO43" s="22"/>
      <c r="QQP43" s="22"/>
      <c r="QQQ43" s="22"/>
      <c r="QQR43" s="22"/>
      <c r="QQS43" s="22"/>
      <c r="QQT43" s="22"/>
      <c r="QQU43" s="22"/>
      <c r="QQV43" s="22"/>
      <c r="QQW43" s="22"/>
      <c r="QQX43" s="22"/>
      <c r="QQY43" s="22"/>
      <c r="QQZ43" s="22"/>
      <c r="QRA43" s="22"/>
      <c r="QRB43" s="22"/>
      <c r="QRC43" s="22"/>
      <c r="QRD43" s="22"/>
      <c r="QRE43" s="22"/>
      <c r="QRF43" s="22"/>
      <c r="QRG43" s="22"/>
      <c r="QRH43" s="22"/>
      <c r="QRI43" s="22"/>
      <c r="QRJ43" s="22"/>
      <c r="QRK43" s="22"/>
      <c r="QRL43" s="22"/>
      <c r="QRM43" s="22"/>
      <c r="QRN43" s="22"/>
      <c r="QRO43" s="22"/>
      <c r="QRP43" s="22"/>
      <c r="QRQ43" s="22"/>
      <c r="QRR43" s="22"/>
      <c r="QRS43" s="22"/>
      <c r="QRT43" s="22"/>
      <c r="QRU43" s="22"/>
      <c r="QRV43" s="22"/>
      <c r="QRW43" s="22"/>
      <c r="QRX43" s="22"/>
      <c r="QRY43" s="22"/>
      <c r="QRZ43" s="22"/>
      <c r="QSA43" s="22"/>
      <c r="QSB43" s="22"/>
      <c r="QSC43" s="22"/>
      <c r="QSD43" s="22"/>
      <c r="QSE43" s="22"/>
      <c r="QSF43" s="22"/>
      <c r="QSG43" s="22"/>
      <c r="QSH43" s="22"/>
      <c r="QSI43" s="22"/>
      <c r="QSJ43" s="22"/>
      <c r="QSK43" s="22"/>
      <c r="QSL43" s="22"/>
      <c r="QSM43" s="22"/>
      <c r="QSN43" s="22"/>
      <c r="QSO43" s="22"/>
      <c r="QSP43" s="22"/>
      <c r="QSQ43" s="22"/>
      <c r="QSR43" s="22"/>
      <c r="QSS43" s="22"/>
      <c r="QST43" s="22"/>
      <c r="QSU43" s="22"/>
      <c r="QSV43" s="22"/>
      <c r="QSW43" s="22"/>
      <c r="QSX43" s="22"/>
      <c r="QSY43" s="22"/>
      <c r="QSZ43" s="22"/>
      <c r="QTA43" s="22"/>
      <c r="QTB43" s="22"/>
      <c r="QTC43" s="22"/>
      <c r="QTD43" s="22"/>
      <c r="QTE43" s="22"/>
      <c r="QTF43" s="22"/>
      <c r="QTG43" s="22"/>
      <c r="QTH43" s="22"/>
      <c r="QTI43" s="22"/>
      <c r="QTJ43" s="22"/>
      <c r="QTK43" s="22"/>
      <c r="QTL43" s="22"/>
      <c r="QTM43" s="22"/>
      <c r="QTN43" s="22"/>
      <c r="QTO43" s="22"/>
      <c r="QTP43" s="22"/>
      <c r="QTQ43" s="22"/>
      <c r="QTR43" s="22"/>
      <c r="QTS43" s="22"/>
      <c r="QTT43" s="22"/>
      <c r="QTU43" s="22"/>
      <c r="QTV43" s="22"/>
      <c r="QTW43" s="22"/>
      <c r="QTX43" s="22"/>
      <c r="QTY43" s="22"/>
      <c r="QTZ43" s="22"/>
      <c r="QUA43" s="22"/>
      <c r="QUB43" s="22"/>
      <c r="QUC43" s="22"/>
      <c r="QUD43" s="22"/>
      <c r="QUE43" s="22"/>
      <c r="QUF43" s="22"/>
      <c r="QUG43" s="22"/>
      <c r="QUH43" s="22"/>
      <c r="QUI43" s="22"/>
      <c r="QUJ43" s="22"/>
      <c r="QUK43" s="22"/>
      <c r="QUL43" s="22"/>
      <c r="QUM43" s="22"/>
      <c r="QUN43" s="22"/>
      <c r="QUO43" s="22"/>
      <c r="QUP43" s="22"/>
      <c r="QUQ43" s="22"/>
      <c r="QUR43" s="22"/>
      <c r="QUS43" s="22"/>
      <c r="QUT43" s="22"/>
      <c r="QUU43" s="22"/>
      <c r="QUV43" s="22"/>
      <c r="QUW43" s="22"/>
      <c r="QUX43" s="22"/>
      <c r="QUY43" s="22"/>
      <c r="QUZ43" s="22"/>
      <c r="QVA43" s="22"/>
      <c r="QVB43" s="22"/>
      <c r="QVC43" s="22"/>
      <c r="QVD43" s="22"/>
      <c r="QVE43" s="22"/>
      <c r="QVF43" s="22"/>
      <c r="QVG43" s="22"/>
      <c r="QVH43" s="22"/>
      <c r="QVI43" s="22"/>
      <c r="QVJ43" s="22"/>
      <c r="QVK43" s="22"/>
      <c r="QVL43" s="22"/>
      <c r="QVM43" s="22"/>
      <c r="QVN43" s="22"/>
      <c r="QVO43" s="30"/>
      <c r="QVP43" s="22"/>
      <c r="QVQ43" s="22"/>
      <c r="QVR43" s="22"/>
      <c r="QVS43" s="22"/>
      <c r="QVT43" s="22"/>
      <c r="QVU43" s="22"/>
      <c r="QVV43" s="22"/>
      <c r="QVW43" s="22"/>
      <c r="QVX43" s="22"/>
      <c r="QVY43" s="22"/>
      <c r="QVZ43" s="22"/>
      <c r="QWA43" s="22"/>
      <c r="QWB43" s="22"/>
      <c r="QWC43" s="22"/>
      <c r="QWD43" s="22"/>
      <c r="QWE43" s="22"/>
      <c r="QWF43" s="22"/>
      <c r="QWG43" s="22"/>
      <c r="QWH43" s="22"/>
      <c r="QWI43" s="22"/>
      <c r="QWJ43" s="22"/>
      <c r="QWK43" s="22"/>
      <c r="QWL43" s="22"/>
      <c r="QWM43" s="22"/>
      <c r="QWN43" s="22"/>
      <c r="QWO43" s="22"/>
      <c r="QWP43" s="22"/>
      <c r="QWQ43" s="22"/>
      <c r="QWR43" s="22"/>
      <c r="QWS43" s="22"/>
      <c r="QWT43" s="22"/>
      <c r="QWU43" s="22"/>
      <c r="QWV43" s="22"/>
      <c r="QWW43" s="22"/>
      <c r="QWX43" s="22"/>
      <c r="QWY43" s="22"/>
      <c r="QWZ43" s="22"/>
      <c r="QXA43" s="22"/>
      <c r="QXB43" s="22"/>
      <c r="QXC43" s="22"/>
      <c r="QXD43" s="22"/>
      <c r="QXE43" s="22"/>
      <c r="QXF43" s="22"/>
      <c r="QXG43" s="22"/>
      <c r="QXH43" s="22"/>
      <c r="QXI43" s="22"/>
      <c r="QXJ43" s="22"/>
      <c r="QXK43" s="22"/>
      <c r="QXL43" s="22"/>
      <c r="QXM43" s="22"/>
      <c r="QXN43" s="22"/>
      <c r="QXO43" s="22"/>
      <c r="QXP43" s="22"/>
      <c r="QXQ43" s="22"/>
      <c r="QXR43" s="22"/>
      <c r="QXS43" s="22"/>
      <c r="QXT43" s="22"/>
      <c r="QXU43" s="22"/>
      <c r="QXV43" s="22"/>
      <c r="QXW43" s="22"/>
      <c r="QXX43" s="22"/>
      <c r="QXY43" s="22"/>
      <c r="QXZ43" s="22"/>
      <c r="QYA43" s="22"/>
      <c r="QYB43" s="22"/>
      <c r="QYC43" s="22"/>
      <c r="QYD43" s="22"/>
      <c r="QYE43" s="22"/>
      <c r="QYF43" s="22"/>
      <c r="QYG43" s="22"/>
      <c r="QYH43" s="22"/>
      <c r="QYI43" s="22"/>
      <c r="QYJ43" s="22"/>
      <c r="QYK43" s="22"/>
      <c r="QYL43" s="22"/>
      <c r="QYM43" s="22"/>
      <c r="QYN43" s="22"/>
      <c r="QYO43" s="22"/>
      <c r="QYP43" s="22"/>
      <c r="QYQ43" s="22"/>
      <c r="QYR43" s="22"/>
      <c r="QYS43" s="22"/>
      <c r="QYT43" s="22"/>
      <c r="QYU43" s="22"/>
      <c r="QYV43" s="22"/>
      <c r="QYW43" s="22"/>
      <c r="QYX43" s="22"/>
      <c r="QYY43" s="22"/>
      <c r="QYZ43" s="22"/>
      <c r="QZA43" s="22"/>
      <c r="QZB43" s="22"/>
      <c r="QZC43" s="22"/>
      <c r="QZD43" s="22"/>
      <c r="QZE43" s="22"/>
      <c r="QZF43" s="22"/>
      <c r="QZG43" s="22"/>
      <c r="QZH43" s="22"/>
      <c r="QZI43" s="22"/>
      <c r="QZJ43" s="22"/>
      <c r="QZK43" s="22"/>
      <c r="QZL43" s="22"/>
      <c r="QZM43" s="22"/>
      <c r="QZN43" s="22"/>
      <c r="QZO43" s="22"/>
      <c r="QZP43" s="22"/>
      <c r="QZQ43" s="22"/>
      <c r="QZR43" s="22"/>
      <c r="QZS43" s="22"/>
      <c r="QZT43" s="22"/>
      <c r="QZU43" s="22"/>
      <c r="QZV43" s="22"/>
      <c r="QZW43" s="22"/>
      <c r="QZX43" s="22"/>
      <c r="QZY43" s="22"/>
      <c r="QZZ43" s="22"/>
      <c r="RAA43" s="22"/>
      <c r="RAB43" s="22"/>
      <c r="RAC43" s="22"/>
      <c r="RAD43" s="22"/>
      <c r="RAE43" s="22"/>
      <c r="RAF43" s="22"/>
      <c r="RAG43" s="22"/>
      <c r="RAH43" s="22"/>
      <c r="RAI43" s="22"/>
      <c r="RAJ43" s="22"/>
      <c r="RAK43" s="22"/>
      <c r="RAL43" s="22"/>
      <c r="RAM43" s="22"/>
      <c r="RAN43" s="22"/>
      <c r="RAO43" s="22"/>
      <c r="RAP43" s="22"/>
      <c r="RAQ43" s="22"/>
      <c r="RAR43" s="22"/>
      <c r="RAS43" s="22"/>
      <c r="RAT43" s="22"/>
      <c r="RAU43" s="22"/>
      <c r="RAV43" s="22"/>
      <c r="RAW43" s="22"/>
      <c r="RAX43" s="22"/>
      <c r="RAY43" s="22"/>
      <c r="RAZ43" s="22"/>
      <c r="RBA43" s="22"/>
      <c r="RBB43" s="22"/>
      <c r="RBC43" s="22"/>
      <c r="RBD43" s="22"/>
      <c r="RBE43" s="22"/>
      <c r="RBF43" s="22"/>
      <c r="RBG43" s="22"/>
      <c r="RBH43" s="22"/>
      <c r="RBI43" s="22"/>
      <c r="RBJ43" s="22"/>
      <c r="RBK43" s="22"/>
      <c r="RBL43" s="22"/>
      <c r="RBM43" s="22"/>
      <c r="RBN43" s="22"/>
      <c r="RBO43" s="22"/>
      <c r="RBP43" s="22"/>
      <c r="RBQ43" s="22"/>
      <c r="RBR43" s="22"/>
      <c r="RBS43" s="22"/>
      <c r="RBT43" s="22"/>
      <c r="RBU43" s="22"/>
      <c r="RBV43" s="22"/>
      <c r="RBW43" s="22"/>
      <c r="RBX43" s="22"/>
      <c r="RBY43" s="22"/>
      <c r="RBZ43" s="22"/>
      <c r="RCA43" s="22"/>
      <c r="RCB43" s="22"/>
      <c r="RCC43" s="22"/>
      <c r="RCD43" s="22"/>
      <c r="RCE43" s="22"/>
      <c r="RCF43" s="22"/>
      <c r="RCG43" s="22"/>
      <c r="RCH43" s="22"/>
      <c r="RCI43" s="22"/>
      <c r="RCJ43" s="22"/>
      <c r="RCK43" s="22"/>
      <c r="RCL43" s="22"/>
      <c r="RCM43" s="22"/>
      <c r="RCN43" s="22"/>
      <c r="RCO43" s="22"/>
      <c r="RCP43" s="22"/>
      <c r="RCQ43" s="22"/>
      <c r="RCR43" s="22"/>
      <c r="RCS43" s="22"/>
      <c r="RCT43" s="22"/>
      <c r="RCU43" s="22"/>
      <c r="RCV43" s="22"/>
      <c r="RCW43" s="22"/>
      <c r="RCX43" s="22"/>
      <c r="RCY43" s="22"/>
      <c r="RCZ43" s="22"/>
      <c r="RDA43" s="22"/>
      <c r="RDB43" s="22"/>
      <c r="RDC43" s="22"/>
      <c r="RDD43" s="22"/>
      <c r="RDE43" s="22"/>
      <c r="RDF43" s="22"/>
      <c r="RDG43" s="22"/>
      <c r="RDH43" s="22"/>
      <c r="RDI43" s="22"/>
      <c r="RDJ43" s="22"/>
      <c r="RDK43" s="22"/>
      <c r="RDL43" s="22"/>
      <c r="RDM43" s="22"/>
      <c r="RDN43" s="22"/>
      <c r="RDO43" s="22"/>
      <c r="RDP43" s="22"/>
      <c r="RDQ43" s="22"/>
      <c r="RDR43" s="22"/>
      <c r="RDS43" s="22"/>
      <c r="RDT43" s="22"/>
      <c r="RDU43" s="22"/>
      <c r="RDV43" s="22"/>
      <c r="RDW43" s="22"/>
      <c r="RDX43" s="22"/>
      <c r="RDY43" s="22"/>
      <c r="RDZ43" s="22"/>
      <c r="REA43" s="22"/>
      <c r="REB43" s="22"/>
      <c r="REC43" s="22"/>
      <c r="RED43" s="22"/>
      <c r="REE43" s="22"/>
      <c r="REF43" s="22"/>
      <c r="REG43" s="22"/>
      <c r="REH43" s="22"/>
      <c r="REI43" s="22"/>
      <c r="REJ43" s="22"/>
      <c r="REK43" s="22"/>
      <c r="REL43" s="22"/>
      <c r="REM43" s="22"/>
      <c r="REN43" s="22"/>
      <c r="REO43" s="22"/>
      <c r="REP43" s="22"/>
      <c r="REQ43" s="22"/>
      <c r="RER43" s="22"/>
      <c r="RES43" s="22"/>
      <c r="RET43" s="22"/>
      <c r="REU43" s="22"/>
      <c r="REV43" s="22"/>
      <c r="REW43" s="22"/>
      <c r="REX43" s="22"/>
      <c r="REY43" s="22"/>
      <c r="REZ43" s="22"/>
      <c r="RFA43" s="22"/>
      <c r="RFB43" s="22"/>
      <c r="RFC43" s="22"/>
      <c r="RFD43" s="22"/>
      <c r="RFE43" s="22"/>
      <c r="RFF43" s="22"/>
      <c r="RFG43" s="22"/>
      <c r="RFH43" s="22"/>
      <c r="RFI43" s="22"/>
      <c r="RFJ43" s="22"/>
      <c r="RFK43" s="22"/>
      <c r="RFL43" s="22"/>
      <c r="RFM43" s="22"/>
      <c r="RFN43" s="22"/>
      <c r="RFO43" s="22"/>
      <c r="RFP43" s="22"/>
      <c r="RFQ43" s="22"/>
      <c r="RFR43" s="22"/>
      <c r="RFS43" s="22"/>
      <c r="RFT43" s="22"/>
      <c r="RFU43" s="22"/>
      <c r="RFV43" s="22"/>
      <c r="RFW43" s="22"/>
      <c r="RFX43" s="22"/>
      <c r="RFY43" s="22"/>
      <c r="RFZ43" s="22"/>
      <c r="RGA43" s="22"/>
      <c r="RGB43" s="22"/>
      <c r="RGC43" s="22"/>
      <c r="RGD43" s="22"/>
      <c r="RGE43" s="22"/>
      <c r="RGF43" s="22"/>
      <c r="RGG43" s="22"/>
      <c r="RGH43" s="22"/>
      <c r="RGI43" s="22"/>
      <c r="RGJ43" s="22"/>
      <c r="RGK43" s="22"/>
      <c r="RGL43" s="22"/>
      <c r="RGM43" s="22"/>
      <c r="RGN43" s="22"/>
      <c r="RGO43" s="22"/>
      <c r="RGP43" s="22"/>
      <c r="RGQ43" s="22"/>
      <c r="RGR43" s="22"/>
      <c r="RGS43" s="22"/>
      <c r="RGT43" s="22"/>
      <c r="RGU43" s="22"/>
      <c r="RGV43" s="22"/>
      <c r="RGW43" s="22"/>
      <c r="RGX43" s="22"/>
      <c r="RGY43" s="22"/>
      <c r="RGZ43" s="22"/>
      <c r="RHA43" s="22"/>
      <c r="RHB43" s="22"/>
      <c r="RHC43" s="22"/>
      <c r="RHD43" s="22"/>
      <c r="RHE43" s="22"/>
      <c r="RHF43" s="22"/>
      <c r="RHG43" s="22"/>
      <c r="RHH43" s="22"/>
      <c r="RHI43" s="22"/>
      <c r="RHJ43" s="22"/>
      <c r="RHK43" s="22"/>
      <c r="RHL43" s="22"/>
      <c r="RHM43" s="22"/>
      <c r="RHN43" s="22"/>
      <c r="RHO43" s="22"/>
      <c r="RHP43" s="22"/>
      <c r="RHQ43" s="22"/>
      <c r="RHR43" s="22"/>
      <c r="RHS43" s="22"/>
      <c r="RHT43" s="22"/>
      <c r="RHU43" s="22"/>
      <c r="RHV43" s="22"/>
      <c r="RHW43" s="22"/>
      <c r="RHX43" s="22"/>
      <c r="RHY43" s="22"/>
      <c r="RHZ43" s="22"/>
      <c r="RIA43" s="22"/>
      <c r="RIB43" s="22"/>
      <c r="RIC43" s="22"/>
      <c r="RID43" s="22"/>
      <c r="RIE43" s="22"/>
      <c r="RIF43" s="22"/>
      <c r="RIG43" s="22"/>
      <c r="RIH43" s="22"/>
      <c r="RII43" s="22"/>
      <c r="RIJ43" s="22"/>
      <c r="RIK43" s="22"/>
      <c r="RIL43" s="22"/>
      <c r="RIM43" s="22"/>
      <c r="RIN43" s="22"/>
      <c r="RIO43" s="22"/>
      <c r="RIP43" s="22"/>
      <c r="RIQ43" s="22"/>
      <c r="RIR43" s="22"/>
      <c r="RIS43" s="22"/>
      <c r="RIT43" s="22"/>
      <c r="RIU43" s="22"/>
      <c r="RIV43" s="22"/>
      <c r="RIW43" s="22"/>
      <c r="RIX43" s="22"/>
      <c r="RIY43" s="22"/>
      <c r="RIZ43" s="22"/>
      <c r="RJA43" s="22"/>
      <c r="RJB43" s="22"/>
      <c r="RJC43" s="22"/>
      <c r="RJD43" s="22"/>
      <c r="RJE43" s="22"/>
      <c r="RJF43" s="22"/>
      <c r="RJG43" s="22"/>
      <c r="RJH43" s="22"/>
      <c r="RJI43" s="22"/>
      <c r="RJJ43" s="22"/>
      <c r="RJK43" s="22"/>
      <c r="RJL43" s="22"/>
      <c r="RJM43" s="22"/>
      <c r="RJN43" s="22"/>
      <c r="RJO43" s="22"/>
      <c r="RJP43" s="22"/>
      <c r="RJQ43" s="30"/>
      <c r="RJR43" s="22"/>
      <c r="RJS43" s="22"/>
      <c r="RJT43" s="22"/>
      <c r="RJU43" s="22"/>
      <c r="RJV43" s="22"/>
      <c r="RJW43" s="22"/>
      <c r="RJX43" s="22"/>
      <c r="RJY43" s="22"/>
      <c r="RJZ43" s="22"/>
      <c r="RKA43" s="22"/>
      <c r="RKB43" s="22"/>
      <c r="RKC43" s="22"/>
      <c r="RKD43" s="22"/>
      <c r="RKE43" s="22"/>
      <c r="RKF43" s="22"/>
      <c r="RKG43" s="22"/>
      <c r="RKH43" s="22"/>
      <c r="RKI43" s="22"/>
      <c r="RKJ43" s="22"/>
      <c r="RKK43" s="22"/>
      <c r="RKL43" s="22"/>
      <c r="RKM43" s="22"/>
      <c r="RKN43" s="22"/>
      <c r="RKO43" s="22"/>
      <c r="RKP43" s="22"/>
      <c r="RKQ43" s="22"/>
      <c r="RKR43" s="22"/>
      <c r="RKS43" s="22"/>
      <c r="RKT43" s="22"/>
      <c r="RKU43" s="22"/>
      <c r="RKV43" s="22"/>
      <c r="RKW43" s="22"/>
      <c r="RKX43" s="22"/>
      <c r="RKY43" s="22"/>
      <c r="RKZ43" s="22"/>
      <c r="RLA43" s="22"/>
      <c r="RLB43" s="22"/>
      <c r="RLC43" s="22"/>
      <c r="RLD43" s="22"/>
      <c r="RLE43" s="22"/>
      <c r="RLF43" s="22"/>
      <c r="RLG43" s="22"/>
      <c r="RLH43" s="22"/>
      <c r="RLI43" s="22"/>
      <c r="RLJ43" s="22"/>
      <c r="RLK43" s="22"/>
      <c r="RLL43" s="22"/>
      <c r="RLM43" s="22"/>
      <c r="RLN43" s="22"/>
      <c r="RLO43" s="22"/>
      <c r="RLP43" s="22"/>
      <c r="RLQ43" s="22"/>
      <c r="RLR43" s="22"/>
      <c r="RLS43" s="22"/>
      <c r="RLT43" s="22"/>
      <c r="RLU43" s="22"/>
      <c r="RLV43" s="22"/>
      <c r="RLW43" s="22"/>
      <c r="RLX43" s="22"/>
      <c r="RLY43" s="22"/>
      <c r="RLZ43" s="22"/>
      <c r="RMA43" s="22"/>
      <c r="RMB43" s="22"/>
      <c r="RMC43" s="22"/>
      <c r="RMD43" s="22"/>
      <c r="RME43" s="22"/>
      <c r="RMF43" s="22"/>
      <c r="RMG43" s="22"/>
      <c r="RMH43" s="22"/>
      <c r="RMI43" s="22"/>
      <c r="RMJ43" s="22"/>
      <c r="RMK43" s="22"/>
      <c r="RML43" s="22"/>
      <c r="RMM43" s="22"/>
      <c r="RMN43" s="22"/>
      <c r="RMO43" s="22"/>
      <c r="RMP43" s="22"/>
      <c r="RMQ43" s="22"/>
      <c r="RMR43" s="22"/>
      <c r="RMS43" s="22"/>
      <c r="RMT43" s="22"/>
      <c r="RMU43" s="22"/>
      <c r="RMV43" s="22"/>
      <c r="RMW43" s="22"/>
      <c r="RMX43" s="22"/>
      <c r="RMY43" s="22"/>
      <c r="RMZ43" s="22"/>
      <c r="RNA43" s="22"/>
      <c r="RNB43" s="22"/>
      <c r="RNC43" s="22"/>
      <c r="RND43" s="22"/>
      <c r="RNE43" s="22"/>
      <c r="RNF43" s="22"/>
      <c r="RNG43" s="22"/>
      <c r="RNH43" s="22"/>
      <c r="RNI43" s="22"/>
      <c r="RNJ43" s="22"/>
      <c r="RNK43" s="22"/>
      <c r="RNL43" s="22"/>
      <c r="RNM43" s="22"/>
      <c r="RNN43" s="22"/>
      <c r="RNO43" s="22"/>
      <c r="RNP43" s="22"/>
      <c r="RNQ43" s="22"/>
      <c r="RNR43" s="22"/>
      <c r="RNS43" s="22"/>
      <c r="RNT43" s="22"/>
      <c r="RNU43" s="22"/>
      <c r="RNV43" s="22"/>
      <c r="RNW43" s="22"/>
      <c r="RNX43" s="22"/>
      <c r="RNY43" s="22"/>
      <c r="RNZ43" s="22"/>
      <c r="ROA43" s="22"/>
      <c r="ROB43" s="22"/>
      <c r="ROC43" s="22"/>
      <c r="ROD43" s="22"/>
      <c r="ROE43" s="22"/>
      <c r="ROF43" s="22"/>
      <c r="ROG43" s="22"/>
      <c r="ROH43" s="22"/>
      <c r="ROI43" s="22"/>
      <c r="ROJ43" s="22"/>
      <c r="ROK43" s="22"/>
      <c r="ROL43" s="22"/>
      <c r="ROM43" s="22"/>
      <c r="RON43" s="22"/>
      <c r="ROO43" s="22"/>
      <c r="ROP43" s="22"/>
      <c r="ROQ43" s="22"/>
      <c r="ROR43" s="22"/>
      <c r="ROS43" s="22"/>
      <c r="ROT43" s="22"/>
      <c r="ROU43" s="22"/>
      <c r="ROV43" s="22"/>
      <c r="ROW43" s="22"/>
      <c r="ROX43" s="22"/>
      <c r="ROY43" s="22"/>
      <c r="ROZ43" s="22"/>
      <c r="RPA43" s="22"/>
      <c r="RPB43" s="22"/>
      <c r="RPC43" s="22"/>
      <c r="RPD43" s="22"/>
      <c r="RPE43" s="22"/>
      <c r="RPF43" s="22"/>
      <c r="RPG43" s="22"/>
      <c r="RPH43" s="22"/>
      <c r="RPI43" s="22"/>
      <c r="RPJ43" s="22"/>
      <c r="RPK43" s="22"/>
      <c r="RPL43" s="22"/>
      <c r="RPM43" s="22"/>
      <c r="RPN43" s="22"/>
      <c r="RPO43" s="22"/>
      <c r="RPP43" s="22"/>
      <c r="RPQ43" s="22"/>
      <c r="RPR43" s="22"/>
      <c r="RPS43" s="22"/>
      <c r="RPT43" s="22"/>
      <c r="RPU43" s="22"/>
      <c r="RPV43" s="22"/>
      <c r="RPW43" s="22"/>
      <c r="RPX43" s="22"/>
      <c r="RPY43" s="22"/>
      <c r="RPZ43" s="22"/>
      <c r="RQA43" s="22"/>
      <c r="RQB43" s="22"/>
      <c r="RQC43" s="22"/>
      <c r="RQD43" s="22"/>
      <c r="RQE43" s="22"/>
      <c r="RQF43" s="22"/>
      <c r="RQG43" s="22"/>
      <c r="RQH43" s="22"/>
      <c r="RQI43" s="22"/>
      <c r="RQJ43" s="22"/>
      <c r="RQK43" s="22"/>
      <c r="RQL43" s="22"/>
      <c r="RQM43" s="22"/>
      <c r="RQN43" s="22"/>
      <c r="RQO43" s="22"/>
      <c r="RQP43" s="22"/>
      <c r="RQQ43" s="22"/>
      <c r="RQR43" s="22"/>
      <c r="RQS43" s="22"/>
      <c r="RQT43" s="22"/>
      <c r="RQU43" s="22"/>
      <c r="RQV43" s="22"/>
      <c r="RQW43" s="22"/>
      <c r="RQX43" s="22"/>
      <c r="RQY43" s="22"/>
      <c r="RQZ43" s="22"/>
      <c r="RRA43" s="22"/>
      <c r="RRB43" s="22"/>
      <c r="RRC43" s="22"/>
      <c r="RRD43" s="22"/>
      <c r="RRE43" s="22"/>
      <c r="RRF43" s="22"/>
      <c r="RRG43" s="22"/>
      <c r="RRH43" s="22"/>
      <c r="RRI43" s="22"/>
      <c r="RRJ43" s="22"/>
      <c r="RRK43" s="22"/>
      <c r="RRL43" s="22"/>
      <c r="RRM43" s="22"/>
      <c r="RRN43" s="22"/>
      <c r="RRO43" s="22"/>
      <c r="RRP43" s="22"/>
      <c r="RRQ43" s="22"/>
      <c r="RRR43" s="22"/>
      <c r="RRS43" s="22"/>
      <c r="RRT43" s="22"/>
      <c r="RRU43" s="22"/>
      <c r="RRV43" s="22"/>
      <c r="RRW43" s="22"/>
      <c r="RRX43" s="22"/>
      <c r="RRY43" s="22"/>
      <c r="RRZ43" s="22"/>
      <c r="RSA43" s="22"/>
      <c r="RSB43" s="22"/>
      <c r="RSC43" s="22"/>
      <c r="RSD43" s="22"/>
      <c r="RSE43" s="22"/>
      <c r="RSF43" s="22"/>
      <c r="RSG43" s="22"/>
      <c r="RSH43" s="22"/>
      <c r="RSI43" s="22"/>
      <c r="RSJ43" s="22"/>
      <c r="RSK43" s="22"/>
      <c r="RSL43" s="22"/>
      <c r="RSM43" s="22"/>
      <c r="RSN43" s="22"/>
      <c r="RSO43" s="22"/>
      <c r="RSP43" s="22"/>
      <c r="RSQ43" s="22"/>
      <c r="RSR43" s="22"/>
      <c r="RSS43" s="22"/>
      <c r="RST43" s="22"/>
      <c r="RSU43" s="22"/>
      <c r="RSV43" s="22"/>
      <c r="RSW43" s="22"/>
      <c r="RSX43" s="22"/>
      <c r="RSY43" s="22"/>
      <c r="RSZ43" s="22"/>
      <c r="RTA43" s="22"/>
      <c r="RTB43" s="22"/>
      <c r="RTC43" s="22"/>
      <c r="RTD43" s="22"/>
      <c r="RTE43" s="22"/>
      <c r="RTF43" s="22"/>
      <c r="RTG43" s="22"/>
      <c r="RTH43" s="22"/>
      <c r="RTI43" s="22"/>
      <c r="RTJ43" s="22"/>
      <c r="RTK43" s="22"/>
      <c r="RTL43" s="22"/>
      <c r="RTM43" s="22"/>
      <c r="RTN43" s="22"/>
      <c r="RTO43" s="22"/>
      <c r="RTP43" s="22"/>
      <c r="RTQ43" s="22"/>
      <c r="RTR43" s="22"/>
      <c r="RTS43" s="22"/>
      <c r="RTT43" s="22"/>
      <c r="RTU43" s="22"/>
      <c r="RTV43" s="22"/>
      <c r="RTW43" s="22"/>
      <c r="RTX43" s="22"/>
      <c r="RTY43" s="22"/>
      <c r="RTZ43" s="22"/>
      <c r="RUA43" s="22"/>
      <c r="RUB43" s="22"/>
      <c r="RUC43" s="22"/>
      <c r="RUD43" s="22"/>
      <c r="RUE43" s="22"/>
      <c r="RUF43" s="22"/>
      <c r="RUG43" s="22"/>
      <c r="RUH43" s="22"/>
      <c r="RUI43" s="22"/>
      <c r="RUJ43" s="22"/>
      <c r="RUK43" s="22"/>
      <c r="RUL43" s="22"/>
      <c r="RUM43" s="22"/>
      <c r="RUN43" s="22"/>
      <c r="RUO43" s="22"/>
      <c r="RUP43" s="22"/>
      <c r="RUQ43" s="22"/>
      <c r="RUR43" s="22"/>
      <c r="RUS43" s="22"/>
      <c r="RUT43" s="22"/>
      <c r="RUU43" s="22"/>
      <c r="RUV43" s="22"/>
      <c r="RUW43" s="22"/>
      <c r="RUX43" s="22"/>
      <c r="RUY43" s="22"/>
      <c r="RUZ43" s="22"/>
      <c r="RVA43" s="22"/>
      <c r="RVB43" s="22"/>
      <c r="RVC43" s="22"/>
      <c r="RVD43" s="22"/>
      <c r="RVE43" s="22"/>
      <c r="RVF43" s="22"/>
      <c r="RVG43" s="22"/>
      <c r="RVH43" s="22"/>
      <c r="RVI43" s="22"/>
      <c r="RVJ43" s="22"/>
      <c r="RVK43" s="22"/>
      <c r="RVL43" s="22"/>
      <c r="RVM43" s="22"/>
      <c r="RVN43" s="22"/>
      <c r="RVO43" s="22"/>
      <c r="RVP43" s="22"/>
      <c r="RVQ43" s="22"/>
      <c r="RVR43" s="22"/>
      <c r="RVS43" s="22"/>
      <c r="RVT43" s="22"/>
      <c r="RVU43" s="22"/>
      <c r="RVV43" s="22"/>
      <c r="RVW43" s="22"/>
      <c r="RVX43" s="22"/>
      <c r="RVY43" s="22"/>
      <c r="RVZ43" s="22"/>
      <c r="RWA43" s="22"/>
      <c r="RWB43" s="22"/>
      <c r="RWC43" s="22"/>
      <c r="RWD43" s="22"/>
      <c r="RWE43" s="22"/>
      <c r="RWF43" s="22"/>
      <c r="RWG43" s="22"/>
      <c r="RWH43" s="22"/>
      <c r="RWI43" s="22"/>
      <c r="RWJ43" s="22"/>
      <c r="RWK43" s="22"/>
      <c r="RWL43" s="22"/>
      <c r="RWM43" s="22"/>
      <c r="RWN43" s="22"/>
      <c r="RWO43" s="22"/>
      <c r="RWP43" s="22"/>
      <c r="RWQ43" s="22"/>
      <c r="RWR43" s="22"/>
      <c r="RWS43" s="22"/>
      <c r="RWT43" s="22"/>
      <c r="RWU43" s="22"/>
      <c r="RWV43" s="22"/>
      <c r="RWW43" s="22"/>
      <c r="RWX43" s="22"/>
      <c r="RWY43" s="22"/>
      <c r="RWZ43" s="22"/>
      <c r="RXA43" s="22"/>
      <c r="RXB43" s="22"/>
      <c r="RXC43" s="22"/>
      <c r="RXD43" s="22"/>
      <c r="RXE43" s="22"/>
      <c r="RXF43" s="22"/>
      <c r="RXG43" s="22"/>
      <c r="RXH43" s="22"/>
      <c r="RXI43" s="22"/>
      <c r="RXJ43" s="22"/>
      <c r="RXK43" s="22"/>
      <c r="RXL43" s="22"/>
      <c r="RXM43" s="22"/>
      <c r="RXN43" s="22"/>
      <c r="RXO43" s="22"/>
      <c r="RXP43" s="22"/>
      <c r="RXQ43" s="22"/>
      <c r="RXR43" s="22"/>
      <c r="RXS43" s="30"/>
      <c r="RXT43" s="22"/>
      <c r="RXU43" s="22"/>
      <c r="RXV43" s="22"/>
      <c r="RXW43" s="22"/>
      <c r="RXX43" s="22"/>
      <c r="RXY43" s="22"/>
      <c r="RXZ43" s="22"/>
      <c r="RYA43" s="22"/>
      <c r="RYB43" s="22"/>
      <c r="RYC43" s="22"/>
      <c r="RYD43" s="22"/>
      <c r="RYE43" s="22"/>
      <c r="RYF43" s="22"/>
      <c r="RYG43" s="22"/>
      <c r="RYH43" s="22"/>
      <c r="RYI43" s="22"/>
      <c r="RYJ43" s="22"/>
      <c r="RYK43" s="22"/>
      <c r="RYL43" s="22"/>
      <c r="RYM43" s="22"/>
      <c r="RYN43" s="22"/>
      <c r="RYO43" s="22"/>
      <c r="RYP43" s="22"/>
      <c r="RYQ43" s="22"/>
      <c r="RYR43" s="22"/>
      <c r="RYS43" s="22"/>
      <c r="RYT43" s="22"/>
      <c r="RYU43" s="22"/>
      <c r="RYV43" s="22"/>
      <c r="RYW43" s="22"/>
      <c r="RYX43" s="22"/>
      <c r="RYY43" s="22"/>
      <c r="RYZ43" s="22"/>
      <c r="RZA43" s="22"/>
      <c r="RZB43" s="22"/>
      <c r="RZC43" s="22"/>
      <c r="RZD43" s="22"/>
      <c r="RZE43" s="22"/>
      <c r="RZF43" s="22"/>
      <c r="RZG43" s="22"/>
      <c r="RZH43" s="22"/>
      <c r="RZI43" s="22"/>
      <c r="RZJ43" s="22"/>
      <c r="RZK43" s="22"/>
      <c r="RZL43" s="22"/>
      <c r="RZM43" s="22"/>
      <c r="RZN43" s="22"/>
      <c r="RZO43" s="22"/>
      <c r="RZP43" s="22"/>
      <c r="RZQ43" s="22"/>
      <c r="RZR43" s="22"/>
      <c r="RZS43" s="22"/>
      <c r="RZT43" s="22"/>
      <c r="RZU43" s="22"/>
      <c r="RZV43" s="22"/>
      <c r="RZW43" s="22"/>
      <c r="RZX43" s="22"/>
      <c r="RZY43" s="22"/>
      <c r="RZZ43" s="22"/>
      <c r="SAA43" s="22"/>
      <c r="SAB43" s="22"/>
      <c r="SAC43" s="22"/>
      <c r="SAD43" s="22"/>
      <c r="SAE43" s="22"/>
      <c r="SAF43" s="22"/>
      <c r="SAG43" s="22"/>
      <c r="SAH43" s="22"/>
      <c r="SAI43" s="22"/>
      <c r="SAJ43" s="22"/>
      <c r="SAK43" s="22"/>
      <c r="SAL43" s="22"/>
      <c r="SAM43" s="22"/>
      <c r="SAN43" s="22"/>
      <c r="SAO43" s="22"/>
      <c r="SAP43" s="22"/>
      <c r="SAQ43" s="22"/>
      <c r="SAR43" s="22"/>
      <c r="SAS43" s="22"/>
      <c r="SAT43" s="22"/>
      <c r="SAU43" s="22"/>
      <c r="SAV43" s="22"/>
      <c r="SAW43" s="22"/>
      <c r="SAX43" s="22"/>
      <c r="SAY43" s="22"/>
      <c r="SAZ43" s="22"/>
      <c r="SBA43" s="22"/>
      <c r="SBB43" s="22"/>
      <c r="SBC43" s="22"/>
      <c r="SBD43" s="22"/>
      <c r="SBE43" s="22"/>
      <c r="SBF43" s="22"/>
      <c r="SBG43" s="22"/>
      <c r="SBH43" s="22"/>
      <c r="SBI43" s="22"/>
      <c r="SBJ43" s="22"/>
      <c r="SBK43" s="22"/>
      <c r="SBL43" s="22"/>
      <c r="SBM43" s="22"/>
      <c r="SBN43" s="22"/>
      <c r="SBO43" s="22"/>
      <c r="SBP43" s="22"/>
      <c r="SBQ43" s="22"/>
      <c r="SBR43" s="22"/>
      <c r="SBS43" s="22"/>
      <c r="SBT43" s="22"/>
      <c r="SBU43" s="22"/>
      <c r="SBV43" s="22"/>
      <c r="SBW43" s="22"/>
      <c r="SBX43" s="22"/>
      <c r="SBY43" s="22"/>
      <c r="SBZ43" s="22"/>
      <c r="SCA43" s="22"/>
      <c r="SCB43" s="22"/>
      <c r="SCC43" s="22"/>
      <c r="SCD43" s="22"/>
      <c r="SCE43" s="22"/>
      <c r="SCF43" s="22"/>
      <c r="SCG43" s="22"/>
      <c r="SCH43" s="22"/>
      <c r="SCI43" s="22"/>
      <c r="SCJ43" s="22"/>
      <c r="SCK43" s="22"/>
      <c r="SCL43" s="22"/>
      <c r="SCM43" s="22"/>
      <c r="SCN43" s="22"/>
      <c r="SCO43" s="22"/>
      <c r="SCP43" s="22"/>
      <c r="SCQ43" s="22"/>
      <c r="SCR43" s="22"/>
      <c r="SCS43" s="22"/>
      <c r="SCT43" s="22"/>
      <c r="SCU43" s="22"/>
      <c r="SCV43" s="22"/>
      <c r="SCW43" s="22"/>
      <c r="SCX43" s="22"/>
      <c r="SCY43" s="22"/>
      <c r="SCZ43" s="22"/>
      <c r="SDA43" s="22"/>
      <c r="SDB43" s="22"/>
      <c r="SDC43" s="22"/>
      <c r="SDD43" s="22"/>
      <c r="SDE43" s="22"/>
      <c r="SDF43" s="22"/>
      <c r="SDG43" s="22"/>
      <c r="SDH43" s="22"/>
      <c r="SDI43" s="22"/>
      <c r="SDJ43" s="22"/>
      <c r="SDK43" s="22"/>
      <c r="SDL43" s="22"/>
      <c r="SDM43" s="22"/>
      <c r="SDN43" s="22"/>
      <c r="SDO43" s="22"/>
      <c r="SDP43" s="22"/>
      <c r="SDQ43" s="22"/>
      <c r="SDR43" s="22"/>
      <c r="SDS43" s="22"/>
      <c r="SDT43" s="22"/>
      <c r="SDU43" s="22"/>
      <c r="SDV43" s="22"/>
      <c r="SDW43" s="22"/>
      <c r="SDX43" s="22"/>
      <c r="SDY43" s="22"/>
      <c r="SDZ43" s="22"/>
      <c r="SEA43" s="22"/>
      <c r="SEB43" s="22"/>
      <c r="SEC43" s="22"/>
      <c r="SED43" s="22"/>
      <c r="SEE43" s="22"/>
      <c r="SEF43" s="22"/>
      <c r="SEG43" s="22"/>
      <c r="SEH43" s="22"/>
      <c r="SEI43" s="22"/>
      <c r="SEJ43" s="22"/>
      <c r="SEK43" s="22"/>
      <c r="SEL43" s="22"/>
      <c r="SEM43" s="22"/>
      <c r="SEN43" s="22"/>
      <c r="SEO43" s="22"/>
      <c r="SEP43" s="22"/>
      <c r="SEQ43" s="22"/>
      <c r="SER43" s="22"/>
      <c r="SES43" s="22"/>
      <c r="SET43" s="22"/>
      <c r="SEU43" s="22"/>
      <c r="SEV43" s="22"/>
      <c r="SEW43" s="22"/>
      <c r="SEX43" s="22"/>
      <c r="SEY43" s="22"/>
      <c r="SEZ43" s="22"/>
      <c r="SFA43" s="22"/>
      <c r="SFB43" s="22"/>
      <c r="SFC43" s="22"/>
      <c r="SFD43" s="22"/>
      <c r="SFE43" s="22"/>
      <c r="SFF43" s="22"/>
      <c r="SFG43" s="22"/>
      <c r="SFH43" s="22"/>
      <c r="SFI43" s="22"/>
      <c r="SFJ43" s="22"/>
      <c r="SFK43" s="22"/>
      <c r="SFL43" s="22"/>
      <c r="SFM43" s="22"/>
      <c r="SFN43" s="22"/>
      <c r="SFO43" s="22"/>
      <c r="SFP43" s="22"/>
      <c r="SFQ43" s="22"/>
      <c r="SFR43" s="22"/>
      <c r="SFS43" s="22"/>
      <c r="SFT43" s="22"/>
      <c r="SFU43" s="22"/>
      <c r="SFV43" s="22"/>
      <c r="SFW43" s="22"/>
      <c r="SFX43" s="22"/>
      <c r="SFY43" s="22"/>
      <c r="SFZ43" s="22"/>
      <c r="SGA43" s="22"/>
      <c r="SGB43" s="22"/>
      <c r="SGC43" s="22"/>
      <c r="SGD43" s="22"/>
      <c r="SGE43" s="22"/>
      <c r="SGF43" s="22"/>
      <c r="SGG43" s="22"/>
      <c r="SGH43" s="22"/>
      <c r="SGI43" s="22"/>
      <c r="SGJ43" s="22"/>
      <c r="SGK43" s="22"/>
      <c r="SGL43" s="22"/>
      <c r="SGM43" s="22"/>
      <c r="SGN43" s="22"/>
      <c r="SGO43" s="22"/>
      <c r="SGP43" s="22"/>
      <c r="SGQ43" s="22"/>
      <c r="SGR43" s="22"/>
      <c r="SGS43" s="22"/>
      <c r="SGT43" s="22"/>
      <c r="SGU43" s="22"/>
      <c r="SGV43" s="22"/>
      <c r="SGW43" s="22"/>
      <c r="SGX43" s="22"/>
      <c r="SGY43" s="22"/>
      <c r="SGZ43" s="22"/>
      <c r="SHA43" s="22"/>
      <c r="SHB43" s="22"/>
      <c r="SHC43" s="22"/>
      <c r="SHD43" s="22"/>
      <c r="SHE43" s="22"/>
      <c r="SHF43" s="22"/>
      <c r="SHG43" s="22"/>
      <c r="SHH43" s="22"/>
      <c r="SHI43" s="22"/>
      <c r="SHJ43" s="22"/>
      <c r="SHK43" s="22"/>
      <c r="SHL43" s="22"/>
      <c r="SHM43" s="22"/>
      <c r="SHN43" s="22"/>
      <c r="SHO43" s="22"/>
      <c r="SHP43" s="22"/>
      <c r="SHQ43" s="22"/>
      <c r="SHR43" s="22"/>
      <c r="SHS43" s="22"/>
      <c r="SHT43" s="22"/>
      <c r="SHU43" s="22"/>
      <c r="SHV43" s="22"/>
      <c r="SHW43" s="22"/>
      <c r="SHX43" s="22"/>
      <c r="SHY43" s="22"/>
      <c r="SHZ43" s="22"/>
      <c r="SIA43" s="22"/>
      <c r="SIB43" s="22"/>
      <c r="SIC43" s="22"/>
      <c r="SID43" s="22"/>
      <c r="SIE43" s="22"/>
      <c r="SIF43" s="22"/>
      <c r="SIG43" s="22"/>
      <c r="SIH43" s="22"/>
      <c r="SII43" s="22"/>
      <c r="SIJ43" s="22"/>
      <c r="SIK43" s="22"/>
      <c r="SIL43" s="22"/>
      <c r="SIM43" s="22"/>
      <c r="SIN43" s="22"/>
      <c r="SIO43" s="22"/>
      <c r="SIP43" s="22"/>
      <c r="SIQ43" s="22"/>
      <c r="SIR43" s="22"/>
      <c r="SIS43" s="22"/>
      <c r="SIT43" s="22"/>
      <c r="SIU43" s="22"/>
      <c r="SIV43" s="22"/>
      <c r="SIW43" s="22"/>
      <c r="SIX43" s="22"/>
      <c r="SIY43" s="22"/>
      <c r="SIZ43" s="22"/>
      <c r="SJA43" s="22"/>
      <c r="SJB43" s="22"/>
      <c r="SJC43" s="22"/>
      <c r="SJD43" s="22"/>
      <c r="SJE43" s="22"/>
      <c r="SJF43" s="22"/>
      <c r="SJG43" s="22"/>
      <c r="SJH43" s="22"/>
      <c r="SJI43" s="22"/>
      <c r="SJJ43" s="22"/>
      <c r="SJK43" s="22"/>
      <c r="SJL43" s="22"/>
      <c r="SJM43" s="22"/>
      <c r="SJN43" s="22"/>
      <c r="SJO43" s="22"/>
      <c r="SJP43" s="22"/>
      <c r="SJQ43" s="22"/>
      <c r="SJR43" s="22"/>
      <c r="SJS43" s="22"/>
      <c r="SJT43" s="22"/>
      <c r="SJU43" s="22"/>
      <c r="SJV43" s="22"/>
      <c r="SJW43" s="22"/>
      <c r="SJX43" s="22"/>
      <c r="SJY43" s="22"/>
      <c r="SJZ43" s="22"/>
      <c r="SKA43" s="22"/>
      <c r="SKB43" s="22"/>
      <c r="SKC43" s="22"/>
      <c r="SKD43" s="22"/>
      <c r="SKE43" s="22"/>
      <c r="SKF43" s="22"/>
      <c r="SKG43" s="22"/>
      <c r="SKH43" s="22"/>
      <c r="SKI43" s="22"/>
      <c r="SKJ43" s="22"/>
      <c r="SKK43" s="22"/>
      <c r="SKL43" s="22"/>
      <c r="SKM43" s="22"/>
      <c r="SKN43" s="22"/>
      <c r="SKO43" s="22"/>
      <c r="SKP43" s="22"/>
      <c r="SKQ43" s="22"/>
      <c r="SKR43" s="22"/>
      <c r="SKS43" s="22"/>
      <c r="SKT43" s="22"/>
      <c r="SKU43" s="22"/>
      <c r="SKV43" s="22"/>
      <c r="SKW43" s="22"/>
      <c r="SKX43" s="22"/>
      <c r="SKY43" s="22"/>
      <c r="SKZ43" s="22"/>
      <c r="SLA43" s="22"/>
      <c r="SLB43" s="22"/>
      <c r="SLC43" s="22"/>
      <c r="SLD43" s="22"/>
      <c r="SLE43" s="22"/>
      <c r="SLF43" s="22"/>
      <c r="SLG43" s="22"/>
      <c r="SLH43" s="22"/>
      <c r="SLI43" s="22"/>
      <c r="SLJ43" s="22"/>
      <c r="SLK43" s="22"/>
      <c r="SLL43" s="22"/>
      <c r="SLM43" s="22"/>
      <c r="SLN43" s="22"/>
      <c r="SLO43" s="22"/>
      <c r="SLP43" s="22"/>
      <c r="SLQ43" s="22"/>
      <c r="SLR43" s="22"/>
      <c r="SLS43" s="22"/>
      <c r="SLT43" s="22"/>
      <c r="SLU43" s="30"/>
      <c r="SLV43" s="22"/>
      <c r="SLW43" s="22"/>
      <c r="SLX43" s="22"/>
      <c r="SLY43" s="22"/>
      <c r="SLZ43" s="22"/>
      <c r="SMA43" s="22"/>
      <c r="SMB43" s="22"/>
      <c r="SMC43" s="22"/>
      <c r="SMD43" s="22"/>
      <c r="SME43" s="22"/>
      <c r="SMF43" s="22"/>
      <c r="SMG43" s="22"/>
      <c r="SMH43" s="22"/>
      <c r="SMI43" s="22"/>
      <c r="SMJ43" s="22"/>
      <c r="SMK43" s="22"/>
      <c r="SML43" s="22"/>
      <c r="SMM43" s="22"/>
      <c r="SMN43" s="22"/>
      <c r="SMO43" s="22"/>
      <c r="SMP43" s="22"/>
      <c r="SMQ43" s="22"/>
      <c r="SMR43" s="22"/>
      <c r="SMS43" s="22"/>
      <c r="SMT43" s="22"/>
      <c r="SMU43" s="22"/>
      <c r="SMV43" s="22"/>
      <c r="SMW43" s="22"/>
      <c r="SMX43" s="22"/>
      <c r="SMY43" s="22"/>
      <c r="SMZ43" s="22"/>
      <c r="SNA43" s="22"/>
      <c r="SNB43" s="22"/>
      <c r="SNC43" s="22"/>
      <c r="SND43" s="22"/>
      <c r="SNE43" s="22"/>
      <c r="SNF43" s="22"/>
      <c r="SNG43" s="22"/>
      <c r="SNH43" s="22"/>
      <c r="SNI43" s="22"/>
      <c r="SNJ43" s="22"/>
      <c r="SNK43" s="22"/>
      <c r="SNL43" s="22"/>
      <c r="SNM43" s="22"/>
      <c r="SNN43" s="22"/>
      <c r="SNO43" s="22"/>
      <c r="SNP43" s="22"/>
      <c r="SNQ43" s="22"/>
      <c r="SNR43" s="22"/>
      <c r="SNS43" s="22"/>
      <c r="SNT43" s="22"/>
      <c r="SNU43" s="22"/>
      <c r="SNV43" s="22"/>
      <c r="SNW43" s="22"/>
      <c r="SNX43" s="22"/>
      <c r="SNY43" s="22"/>
      <c r="SNZ43" s="22"/>
      <c r="SOA43" s="22"/>
      <c r="SOB43" s="22"/>
      <c r="SOC43" s="22"/>
      <c r="SOD43" s="22"/>
      <c r="SOE43" s="22"/>
      <c r="SOF43" s="22"/>
      <c r="SOG43" s="22"/>
      <c r="SOH43" s="22"/>
      <c r="SOI43" s="22"/>
      <c r="SOJ43" s="22"/>
      <c r="SOK43" s="22"/>
      <c r="SOL43" s="22"/>
      <c r="SOM43" s="22"/>
      <c r="SON43" s="22"/>
      <c r="SOO43" s="22"/>
      <c r="SOP43" s="22"/>
      <c r="SOQ43" s="22"/>
      <c r="SOR43" s="22"/>
      <c r="SOS43" s="22"/>
      <c r="SOT43" s="22"/>
      <c r="SOU43" s="22"/>
      <c r="SOV43" s="22"/>
      <c r="SOW43" s="22"/>
      <c r="SOX43" s="22"/>
      <c r="SOY43" s="22"/>
      <c r="SOZ43" s="22"/>
      <c r="SPA43" s="22"/>
      <c r="SPB43" s="22"/>
      <c r="SPC43" s="22"/>
      <c r="SPD43" s="22"/>
      <c r="SPE43" s="22"/>
      <c r="SPF43" s="22"/>
      <c r="SPG43" s="22"/>
      <c r="SPH43" s="22"/>
      <c r="SPI43" s="22"/>
      <c r="SPJ43" s="22"/>
      <c r="SPK43" s="22"/>
      <c r="SPL43" s="22"/>
      <c r="SPM43" s="22"/>
      <c r="SPN43" s="22"/>
      <c r="SPO43" s="22"/>
      <c r="SPP43" s="22"/>
      <c r="SPQ43" s="22"/>
      <c r="SPR43" s="22"/>
      <c r="SPS43" s="22"/>
      <c r="SPT43" s="22"/>
      <c r="SPU43" s="22"/>
      <c r="SPV43" s="22"/>
      <c r="SPW43" s="22"/>
      <c r="SPX43" s="22"/>
      <c r="SPY43" s="22"/>
      <c r="SPZ43" s="22"/>
      <c r="SQA43" s="22"/>
      <c r="SQB43" s="22"/>
      <c r="SQC43" s="22"/>
      <c r="SQD43" s="22"/>
      <c r="SQE43" s="22"/>
      <c r="SQF43" s="22"/>
      <c r="SQG43" s="22"/>
      <c r="SQH43" s="22"/>
      <c r="SQI43" s="22"/>
      <c r="SQJ43" s="22"/>
      <c r="SQK43" s="22"/>
      <c r="SQL43" s="22"/>
      <c r="SQM43" s="22"/>
      <c r="SQN43" s="22"/>
      <c r="SQO43" s="22"/>
      <c r="SQP43" s="22"/>
      <c r="SQQ43" s="22"/>
      <c r="SQR43" s="22"/>
      <c r="SQS43" s="22"/>
      <c r="SQT43" s="22"/>
      <c r="SQU43" s="22"/>
      <c r="SQV43" s="22"/>
      <c r="SQW43" s="22"/>
      <c r="SQX43" s="22"/>
      <c r="SQY43" s="22"/>
      <c r="SQZ43" s="22"/>
      <c r="SRA43" s="22"/>
      <c r="SRB43" s="22"/>
      <c r="SRC43" s="22"/>
      <c r="SRD43" s="22"/>
      <c r="SRE43" s="22"/>
      <c r="SRF43" s="22"/>
      <c r="SRG43" s="22"/>
      <c r="SRH43" s="22"/>
      <c r="SRI43" s="22"/>
      <c r="SRJ43" s="22"/>
      <c r="SRK43" s="22"/>
      <c r="SRL43" s="22"/>
      <c r="SRM43" s="22"/>
      <c r="SRN43" s="22"/>
      <c r="SRO43" s="22"/>
      <c r="SRP43" s="22"/>
      <c r="SRQ43" s="22"/>
      <c r="SRR43" s="22"/>
      <c r="SRS43" s="22"/>
      <c r="SRT43" s="22"/>
      <c r="SRU43" s="22"/>
      <c r="SRV43" s="22"/>
      <c r="SRW43" s="22"/>
      <c r="SRX43" s="22"/>
      <c r="SRY43" s="22"/>
      <c r="SRZ43" s="22"/>
      <c r="SSA43" s="22"/>
      <c r="SSB43" s="22"/>
      <c r="SSC43" s="22"/>
      <c r="SSD43" s="22"/>
      <c r="SSE43" s="22"/>
      <c r="SSF43" s="22"/>
      <c r="SSG43" s="22"/>
      <c r="SSH43" s="22"/>
      <c r="SSI43" s="22"/>
      <c r="SSJ43" s="22"/>
      <c r="SSK43" s="22"/>
      <c r="SSL43" s="22"/>
      <c r="SSM43" s="22"/>
      <c r="SSN43" s="22"/>
      <c r="SSO43" s="22"/>
      <c r="SSP43" s="22"/>
      <c r="SSQ43" s="22"/>
      <c r="SSR43" s="22"/>
      <c r="SSS43" s="22"/>
      <c r="SST43" s="22"/>
      <c r="SSU43" s="22"/>
      <c r="SSV43" s="22"/>
      <c r="SSW43" s="22"/>
      <c r="SSX43" s="22"/>
      <c r="SSY43" s="22"/>
      <c r="SSZ43" s="22"/>
      <c r="STA43" s="22"/>
      <c r="STB43" s="22"/>
      <c r="STC43" s="22"/>
      <c r="STD43" s="22"/>
      <c r="STE43" s="22"/>
      <c r="STF43" s="22"/>
      <c r="STG43" s="22"/>
      <c r="STH43" s="22"/>
      <c r="STI43" s="22"/>
      <c r="STJ43" s="22"/>
      <c r="STK43" s="22"/>
      <c r="STL43" s="22"/>
      <c r="STM43" s="22"/>
      <c r="STN43" s="22"/>
      <c r="STO43" s="22"/>
      <c r="STP43" s="22"/>
      <c r="STQ43" s="22"/>
      <c r="STR43" s="22"/>
      <c r="STS43" s="22"/>
      <c r="STT43" s="22"/>
      <c r="STU43" s="22"/>
      <c r="STV43" s="22"/>
      <c r="STW43" s="22"/>
      <c r="STX43" s="22"/>
      <c r="STY43" s="22"/>
      <c r="STZ43" s="22"/>
      <c r="SUA43" s="22"/>
      <c r="SUB43" s="22"/>
      <c r="SUC43" s="22"/>
      <c r="SUD43" s="22"/>
      <c r="SUE43" s="22"/>
      <c r="SUF43" s="22"/>
      <c r="SUG43" s="22"/>
      <c r="SUH43" s="22"/>
      <c r="SUI43" s="22"/>
      <c r="SUJ43" s="22"/>
      <c r="SUK43" s="22"/>
      <c r="SUL43" s="22"/>
      <c r="SUM43" s="22"/>
      <c r="SUN43" s="22"/>
      <c r="SUO43" s="22"/>
      <c r="SUP43" s="22"/>
      <c r="SUQ43" s="22"/>
      <c r="SUR43" s="22"/>
      <c r="SUS43" s="22"/>
      <c r="SUT43" s="22"/>
      <c r="SUU43" s="22"/>
      <c r="SUV43" s="22"/>
      <c r="SUW43" s="22"/>
      <c r="SUX43" s="22"/>
      <c r="SUY43" s="22"/>
      <c r="SUZ43" s="22"/>
      <c r="SVA43" s="22"/>
      <c r="SVB43" s="22"/>
      <c r="SVC43" s="22"/>
      <c r="SVD43" s="22"/>
      <c r="SVE43" s="22"/>
      <c r="SVF43" s="22"/>
      <c r="SVG43" s="22"/>
      <c r="SVH43" s="22"/>
      <c r="SVI43" s="22"/>
      <c r="SVJ43" s="22"/>
      <c r="SVK43" s="22"/>
      <c r="SVL43" s="22"/>
      <c r="SVM43" s="22"/>
      <c r="SVN43" s="22"/>
      <c r="SVO43" s="22"/>
      <c r="SVP43" s="22"/>
      <c r="SVQ43" s="22"/>
      <c r="SVR43" s="22"/>
      <c r="SVS43" s="22"/>
      <c r="SVT43" s="22"/>
      <c r="SVU43" s="22"/>
      <c r="SVV43" s="22"/>
      <c r="SVW43" s="22"/>
      <c r="SVX43" s="22"/>
      <c r="SVY43" s="22"/>
      <c r="SVZ43" s="22"/>
      <c r="SWA43" s="22"/>
      <c r="SWB43" s="22"/>
      <c r="SWC43" s="22"/>
      <c r="SWD43" s="22"/>
      <c r="SWE43" s="22"/>
      <c r="SWF43" s="22"/>
      <c r="SWG43" s="22"/>
      <c r="SWH43" s="22"/>
      <c r="SWI43" s="22"/>
      <c r="SWJ43" s="22"/>
      <c r="SWK43" s="22"/>
      <c r="SWL43" s="22"/>
      <c r="SWM43" s="22"/>
      <c r="SWN43" s="22"/>
      <c r="SWO43" s="22"/>
      <c r="SWP43" s="22"/>
      <c r="SWQ43" s="22"/>
      <c r="SWR43" s="22"/>
      <c r="SWS43" s="22"/>
      <c r="SWT43" s="22"/>
      <c r="SWU43" s="22"/>
      <c r="SWV43" s="22"/>
      <c r="SWW43" s="22"/>
      <c r="SWX43" s="22"/>
      <c r="SWY43" s="22"/>
      <c r="SWZ43" s="22"/>
      <c r="SXA43" s="22"/>
      <c r="SXB43" s="22"/>
      <c r="SXC43" s="22"/>
      <c r="SXD43" s="22"/>
      <c r="SXE43" s="22"/>
      <c r="SXF43" s="22"/>
      <c r="SXG43" s="22"/>
      <c r="SXH43" s="22"/>
      <c r="SXI43" s="22"/>
      <c r="SXJ43" s="22"/>
      <c r="SXK43" s="22"/>
      <c r="SXL43" s="22"/>
      <c r="SXM43" s="22"/>
      <c r="SXN43" s="22"/>
      <c r="SXO43" s="22"/>
      <c r="SXP43" s="22"/>
      <c r="SXQ43" s="22"/>
      <c r="SXR43" s="22"/>
      <c r="SXS43" s="22"/>
      <c r="SXT43" s="22"/>
      <c r="SXU43" s="22"/>
      <c r="SXV43" s="22"/>
      <c r="SXW43" s="22"/>
      <c r="SXX43" s="22"/>
      <c r="SXY43" s="22"/>
      <c r="SXZ43" s="22"/>
      <c r="SYA43" s="22"/>
      <c r="SYB43" s="22"/>
      <c r="SYC43" s="22"/>
      <c r="SYD43" s="22"/>
      <c r="SYE43" s="22"/>
      <c r="SYF43" s="22"/>
      <c r="SYG43" s="22"/>
      <c r="SYH43" s="22"/>
      <c r="SYI43" s="22"/>
      <c r="SYJ43" s="22"/>
      <c r="SYK43" s="22"/>
      <c r="SYL43" s="22"/>
      <c r="SYM43" s="22"/>
      <c r="SYN43" s="22"/>
      <c r="SYO43" s="22"/>
      <c r="SYP43" s="22"/>
      <c r="SYQ43" s="22"/>
      <c r="SYR43" s="22"/>
      <c r="SYS43" s="22"/>
      <c r="SYT43" s="22"/>
      <c r="SYU43" s="22"/>
      <c r="SYV43" s="22"/>
      <c r="SYW43" s="22"/>
      <c r="SYX43" s="22"/>
      <c r="SYY43" s="22"/>
      <c r="SYZ43" s="22"/>
      <c r="SZA43" s="22"/>
      <c r="SZB43" s="22"/>
      <c r="SZC43" s="22"/>
      <c r="SZD43" s="22"/>
      <c r="SZE43" s="22"/>
      <c r="SZF43" s="22"/>
      <c r="SZG43" s="22"/>
      <c r="SZH43" s="22"/>
      <c r="SZI43" s="22"/>
      <c r="SZJ43" s="22"/>
      <c r="SZK43" s="22"/>
      <c r="SZL43" s="22"/>
      <c r="SZM43" s="22"/>
      <c r="SZN43" s="22"/>
      <c r="SZO43" s="22"/>
      <c r="SZP43" s="22"/>
      <c r="SZQ43" s="22"/>
      <c r="SZR43" s="22"/>
      <c r="SZS43" s="22"/>
      <c r="SZT43" s="22"/>
      <c r="SZU43" s="22"/>
      <c r="SZV43" s="22"/>
      <c r="SZW43" s="30"/>
      <c r="SZX43" s="22"/>
      <c r="SZY43" s="22"/>
      <c r="SZZ43" s="22"/>
      <c r="TAA43" s="22"/>
      <c r="TAB43" s="22"/>
      <c r="TAC43" s="22"/>
      <c r="TAD43" s="22"/>
      <c r="TAE43" s="22"/>
      <c r="TAF43" s="22"/>
      <c r="TAG43" s="22"/>
      <c r="TAH43" s="22"/>
      <c r="TAI43" s="22"/>
      <c r="TAJ43" s="22"/>
      <c r="TAK43" s="22"/>
      <c r="TAL43" s="22"/>
      <c r="TAM43" s="22"/>
      <c r="TAN43" s="22"/>
      <c r="TAO43" s="22"/>
      <c r="TAP43" s="22"/>
      <c r="TAQ43" s="22"/>
      <c r="TAR43" s="22"/>
      <c r="TAS43" s="22"/>
      <c r="TAT43" s="22"/>
      <c r="TAU43" s="22"/>
      <c r="TAV43" s="22"/>
      <c r="TAW43" s="22"/>
      <c r="TAX43" s="22"/>
      <c r="TAY43" s="22"/>
      <c r="TAZ43" s="22"/>
      <c r="TBA43" s="22"/>
      <c r="TBB43" s="22"/>
      <c r="TBC43" s="22"/>
      <c r="TBD43" s="22"/>
      <c r="TBE43" s="22"/>
      <c r="TBF43" s="22"/>
      <c r="TBG43" s="22"/>
      <c r="TBH43" s="22"/>
      <c r="TBI43" s="22"/>
      <c r="TBJ43" s="22"/>
      <c r="TBK43" s="22"/>
      <c r="TBL43" s="22"/>
      <c r="TBM43" s="22"/>
      <c r="TBN43" s="22"/>
      <c r="TBO43" s="22"/>
      <c r="TBP43" s="22"/>
      <c r="TBQ43" s="22"/>
      <c r="TBR43" s="22"/>
      <c r="TBS43" s="22"/>
      <c r="TBT43" s="22"/>
      <c r="TBU43" s="22"/>
      <c r="TBV43" s="22"/>
      <c r="TBW43" s="22"/>
      <c r="TBX43" s="22"/>
      <c r="TBY43" s="22"/>
      <c r="TBZ43" s="22"/>
      <c r="TCA43" s="22"/>
      <c r="TCB43" s="22"/>
      <c r="TCC43" s="22"/>
      <c r="TCD43" s="22"/>
      <c r="TCE43" s="22"/>
      <c r="TCF43" s="22"/>
      <c r="TCG43" s="22"/>
      <c r="TCH43" s="22"/>
      <c r="TCI43" s="22"/>
      <c r="TCJ43" s="22"/>
      <c r="TCK43" s="22"/>
      <c r="TCL43" s="22"/>
      <c r="TCM43" s="22"/>
      <c r="TCN43" s="22"/>
      <c r="TCO43" s="22"/>
      <c r="TCP43" s="22"/>
      <c r="TCQ43" s="22"/>
      <c r="TCR43" s="22"/>
      <c r="TCS43" s="22"/>
      <c r="TCT43" s="22"/>
      <c r="TCU43" s="22"/>
      <c r="TCV43" s="22"/>
      <c r="TCW43" s="22"/>
      <c r="TCX43" s="22"/>
      <c r="TCY43" s="22"/>
      <c r="TCZ43" s="22"/>
      <c r="TDA43" s="22"/>
      <c r="TDB43" s="22"/>
      <c r="TDC43" s="22"/>
      <c r="TDD43" s="22"/>
      <c r="TDE43" s="22"/>
      <c r="TDF43" s="22"/>
      <c r="TDG43" s="22"/>
      <c r="TDH43" s="22"/>
      <c r="TDI43" s="22"/>
      <c r="TDJ43" s="22"/>
      <c r="TDK43" s="22"/>
      <c r="TDL43" s="22"/>
      <c r="TDM43" s="22"/>
      <c r="TDN43" s="22"/>
      <c r="TDO43" s="22"/>
      <c r="TDP43" s="22"/>
      <c r="TDQ43" s="22"/>
      <c r="TDR43" s="22"/>
      <c r="TDS43" s="22"/>
      <c r="TDT43" s="22"/>
      <c r="TDU43" s="22"/>
      <c r="TDV43" s="22"/>
      <c r="TDW43" s="22"/>
      <c r="TDX43" s="22"/>
      <c r="TDY43" s="22"/>
      <c r="TDZ43" s="22"/>
      <c r="TEA43" s="22"/>
      <c r="TEB43" s="22"/>
      <c r="TEC43" s="22"/>
      <c r="TED43" s="22"/>
      <c r="TEE43" s="22"/>
      <c r="TEF43" s="22"/>
      <c r="TEG43" s="22"/>
      <c r="TEH43" s="22"/>
      <c r="TEI43" s="22"/>
      <c r="TEJ43" s="22"/>
      <c r="TEK43" s="22"/>
      <c r="TEL43" s="22"/>
      <c r="TEM43" s="22"/>
      <c r="TEN43" s="22"/>
      <c r="TEO43" s="22"/>
      <c r="TEP43" s="22"/>
      <c r="TEQ43" s="22"/>
      <c r="TER43" s="22"/>
      <c r="TES43" s="22"/>
      <c r="TET43" s="22"/>
      <c r="TEU43" s="22"/>
      <c r="TEV43" s="22"/>
      <c r="TEW43" s="22"/>
      <c r="TEX43" s="22"/>
      <c r="TEY43" s="22"/>
      <c r="TEZ43" s="22"/>
      <c r="TFA43" s="22"/>
      <c r="TFB43" s="22"/>
      <c r="TFC43" s="22"/>
      <c r="TFD43" s="22"/>
      <c r="TFE43" s="22"/>
      <c r="TFF43" s="22"/>
      <c r="TFG43" s="22"/>
      <c r="TFH43" s="22"/>
      <c r="TFI43" s="22"/>
      <c r="TFJ43" s="22"/>
      <c r="TFK43" s="22"/>
      <c r="TFL43" s="22"/>
      <c r="TFM43" s="22"/>
      <c r="TFN43" s="22"/>
      <c r="TFO43" s="22"/>
      <c r="TFP43" s="22"/>
      <c r="TFQ43" s="22"/>
      <c r="TFR43" s="22"/>
      <c r="TFS43" s="22"/>
      <c r="TFT43" s="22"/>
      <c r="TFU43" s="22"/>
      <c r="TFV43" s="22"/>
      <c r="TFW43" s="22"/>
      <c r="TFX43" s="22"/>
      <c r="TFY43" s="22"/>
      <c r="TFZ43" s="22"/>
      <c r="TGA43" s="22"/>
      <c r="TGB43" s="22"/>
      <c r="TGC43" s="22"/>
      <c r="TGD43" s="22"/>
      <c r="TGE43" s="22"/>
      <c r="TGF43" s="22"/>
      <c r="TGG43" s="22"/>
      <c r="TGH43" s="22"/>
      <c r="TGI43" s="22"/>
      <c r="TGJ43" s="22"/>
      <c r="TGK43" s="22"/>
      <c r="TGL43" s="22"/>
      <c r="TGM43" s="22"/>
      <c r="TGN43" s="22"/>
      <c r="TGO43" s="22"/>
      <c r="TGP43" s="22"/>
      <c r="TGQ43" s="22"/>
      <c r="TGR43" s="22"/>
      <c r="TGS43" s="22"/>
      <c r="TGT43" s="22"/>
      <c r="TGU43" s="22"/>
      <c r="TGV43" s="22"/>
      <c r="TGW43" s="22"/>
      <c r="TGX43" s="22"/>
      <c r="TGY43" s="22"/>
      <c r="TGZ43" s="22"/>
      <c r="THA43" s="22"/>
      <c r="THB43" s="22"/>
      <c r="THC43" s="22"/>
      <c r="THD43" s="22"/>
      <c r="THE43" s="22"/>
      <c r="THF43" s="22"/>
      <c r="THG43" s="22"/>
      <c r="THH43" s="22"/>
      <c r="THI43" s="22"/>
      <c r="THJ43" s="22"/>
      <c r="THK43" s="22"/>
      <c r="THL43" s="22"/>
      <c r="THM43" s="22"/>
      <c r="THN43" s="22"/>
      <c r="THO43" s="22"/>
      <c r="THP43" s="22"/>
      <c r="THQ43" s="22"/>
      <c r="THR43" s="22"/>
      <c r="THS43" s="22"/>
      <c r="THT43" s="22"/>
      <c r="THU43" s="22"/>
      <c r="THV43" s="22"/>
      <c r="THW43" s="22"/>
      <c r="THX43" s="22"/>
      <c r="THY43" s="22"/>
      <c r="THZ43" s="22"/>
      <c r="TIA43" s="22"/>
      <c r="TIB43" s="22"/>
      <c r="TIC43" s="22"/>
      <c r="TID43" s="22"/>
      <c r="TIE43" s="22"/>
      <c r="TIF43" s="22"/>
      <c r="TIG43" s="22"/>
      <c r="TIH43" s="22"/>
      <c r="TII43" s="22"/>
      <c r="TIJ43" s="22"/>
      <c r="TIK43" s="22"/>
      <c r="TIL43" s="22"/>
      <c r="TIM43" s="22"/>
      <c r="TIN43" s="22"/>
      <c r="TIO43" s="22"/>
      <c r="TIP43" s="22"/>
      <c r="TIQ43" s="22"/>
      <c r="TIR43" s="22"/>
      <c r="TIS43" s="22"/>
      <c r="TIT43" s="22"/>
      <c r="TIU43" s="22"/>
      <c r="TIV43" s="22"/>
      <c r="TIW43" s="22"/>
      <c r="TIX43" s="22"/>
      <c r="TIY43" s="22"/>
      <c r="TIZ43" s="22"/>
      <c r="TJA43" s="22"/>
      <c r="TJB43" s="22"/>
      <c r="TJC43" s="22"/>
      <c r="TJD43" s="22"/>
      <c r="TJE43" s="22"/>
      <c r="TJF43" s="22"/>
      <c r="TJG43" s="22"/>
      <c r="TJH43" s="22"/>
      <c r="TJI43" s="22"/>
      <c r="TJJ43" s="22"/>
      <c r="TJK43" s="22"/>
      <c r="TJL43" s="22"/>
      <c r="TJM43" s="22"/>
      <c r="TJN43" s="22"/>
      <c r="TJO43" s="22"/>
      <c r="TJP43" s="22"/>
      <c r="TJQ43" s="22"/>
      <c r="TJR43" s="22"/>
      <c r="TJS43" s="22"/>
      <c r="TJT43" s="22"/>
      <c r="TJU43" s="22"/>
      <c r="TJV43" s="22"/>
      <c r="TJW43" s="22"/>
      <c r="TJX43" s="22"/>
      <c r="TJY43" s="22"/>
      <c r="TJZ43" s="22"/>
      <c r="TKA43" s="22"/>
      <c r="TKB43" s="22"/>
      <c r="TKC43" s="22"/>
      <c r="TKD43" s="22"/>
      <c r="TKE43" s="22"/>
      <c r="TKF43" s="22"/>
      <c r="TKG43" s="22"/>
      <c r="TKH43" s="22"/>
      <c r="TKI43" s="22"/>
      <c r="TKJ43" s="22"/>
      <c r="TKK43" s="22"/>
      <c r="TKL43" s="22"/>
      <c r="TKM43" s="22"/>
      <c r="TKN43" s="22"/>
      <c r="TKO43" s="22"/>
      <c r="TKP43" s="22"/>
      <c r="TKQ43" s="22"/>
      <c r="TKR43" s="22"/>
      <c r="TKS43" s="22"/>
      <c r="TKT43" s="22"/>
      <c r="TKU43" s="22"/>
      <c r="TKV43" s="22"/>
      <c r="TKW43" s="22"/>
      <c r="TKX43" s="22"/>
      <c r="TKY43" s="22"/>
      <c r="TKZ43" s="22"/>
      <c r="TLA43" s="22"/>
      <c r="TLB43" s="22"/>
      <c r="TLC43" s="22"/>
      <c r="TLD43" s="22"/>
      <c r="TLE43" s="22"/>
      <c r="TLF43" s="22"/>
      <c r="TLG43" s="22"/>
      <c r="TLH43" s="22"/>
      <c r="TLI43" s="22"/>
      <c r="TLJ43" s="22"/>
      <c r="TLK43" s="22"/>
      <c r="TLL43" s="22"/>
      <c r="TLM43" s="22"/>
      <c r="TLN43" s="22"/>
      <c r="TLO43" s="22"/>
      <c r="TLP43" s="22"/>
      <c r="TLQ43" s="22"/>
      <c r="TLR43" s="22"/>
      <c r="TLS43" s="22"/>
      <c r="TLT43" s="22"/>
      <c r="TLU43" s="22"/>
      <c r="TLV43" s="22"/>
      <c r="TLW43" s="22"/>
      <c r="TLX43" s="22"/>
      <c r="TLY43" s="22"/>
      <c r="TLZ43" s="22"/>
      <c r="TMA43" s="22"/>
      <c r="TMB43" s="22"/>
      <c r="TMC43" s="22"/>
      <c r="TMD43" s="22"/>
      <c r="TME43" s="22"/>
      <c r="TMF43" s="22"/>
      <c r="TMG43" s="22"/>
      <c r="TMH43" s="22"/>
      <c r="TMI43" s="22"/>
      <c r="TMJ43" s="22"/>
      <c r="TMK43" s="22"/>
      <c r="TML43" s="22"/>
      <c r="TMM43" s="22"/>
      <c r="TMN43" s="22"/>
      <c r="TMO43" s="22"/>
      <c r="TMP43" s="22"/>
      <c r="TMQ43" s="22"/>
      <c r="TMR43" s="22"/>
      <c r="TMS43" s="22"/>
      <c r="TMT43" s="22"/>
      <c r="TMU43" s="22"/>
      <c r="TMV43" s="22"/>
      <c r="TMW43" s="22"/>
      <c r="TMX43" s="22"/>
      <c r="TMY43" s="22"/>
      <c r="TMZ43" s="22"/>
      <c r="TNA43" s="22"/>
      <c r="TNB43" s="22"/>
      <c r="TNC43" s="22"/>
      <c r="TND43" s="22"/>
      <c r="TNE43" s="22"/>
      <c r="TNF43" s="22"/>
      <c r="TNG43" s="22"/>
      <c r="TNH43" s="22"/>
      <c r="TNI43" s="22"/>
      <c r="TNJ43" s="22"/>
      <c r="TNK43" s="22"/>
      <c r="TNL43" s="22"/>
      <c r="TNM43" s="22"/>
      <c r="TNN43" s="22"/>
      <c r="TNO43" s="22"/>
      <c r="TNP43" s="22"/>
      <c r="TNQ43" s="22"/>
      <c r="TNR43" s="22"/>
      <c r="TNS43" s="22"/>
      <c r="TNT43" s="22"/>
      <c r="TNU43" s="22"/>
      <c r="TNV43" s="22"/>
      <c r="TNW43" s="22"/>
      <c r="TNX43" s="22"/>
      <c r="TNY43" s="30"/>
      <c r="TNZ43" s="22"/>
      <c r="TOA43" s="22"/>
      <c r="TOB43" s="22"/>
      <c r="TOC43" s="22"/>
      <c r="TOD43" s="22"/>
      <c r="TOE43" s="22"/>
      <c r="TOF43" s="22"/>
      <c r="TOG43" s="22"/>
      <c r="TOH43" s="22"/>
      <c r="TOI43" s="22"/>
      <c r="TOJ43" s="22"/>
      <c r="TOK43" s="22"/>
      <c r="TOL43" s="22"/>
      <c r="TOM43" s="22"/>
      <c r="TON43" s="22"/>
      <c r="TOO43" s="22"/>
      <c r="TOP43" s="22"/>
      <c r="TOQ43" s="22"/>
      <c r="TOR43" s="22"/>
      <c r="TOS43" s="22"/>
      <c r="TOT43" s="22"/>
      <c r="TOU43" s="22"/>
      <c r="TOV43" s="22"/>
      <c r="TOW43" s="22"/>
      <c r="TOX43" s="22"/>
      <c r="TOY43" s="22"/>
      <c r="TOZ43" s="22"/>
      <c r="TPA43" s="22"/>
      <c r="TPB43" s="22"/>
      <c r="TPC43" s="22"/>
      <c r="TPD43" s="22"/>
      <c r="TPE43" s="22"/>
      <c r="TPF43" s="22"/>
      <c r="TPG43" s="22"/>
      <c r="TPH43" s="22"/>
      <c r="TPI43" s="22"/>
      <c r="TPJ43" s="22"/>
      <c r="TPK43" s="22"/>
      <c r="TPL43" s="22"/>
      <c r="TPM43" s="22"/>
      <c r="TPN43" s="22"/>
      <c r="TPO43" s="22"/>
      <c r="TPP43" s="22"/>
      <c r="TPQ43" s="22"/>
      <c r="TPR43" s="22"/>
      <c r="TPS43" s="22"/>
      <c r="TPT43" s="22"/>
      <c r="TPU43" s="22"/>
      <c r="TPV43" s="22"/>
      <c r="TPW43" s="22"/>
      <c r="TPX43" s="22"/>
      <c r="TPY43" s="22"/>
      <c r="TPZ43" s="22"/>
      <c r="TQA43" s="22"/>
      <c r="TQB43" s="22"/>
      <c r="TQC43" s="22"/>
      <c r="TQD43" s="22"/>
      <c r="TQE43" s="22"/>
      <c r="TQF43" s="22"/>
      <c r="TQG43" s="22"/>
      <c r="TQH43" s="22"/>
      <c r="TQI43" s="22"/>
      <c r="TQJ43" s="22"/>
      <c r="TQK43" s="22"/>
      <c r="TQL43" s="22"/>
      <c r="TQM43" s="22"/>
      <c r="TQN43" s="22"/>
      <c r="TQO43" s="22"/>
      <c r="TQP43" s="22"/>
      <c r="TQQ43" s="22"/>
      <c r="TQR43" s="22"/>
      <c r="TQS43" s="22"/>
      <c r="TQT43" s="22"/>
      <c r="TQU43" s="22"/>
      <c r="TQV43" s="22"/>
      <c r="TQW43" s="22"/>
      <c r="TQX43" s="22"/>
      <c r="TQY43" s="22"/>
      <c r="TQZ43" s="22"/>
      <c r="TRA43" s="22"/>
      <c r="TRB43" s="22"/>
      <c r="TRC43" s="22"/>
      <c r="TRD43" s="22"/>
      <c r="TRE43" s="22"/>
      <c r="TRF43" s="22"/>
      <c r="TRG43" s="22"/>
      <c r="TRH43" s="22"/>
      <c r="TRI43" s="22"/>
      <c r="TRJ43" s="22"/>
      <c r="TRK43" s="22"/>
      <c r="TRL43" s="22"/>
      <c r="TRM43" s="22"/>
      <c r="TRN43" s="22"/>
      <c r="TRO43" s="22"/>
      <c r="TRP43" s="22"/>
      <c r="TRQ43" s="22"/>
      <c r="TRR43" s="22"/>
      <c r="TRS43" s="22"/>
      <c r="TRT43" s="22"/>
      <c r="TRU43" s="22"/>
      <c r="TRV43" s="22"/>
      <c r="TRW43" s="22"/>
      <c r="TRX43" s="22"/>
      <c r="TRY43" s="22"/>
      <c r="TRZ43" s="22"/>
      <c r="TSA43" s="22"/>
      <c r="TSB43" s="22"/>
      <c r="TSC43" s="22"/>
      <c r="TSD43" s="22"/>
      <c r="TSE43" s="22"/>
      <c r="TSF43" s="22"/>
      <c r="TSG43" s="22"/>
      <c r="TSH43" s="22"/>
      <c r="TSI43" s="22"/>
      <c r="TSJ43" s="22"/>
      <c r="TSK43" s="22"/>
      <c r="TSL43" s="22"/>
      <c r="TSM43" s="22"/>
      <c r="TSN43" s="22"/>
      <c r="TSO43" s="22"/>
      <c r="TSP43" s="22"/>
      <c r="TSQ43" s="22"/>
      <c r="TSR43" s="22"/>
      <c r="TSS43" s="22"/>
      <c r="TST43" s="22"/>
      <c r="TSU43" s="22"/>
      <c r="TSV43" s="22"/>
      <c r="TSW43" s="22"/>
      <c r="TSX43" s="22"/>
      <c r="TSY43" s="22"/>
      <c r="TSZ43" s="22"/>
      <c r="TTA43" s="22"/>
      <c r="TTB43" s="22"/>
      <c r="TTC43" s="22"/>
      <c r="TTD43" s="22"/>
      <c r="TTE43" s="22"/>
      <c r="TTF43" s="22"/>
      <c r="TTG43" s="22"/>
      <c r="TTH43" s="22"/>
      <c r="TTI43" s="22"/>
      <c r="TTJ43" s="22"/>
      <c r="TTK43" s="22"/>
      <c r="TTL43" s="22"/>
      <c r="TTM43" s="22"/>
      <c r="TTN43" s="22"/>
      <c r="TTO43" s="22"/>
      <c r="TTP43" s="22"/>
      <c r="TTQ43" s="22"/>
      <c r="TTR43" s="22"/>
      <c r="TTS43" s="22"/>
      <c r="TTT43" s="22"/>
      <c r="TTU43" s="22"/>
      <c r="TTV43" s="22"/>
      <c r="TTW43" s="22"/>
      <c r="TTX43" s="22"/>
      <c r="TTY43" s="22"/>
      <c r="TTZ43" s="22"/>
      <c r="TUA43" s="22"/>
      <c r="TUB43" s="22"/>
      <c r="TUC43" s="22"/>
      <c r="TUD43" s="22"/>
      <c r="TUE43" s="22"/>
      <c r="TUF43" s="22"/>
      <c r="TUG43" s="22"/>
      <c r="TUH43" s="22"/>
      <c r="TUI43" s="22"/>
      <c r="TUJ43" s="22"/>
      <c r="TUK43" s="22"/>
      <c r="TUL43" s="22"/>
      <c r="TUM43" s="22"/>
      <c r="TUN43" s="22"/>
      <c r="TUO43" s="22"/>
      <c r="TUP43" s="22"/>
      <c r="TUQ43" s="22"/>
      <c r="TUR43" s="22"/>
      <c r="TUS43" s="22"/>
      <c r="TUT43" s="22"/>
      <c r="TUU43" s="22"/>
      <c r="TUV43" s="22"/>
      <c r="TUW43" s="22"/>
      <c r="TUX43" s="22"/>
      <c r="TUY43" s="22"/>
      <c r="TUZ43" s="22"/>
      <c r="TVA43" s="22"/>
      <c r="TVB43" s="22"/>
      <c r="TVC43" s="22"/>
      <c r="TVD43" s="22"/>
      <c r="TVE43" s="22"/>
      <c r="TVF43" s="22"/>
      <c r="TVG43" s="22"/>
      <c r="TVH43" s="22"/>
      <c r="TVI43" s="22"/>
      <c r="TVJ43" s="22"/>
      <c r="TVK43" s="22"/>
      <c r="TVL43" s="22"/>
      <c r="TVM43" s="22"/>
      <c r="TVN43" s="22"/>
      <c r="TVO43" s="22"/>
      <c r="TVP43" s="22"/>
      <c r="TVQ43" s="22"/>
      <c r="TVR43" s="22"/>
      <c r="TVS43" s="22"/>
      <c r="TVT43" s="22"/>
      <c r="TVU43" s="22"/>
      <c r="TVV43" s="22"/>
      <c r="TVW43" s="22"/>
      <c r="TVX43" s="22"/>
      <c r="TVY43" s="22"/>
      <c r="TVZ43" s="22"/>
      <c r="TWA43" s="22"/>
      <c r="TWB43" s="22"/>
      <c r="TWC43" s="22"/>
      <c r="TWD43" s="22"/>
      <c r="TWE43" s="22"/>
      <c r="TWF43" s="22"/>
      <c r="TWG43" s="22"/>
      <c r="TWH43" s="22"/>
      <c r="TWI43" s="22"/>
      <c r="TWJ43" s="22"/>
      <c r="TWK43" s="22"/>
      <c r="TWL43" s="22"/>
      <c r="TWM43" s="22"/>
      <c r="TWN43" s="22"/>
      <c r="TWO43" s="22"/>
      <c r="TWP43" s="22"/>
      <c r="TWQ43" s="22"/>
      <c r="TWR43" s="22"/>
      <c r="TWS43" s="22"/>
      <c r="TWT43" s="22"/>
      <c r="TWU43" s="22"/>
      <c r="TWV43" s="22"/>
      <c r="TWW43" s="22"/>
      <c r="TWX43" s="22"/>
      <c r="TWY43" s="22"/>
      <c r="TWZ43" s="22"/>
      <c r="TXA43" s="22"/>
      <c r="TXB43" s="22"/>
      <c r="TXC43" s="22"/>
      <c r="TXD43" s="22"/>
      <c r="TXE43" s="22"/>
      <c r="TXF43" s="22"/>
      <c r="TXG43" s="22"/>
      <c r="TXH43" s="22"/>
      <c r="TXI43" s="22"/>
      <c r="TXJ43" s="22"/>
      <c r="TXK43" s="22"/>
      <c r="TXL43" s="22"/>
      <c r="TXM43" s="22"/>
      <c r="TXN43" s="22"/>
      <c r="TXO43" s="22"/>
      <c r="TXP43" s="22"/>
      <c r="TXQ43" s="22"/>
      <c r="TXR43" s="22"/>
      <c r="TXS43" s="22"/>
      <c r="TXT43" s="22"/>
      <c r="TXU43" s="22"/>
      <c r="TXV43" s="22"/>
      <c r="TXW43" s="22"/>
      <c r="TXX43" s="22"/>
      <c r="TXY43" s="22"/>
      <c r="TXZ43" s="22"/>
      <c r="TYA43" s="22"/>
      <c r="TYB43" s="22"/>
      <c r="TYC43" s="22"/>
      <c r="TYD43" s="22"/>
      <c r="TYE43" s="22"/>
      <c r="TYF43" s="22"/>
      <c r="TYG43" s="22"/>
      <c r="TYH43" s="22"/>
      <c r="TYI43" s="22"/>
      <c r="TYJ43" s="22"/>
      <c r="TYK43" s="22"/>
      <c r="TYL43" s="22"/>
      <c r="TYM43" s="22"/>
      <c r="TYN43" s="22"/>
      <c r="TYO43" s="22"/>
      <c r="TYP43" s="22"/>
      <c r="TYQ43" s="22"/>
      <c r="TYR43" s="22"/>
      <c r="TYS43" s="22"/>
      <c r="TYT43" s="22"/>
      <c r="TYU43" s="22"/>
      <c r="TYV43" s="22"/>
      <c r="TYW43" s="22"/>
      <c r="TYX43" s="22"/>
      <c r="TYY43" s="22"/>
      <c r="TYZ43" s="22"/>
      <c r="TZA43" s="22"/>
      <c r="TZB43" s="22"/>
      <c r="TZC43" s="22"/>
      <c r="TZD43" s="22"/>
      <c r="TZE43" s="22"/>
      <c r="TZF43" s="22"/>
      <c r="TZG43" s="22"/>
      <c r="TZH43" s="22"/>
      <c r="TZI43" s="22"/>
      <c r="TZJ43" s="22"/>
      <c r="TZK43" s="22"/>
      <c r="TZL43" s="22"/>
      <c r="TZM43" s="22"/>
      <c r="TZN43" s="22"/>
      <c r="TZO43" s="22"/>
      <c r="TZP43" s="22"/>
      <c r="TZQ43" s="22"/>
      <c r="TZR43" s="22"/>
      <c r="TZS43" s="22"/>
      <c r="TZT43" s="22"/>
      <c r="TZU43" s="22"/>
      <c r="TZV43" s="22"/>
      <c r="TZW43" s="22"/>
      <c r="TZX43" s="22"/>
      <c r="TZY43" s="22"/>
      <c r="TZZ43" s="22"/>
      <c r="UAA43" s="22"/>
      <c r="UAB43" s="22"/>
      <c r="UAC43" s="22"/>
      <c r="UAD43" s="22"/>
      <c r="UAE43" s="22"/>
      <c r="UAF43" s="22"/>
      <c r="UAG43" s="22"/>
      <c r="UAH43" s="22"/>
      <c r="UAI43" s="22"/>
      <c r="UAJ43" s="22"/>
      <c r="UAK43" s="22"/>
      <c r="UAL43" s="22"/>
      <c r="UAM43" s="22"/>
      <c r="UAN43" s="22"/>
      <c r="UAO43" s="22"/>
      <c r="UAP43" s="22"/>
      <c r="UAQ43" s="22"/>
      <c r="UAR43" s="22"/>
      <c r="UAS43" s="22"/>
      <c r="UAT43" s="22"/>
      <c r="UAU43" s="22"/>
      <c r="UAV43" s="22"/>
      <c r="UAW43" s="22"/>
      <c r="UAX43" s="22"/>
      <c r="UAY43" s="22"/>
      <c r="UAZ43" s="22"/>
      <c r="UBA43" s="22"/>
      <c r="UBB43" s="22"/>
      <c r="UBC43" s="22"/>
      <c r="UBD43" s="22"/>
      <c r="UBE43" s="22"/>
      <c r="UBF43" s="22"/>
      <c r="UBG43" s="22"/>
      <c r="UBH43" s="22"/>
      <c r="UBI43" s="22"/>
      <c r="UBJ43" s="22"/>
      <c r="UBK43" s="22"/>
      <c r="UBL43" s="22"/>
      <c r="UBM43" s="22"/>
      <c r="UBN43" s="22"/>
      <c r="UBO43" s="22"/>
      <c r="UBP43" s="22"/>
      <c r="UBQ43" s="22"/>
      <c r="UBR43" s="22"/>
      <c r="UBS43" s="22"/>
      <c r="UBT43" s="22"/>
      <c r="UBU43" s="22"/>
      <c r="UBV43" s="22"/>
      <c r="UBW43" s="22"/>
      <c r="UBX43" s="22"/>
      <c r="UBY43" s="22"/>
      <c r="UBZ43" s="22"/>
      <c r="UCA43" s="30"/>
      <c r="UCB43" s="22"/>
      <c r="UCC43" s="22"/>
      <c r="UCD43" s="22"/>
      <c r="UCE43" s="22"/>
      <c r="UCF43" s="22"/>
      <c r="UCG43" s="22"/>
      <c r="UCH43" s="22"/>
      <c r="UCI43" s="22"/>
      <c r="UCJ43" s="22"/>
      <c r="UCK43" s="22"/>
      <c r="UCL43" s="22"/>
      <c r="UCM43" s="22"/>
      <c r="UCN43" s="22"/>
      <c r="UCO43" s="22"/>
      <c r="UCP43" s="22"/>
      <c r="UCQ43" s="22"/>
      <c r="UCR43" s="22"/>
      <c r="UCS43" s="22"/>
      <c r="UCT43" s="22"/>
      <c r="UCU43" s="22"/>
      <c r="UCV43" s="22"/>
      <c r="UCW43" s="22"/>
      <c r="UCX43" s="22"/>
      <c r="UCY43" s="22"/>
      <c r="UCZ43" s="22"/>
      <c r="UDA43" s="22"/>
      <c r="UDB43" s="22"/>
      <c r="UDC43" s="22"/>
      <c r="UDD43" s="22"/>
      <c r="UDE43" s="22"/>
      <c r="UDF43" s="22"/>
      <c r="UDG43" s="22"/>
      <c r="UDH43" s="22"/>
      <c r="UDI43" s="22"/>
      <c r="UDJ43" s="22"/>
      <c r="UDK43" s="22"/>
      <c r="UDL43" s="22"/>
      <c r="UDM43" s="22"/>
      <c r="UDN43" s="22"/>
      <c r="UDO43" s="22"/>
      <c r="UDP43" s="22"/>
      <c r="UDQ43" s="22"/>
      <c r="UDR43" s="22"/>
      <c r="UDS43" s="22"/>
      <c r="UDT43" s="22"/>
      <c r="UDU43" s="22"/>
      <c r="UDV43" s="22"/>
      <c r="UDW43" s="22"/>
      <c r="UDX43" s="22"/>
      <c r="UDY43" s="22"/>
      <c r="UDZ43" s="22"/>
      <c r="UEA43" s="22"/>
      <c r="UEB43" s="22"/>
      <c r="UEC43" s="22"/>
      <c r="UED43" s="22"/>
      <c r="UEE43" s="22"/>
      <c r="UEF43" s="22"/>
      <c r="UEG43" s="22"/>
      <c r="UEH43" s="22"/>
      <c r="UEI43" s="22"/>
      <c r="UEJ43" s="22"/>
      <c r="UEK43" s="22"/>
      <c r="UEL43" s="22"/>
      <c r="UEM43" s="22"/>
      <c r="UEN43" s="22"/>
      <c r="UEO43" s="22"/>
      <c r="UEP43" s="22"/>
      <c r="UEQ43" s="22"/>
      <c r="UER43" s="22"/>
      <c r="UES43" s="22"/>
      <c r="UET43" s="22"/>
      <c r="UEU43" s="22"/>
      <c r="UEV43" s="22"/>
      <c r="UEW43" s="22"/>
      <c r="UEX43" s="22"/>
      <c r="UEY43" s="22"/>
      <c r="UEZ43" s="22"/>
      <c r="UFA43" s="22"/>
      <c r="UFB43" s="22"/>
      <c r="UFC43" s="22"/>
      <c r="UFD43" s="22"/>
      <c r="UFE43" s="22"/>
      <c r="UFF43" s="22"/>
      <c r="UFG43" s="22"/>
      <c r="UFH43" s="22"/>
      <c r="UFI43" s="22"/>
      <c r="UFJ43" s="22"/>
      <c r="UFK43" s="22"/>
      <c r="UFL43" s="22"/>
      <c r="UFM43" s="22"/>
      <c r="UFN43" s="22"/>
      <c r="UFO43" s="22"/>
      <c r="UFP43" s="22"/>
      <c r="UFQ43" s="22"/>
      <c r="UFR43" s="22"/>
      <c r="UFS43" s="22"/>
      <c r="UFT43" s="22"/>
      <c r="UFU43" s="22"/>
      <c r="UFV43" s="22"/>
      <c r="UFW43" s="22"/>
      <c r="UFX43" s="22"/>
      <c r="UFY43" s="22"/>
      <c r="UFZ43" s="22"/>
      <c r="UGA43" s="22"/>
      <c r="UGB43" s="22"/>
      <c r="UGC43" s="22"/>
      <c r="UGD43" s="22"/>
      <c r="UGE43" s="22"/>
      <c r="UGF43" s="22"/>
      <c r="UGG43" s="22"/>
      <c r="UGH43" s="22"/>
      <c r="UGI43" s="22"/>
      <c r="UGJ43" s="22"/>
      <c r="UGK43" s="22"/>
      <c r="UGL43" s="22"/>
      <c r="UGM43" s="22"/>
      <c r="UGN43" s="22"/>
      <c r="UGO43" s="22"/>
      <c r="UGP43" s="22"/>
      <c r="UGQ43" s="22"/>
      <c r="UGR43" s="22"/>
      <c r="UGS43" s="22"/>
      <c r="UGT43" s="22"/>
      <c r="UGU43" s="22"/>
      <c r="UGV43" s="22"/>
      <c r="UGW43" s="22"/>
      <c r="UGX43" s="22"/>
      <c r="UGY43" s="22"/>
      <c r="UGZ43" s="22"/>
      <c r="UHA43" s="22"/>
      <c r="UHB43" s="22"/>
      <c r="UHC43" s="22"/>
      <c r="UHD43" s="22"/>
      <c r="UHE43" s="22"/>
      <c r="UHF43" s="22"/>
      <c r="UHG43" s="22"/>
      <c r="UHH43" s="22"/>
      <c r="UHI43" s="22"/>
      <c r="UHJ43" s="22"/>
      <c r="UHK43" s="22"/>
      <c r="UHL43" s="22"/>
      <c r="UHM43" s="22"/>
      <c r="UHN43" s="22"/>
      <c r="UHO43" s="22"/>
      <c r="UHP43" s="22"/>
      <c r="UHQ43" s="22"/>
      <c r="UHR43" s="22"/>
      <c r="UHS43" s="22"/>
      <c r="UHT43" s="22"/>
      <c r="UHU43" s="22"/>
      <c r="UHV43" s="22"/>
      <c r="UHW43" s="22"/>
      <c r="UHX43" s="22"/>
      <c r="UHY43" s="22"/>
      <c r="UHZ43" s="22"/>
      <c r="UIA43" s="22"/>
      <c r="UIB43" s="22"/>
      <c r="UIC43" s="22"/>
      <c r="UID43" s="22"/>
      <c r="UIE43" s="22"/>
      <c r="UIF43" s="22"/>
      <c r="UIG43" s="22"/>
      <c r="UIH43" s="22"/>
      <c r="UII43" s="22"/>
      <c r="UIJ43" s="22"/>
      <c r="UIK43" s="22"/>
      <c r="UIL43" s="22"/>
      <c r="UIM43" s="22"/>
      <c r="UIN43" s="22"/>
      <c r="UIO43" s="22"/>
      <c r="UIP43" s="22"/>
      <c r="UIQ43" s="22"/>
      <c r="UIR43" s="22"/>
      <c r="UIS43" s="22"/>
      <c r="UIT43" s="22"/>
      <c r="UIU43" s="22"/>
      <c r="UIV43" s="22"/>
      <c r="UIW43" s="22"/>
      <c r="UIX43" s="22"/>
      <c r="UIY43" s="22"/>
      <c r="UIZ43" s="22"/>
      <c r="UJA43" s="22"/>
      <c r="UJB43" s="22"/>
      <c r="UJC43" s="22"/>
      <c r="UJD43" s="22"/>
      <c r="UJE43" s="22"/>
      <c r="UJF43" s="22"/>
      <c r="UJG43" s="22"/>
      <c r="UJH43" s="22"/>
      <c r="UJI43" s="22"/>
      <c r="UJJ43" s="22"/>
      <c r="UJK43" s="22"/>
      <c r="UJL43" s="22"/>
      <c r="UJM43" s="22"/>
      <c r="UJN43" s="22"/>
      <c r="UJO43" s="22"/>
      <c r="UJP43" s="22"/>
      <c r="UJQ43" s="22"/>
      <c r="UJR43" s="22"/>
      <c r="UJS43" s="22"/>
      <c r="UJT43" s="22"/>
      <c r="UJU43" s="22"/>
      <c r="UJV43" s="22"/>
      <c r="UJW43" s="22"/>
      <c r="UJX43" s="22"/>
      <c r="UJY43" s="22"/>
      <c r="UJZ43" s="22"/>
      <c r="UKA43" s="22"/>
      <c r="UKB43" s="22"/>
      <c r="UKC43" s="22"/>
      <c r="UKD43" s="22"/>
      <c r="UKE43" s="22"/>
      <c r="UKF43" s="22"/>
      <c r="UKG43" s="22"/>
      <c r="UKH43" s="22"/>
      <c r="UKI43" s="22"/>
      <c r="UKJ43" s="22"/>
      <c r="UKK43" s="22"/>
      <c r="UKL43" s="22"/>
      <c r="UKM43" s="22"/>
      <c r="UKN43" s="22"/>
      <c r="UKO43" s="22"/>
      <c r="UKP43" s="22"/>
      <c r="UKQ43" s="22"/>
      <c r="UKR43" s="22"/>
      <c r="UKS43" s="22"/>
      <c r="UKT43" s="22"/>
      <c r="UKU43" s="22"/>
      <c r="UKV43" s="22"/>
      <c r="UKW43" s="22"/>
      <c r="UKX43" s="22"/>
      <c r="UKY43" s="22"/>
      <c r="UKZ43" s="22"/>
      <c r="ULA43" s="22"/>
      <c r="ULB43" s="22"/>
      <c r="ULC43" s="22"/>
      <c r="ULD43" s="22"/>
      <c r="ULE43" s="22"/>
      <c r="ULF43" s="22"/>
      <c r="ULG43" s="22"/>
      <c r="ULH43" s="22"/>
      <c r="ULI43" s="22"/>
      <c r="ULJ43" s="22"/>
      <c r="ULK43" s="22"/>
      <c r="ULL43" s="22"/>
      <c r="ULM43" s="22"/>
      <c r="ULN43" s="22"/>
      <c r="ULO43" s="22"/>
      <c r="ULP43" s="22"/>
      <c r="ULQ43" s="22"/>
      <c r="ULR43" s="22"/>
      <c r="ULS43" s="22"/>
      <c r="ULT43" s="22"/>
      <c r="ULU43" s="22"/>
      <c r="ULV43" s="22"/>
      <c r="ULW43" s="22"/>
      <c r="ULX43" s="22"/>
      <c r="ULY43" s="22"/>
      <c r="ULZ43" s="22"/>
      <c r="UMA43" s="22"/>
      <c r="UMB43" s="22"/>
      <c r="UMC43" s="22"/>
      <c r="UMD43" s="22"/>
      <c r="UME43" s="22"/>
      <c r="UMF43" s="22"/>
      <c r="UMG43" s="22"/>
      <c r="UMH43" s="22"/>
      <c r="UMI43" s="22"/>
      <c r="UMJ43" s="22"/>
      <c r="UMK43" s="22"/>
      <c r="UML43" s="22"/>
      <c r="UMM43" s="22"/>
      <c r="UMN43" s="22"/>
      <c r="UMO43" s="22"/>
      <c r="UMP43" s="22"/>
      <c r="UMQ43" s="22"/>
      <c r="UMR43" s="22"/>
      <c r="UMS43" s="22"/>
      <c r="UMT43" s="22"/>
      <c r="UMU43" s="22"/>
      <c r="UMV43" s="22"/>
      <c r="UMW43" s="22"/>
      <c r="UMX43" s="22"/>
      <c r="UMY43" s="22"/>
      <c r="UMZ43" s="22"/>
      <c r="UNA43" s="22"/>
      <c r="UNB43" s="22"/>
      <c r="UNC43" s="22"/>
      <c r="UND43" s="22"/>
      <c r="UNE43" s="22"/>
      <c r="UNF43" s="22"/>
      <c r="UNG43" s="22"/>
      <c r="UNH43" s="22"/>
      <c r="UNI43" s="22"/>
      <c r="UNJ43" s="22"/>
      <c r="UNK43" s="22"/>
      <c r="UNL43" s="22"/>
      <c r="UNM43" s="22"/>
      <c r="UNN43" s="22"/>
      <c r="UNO43" s="22"/>
      <c r="UNP43" s="22"/>
      <c r="UNQ43" s="22"/>
      <c r="UNR43" s="22"/>
      <c r="UNS43" s="22"/>
      <c r="UNT43" s="22"/>
      <c r="UNU43" s="22"/>
      <c r="UNV43" s="22"/>
      <c r="UNW43" s="22"/>
      <c r="UNX43" s="22"/>
      <c r="UNY43" s="22"/>
      <c r="UNZ43" s="22"/>
      <c r="UOA43" s="22"/>
      <c r="UOB43" s="22"/>
      <c r="UOC43" s="22"/>
      <c r="UOD43" s="22"/>
      <c r="UOE43" s="22"/>
      <c r="UOF43" s="22"/>
      <c r="UOG43" s="22"/>
      <c r="UOH43" s="22"/>
      <c r="UOI43" s="22"/>
      <c r="UOJ43" s="22"/>
      <c r="UOK43" s="22"/>
      <c r="UOL43" s="22"/>
      <c r="UOM43" s="22"/>
      <c r="UON43" s="22"/>
      <c r="UOO43" s="22"/>
      <c r="UOP43" s="22"/>
      <c r="UOQ43" s="22"/>
      <c r="UOR43" s="22"/>
      <c r="UOS43" s="22"/>
      <c r="UOT43" s="22"/>
      <c r="UOU43" s="22"/>
      <c r="UOV43" s="22"/>
      <c r="UOW43" s="22"/>
      <c r="UOX43" s="22"/>
      <c r="UOY43" s="22"/>
      <c r="UOZ43" s="22"/>
      <c r="UPA43" s="22"/>
      <c r="UPB43" s="22"/>
      <c r="UPC43" s="22"/>
      <c r="UPD43" s="22"/>
      <c r="UPE43" s="22"/>
      <c r="UPF43" s="22"/>
      <c r="UPG43" s="22"/>
      <c r="UPH43" s="22"/>
      <c r="UPI43" s="22"/>
      <c r="UPJ43" s="22"/>
      <c r="UPK43" s="22"/>
      <c r="UPL43" s="22"/>
      <c r="UPM43" s="22"/>
      <c r="UPN43" s="22"/>
      <c r="UPO43" s="22"/>
      <c r="UPP43" s="22"/>
      <c r="UPQ43" s="22"/>
      <c r="UPR43" s="22"/>
      <c r="UPS43" s="22"/>
      <c r="UPT43" s="22"/>
      <c r="UPU43" s="22"/>
      <c r="UPV43" s="22"/>
      <c r="UPW43" s="22"/>
      <c r="UPX43" s="22"/>
      <c r="UPY43" s="22"/>
      <c r="UPZ43" s="22"/>
      <c r="UQA43" s="22"/>
      <c r="UQB43" s="22"/>
      <c r="UQC43" s="30"/>
      <c r="UQD43" s="22"/>
      <c r="UQE43" s="22"/>
      <c r="UQF43" s="22"/>
      <c r="UQG43" s="22"/>
      <c r="UQH43" s="22"/>
      <c r="UQI43" s="22"/>
      <c r="UQJ43" s="22"/>
      <c r="UQK43" s="22"/>
      <c r="UQL43" s="22"/>
      <c r="UQM43" s="22"/>
      <c r="UQN43" s="22"/>
      <c r="UQO43" s="22"/>
      <c r="UQP43" s="22"/>
      <c r="UQQ43" s="22"/>
      <c r="UQR43" s="22"/>
      <c r="UQS43" s="22"/>
      <c r="UQT43" s="22"/>
      <c r="UQU43" s="22"/>
      <c r="UQV43" s="22"/>
      <c r="UQW43" s="22"/>
      <c r="UQX43" s="22"/>
      <c r="UQY43" s="22"/>
      <c r="UQZ43" s="22"/>
      <c r="URA43" s="22"/>
      <c r="URB43" s="22"/>
      <c r="URC43" s="22"/>
      <c r="URD43" s="22"/>
      <c r="URE43" s="22"/>
      <c r="URF43" s="22"/>
      <c r="URG43" s="22"/>
      <c r="URH43" s="22"/>
      <c r="URI43" s="22"/>
      <c r="URJ43" s="22"/>
      <c r="URK43" s="22"/>
      <c r="URL43" s="22"/>
      <c r="URM43" s="22"/>
      <c r="URN43" s="22"/>
      <c r="URO43" s="22"/>
      <c r="URP43" s="22"/>
      <c r="URQ43" s="22"/>
      <c r="URR43" s="22"/>
      <c r="URS43" s="22"/>
      <c r="URT43" s="22"/>
      <c r="URU43" s="22"/>
      <c r="URV43" s="22"/>
      <c r="URW43" s="22"/>
      <c r="URX43" s="22"/>
      <c r="URY43" s="22"/>
      <c r="URZ43" s="22"/>
      <c r="USA43" s="22"/>
      <c r="USB43" s="22"/>
      <c r="USC43" s="22"/>
      <c r="USD43" s="22"/>
      <c r="USE43" s="22"/>
      <c r="USF43" s="22"/>
      <c r="USG43" s="22"/>
      <c r="USH43" s="22"/>
      <c r="USI43" s="22"/>
      <c r="USJ43" s="22"/>
      <c r="USK43" s="22"/>
      <c r="USL43" s="22"/>
      <c r="USM43" s="22"/>
      <c r="USN43" s="22"/>
      <c r="USO43" s="22"/>
      <c r="USP43" s="22"/>
      <c r="USQ43" s="22"/>
      <c r="USR43" s="22"/>
      <c r="USS43" s="22"/>
      <c r="UST43" s="22"/>
      <c r="USU43" s="22"/>
      <c r="USV43" s="22"/>
      <c r="USW43" s="22"/>
      <c r="USX43" s="22"/>
      <c r="USY43" s="22"/>
      <c r="USZ43" s="22"/>
      <c r="UTA43" s="22"/>
      <c r="UTB43" s="22"/>
      <c r="UTC43" s="22"/>
      <c r="UTD43" s="22"/>
      <c r="UTE43" s="22"/>
      <c r="UTF43" s="22"/>
      <c r="UTG43" s="22"/>
      <c r="UTH43" s="22"/>
      <c r="UTI43" s="22"/>
      <c r="UTJ43" s="22"/>
      <c r="UTK43" s="22"/>
      <c r="UTL43" s="22"/>
      <c r="UTM43" s="22"/>
      <c r="UTN43" s="22"/>
      <c r="UTO43" s="22"/>
      <c r="UTP43" s="22"/>
      <c r="UTQ43" s="22"/>
      <c r="UTR43" s="22"/>
      <c r="UTS43" s="22"/>
      <c r="UTT43" s="22"/>
      <c r="UTU43" s="22"/>
      <c r="UTV43" s="22"/>
      <c r="UTW43" s="22"/>
      <c r="UTX43" s="22"/>
      <c r="UTY43" s="22"/>
      <c r="UTZ43" s="22"/>
      <c r="UUA43" s="22"/>
      <c r="UUB43" s="22"/>
      <c r="UUC43" s="22"/>
      <c r="UUD43" s="22"/>
      <c r="UUE43" s="22"/>
      <c r="UUF43" s="22"/>
      <c r="UUG43" s="22"/>
      <c r="UUH43" s="22"/>
      <c r="UUI43" s="22"/>
      <c r="UUJ43" s="22"/>
      <c r="UUK43" s="22"/>
      <c r="UUL43" s="22"/>
      <c r="UUM43" s="22"/>
      <c r="UUN43" s="22"/>
      <c r="UUO43" s="22"/>
      <c r="UUP43" s="22"/>
      <c r="UUQ43" s="22"/>
      <c r="UUR43" s="22"/>
      <c r="UUS43" s="22"/>
      <c r="UUT43" s="22"/>
      <c r="UUU43" s="22"/>
      <c r="UUV43" s="22"/>
      <c r="UUW43" s="22"/>
      <c r="UUX43" s="22"/>
      <c r="UUY43" s="22"/>
      <c r="UUZ43" s="22"/>
      <c r="UVA43" s="22"/>
      <c r="UVB43" s="22"/>
      <c r="UVC43" s="22"/>
      <c r="UVD43" s="22"/>
      <c r="UVE43" s="22"/>
      <c r="UVF43" s="22"/>
      <c r="UVG43" s="22"/>
      <c r="UVH43" s="22"/>
      <c r="UVI43" s="22"/>
      <c r="UVJ43" s="22"/>
      <c r="UVK43" s="22"/>
      <c r="UVL43" s="22"/>
      <c r="UVM43" s="22"/>
      <c r="UVN43" s="22"/>
      <c r="UVO43" s="22"/>
      <c r="UVP43" s="22"/>
      <c r="UVQ43" s="22"/>
      <c r="UVR43" s="22"/>
      <c r="UVS43" s="22"/>
      <c r="UVT43" s="22"/>
      <c r="UVU43" s="22"/>
      <c r="UVV43" s="22"/>
      <c r="UVW43" s="22"/>
      <c r="UVX43" s="22"/>
      <c r="UVY43" s="22"/>
      <c r="UVZ43" s="22"/>
      <c r="UWA43" s="22"/>
      <c r="UWB43" s="22"/>
      <c r="UWC43" s="22"/>
      <c r="UWD43" s="22"/>
      <c r="UWE43" s="22"/>
      <c r="UWF43" s="22"/>
      <c r="UWG43" s="22"/>
      <c r="UWH43" s="22"/>
      <c r="UWI43" s="22"/>
      <c r="UWJ43" s="22"/>
      <c r="UWK43" s="22"/>
      <c r="UWL43" s="22"/>
      <c r="UWM43" s="22"/>
      <c r="UWN43" s="22"/>
      <c r="UWO43" s="22"/>
      <c r="UWP43" s="22"/>
      <c r="UWQ43" s="22"/>
      <c r="UWR43" s="22"/>
      <c r="UWS43" s="22"/>
      <c r="UWT43" s="22"/>
      <c r="UWU43" s="22"/>
      <c r="UWV43" s="22"/>
      <c r="UWW43" s="22"/>
      <c r="UWX43" s="22"/>
      <c r="UWY43" s="22"/>
      <c r="UWZ43" s="22"/>
      <c r="UXA43" s="22"/>
      <c r="UXB43" s="22"/>
      <c r="UXC43" s="22"/>
      <c r="UXD43" s="22"/>
      <c r="UXE43" s="22"/>
      <c r="UXF43" s="22"/>
      <c r="UXG43" s="22"/>
      <c r="UXH43" s="22"/>
      <c r="UXI43" s="22"/>
      <c r="UXJ43" s="22"/>
      <c r="UXK43" s="22"/>
      <c r="UXL43" s="22"/>
      <c r="UXM43" s="22"/>
      <c r="UXN43" s="22"/>
      <c r="UXO43" s="22"/>
      <c r="UXP43" s="22"/>
      <c r="UXQ43" s="22"/>
      <c r="UXR43" s="22"/>
      <c r="UXS43" s="22"/>
      <c r="UXT43" s="22"/>
      <c r="UXU43" s="22"/>
      <c r="UXV43" s="22"/>
      <c r="UXW43" s="22"/>
      <c r="UXX43" s="22"/>
      <c r="UXY43" s="22"/>
      <c r="UXZ43" s="22"/>
      <c r="UYA43" s="22"/>
      <c r="UYB43" s="22"/>
      <c r="UYC43" s="22"/>
      <c r="UYD43" s="22"/>
      <c r="UYE43" s="22"/>
      <c r="UYF43" s="22"/>
      <c r="UYG43" s="22"/>
      <c r="UYH43" s="22"/>
      <c r="UYI43" s="22"/>
      <c r="UYJ43" s="22"/>
      <c r="UYK43" s="22"/>
      <c r="UYL43" s="22"/>
      <c r="UYM43" s="22"/>
      <c r="UYN43" s="22"/>
      <c r="UYO43" s="22"/>
      <c r="UYP43" s="22"/>
      <c r="UYQ43" s="22"/>
      <c r="UYR43" s="22"/>
      <c r="UYS43" s="22"/>
      <c r="UYT43" s="22"/>
      <c r="UYU43" s="22"/>
      <c r="UYV43" s="22"/>
      <c r="UYW43" s="22"/>
      <c r="UYX43" s="22"/>
      <c r="UYY43" s="22"/>
      <c r="UYZ43" s="22"/>
      <c r="UZA43" s="22"/>
      <c r="UZB43" s="22"/>
      <c r="UZC43" s="22"/>
      <c r="UZD43" s="22"/>
      <c r="UZE43" s="22"/>
      <c r="UZF43" s="22"/>
      <c r="UZG43" s="22"/>
      <c r="UZH43" s="22"/>
      <c r="UZI43" s="22"/>
      <c r="UZJ43" s="22"/>
      <c r="UZK43" s="22"/>
      <c r="UZL43" s="22"/>
      <c r="UZM43" s="22"/>
      <c r="UZN43" s="22"/>
      <c r="UZO43" s="22"/>
      <c r="UZP43" s="22"/>
      <c r="UZQ43" s="22"/>
      <c r="UZR43" s="22"/>
      <c r="UZS43" s="22"/>
      <c r="UZT43" s="22"/>
      <c r="UZU43" s="22"/>
      <c r="UZV43" s="22"/>
      <c r="UZW43" s="22"/>
      <c r="UZX43" s="22"/>
      <c r="UZY43" s="22"/>
      <c r="UZZ43" s="22"/>
      <c r="VAA43" s="22"/>
      <c r="VAB43" s="22"/>
      <c r="VAC43" s="22"/>
      <c r="VAD43" s="22"/>
      <c r="VAE43" s="22"/>
      <c r="VAF43" s="22"/>
      <c r="VAG43" s="22"/>
      <c r="VAH43" s="22"/>
      <c r="VAI43" s="22"/>
      <c r="VAJ43" s="22"/>
      <c r="VAK43" s="22"/>
      <c r="VAL43" s="22"/>
      <c r="VAM43" s="22"/>
      <c r="VAN43" s="22"/>
      <c r="VAO43" s="22"/>
      <c r="VAP43" s="22"/>
      <c r="VAQ43" s="22"/>
      <c r="VAR43" s="22"/>
      <c r="VAS43" s="22"/>
      <c r="VAT43" s="22"/>
      <c r="VAU43" s="22"/>
      <c r="VAV43" s="22"/>
      <c r="VAW43" s="22"/>
      <c r="VAX43" s="22"/>
      <c r="VAY43" s="22"/>
      <c r="VAZ43" s="22"/>
      <c r="VBA43" s="22"/>
      <c r="VBB43" s="22"/>
      <c r="VBC43" s="22"/>
      <c r="VBD43" s="22"/>
      <c r="VBE43" s="22"/>
      <c r="VBF43" s="22"/>
      <c r="VBG43" s="22"/>
      <c r="VBH43" s="22"/>
      <c r="VBI43" s="22"/>
      <c r="VBJ43" s="22"/>
      <c r="VBK43" s="22"/>
      <c r="VBL43" s="22"/>
      <c r="VBM43" s="22"/>
      <c r="VBN43" s="22"/>
      <c r="VBO43" s="22"/>
      <c r="VBP43" s="22"/>
      <c r="VBQ43" s="22"/>
      <c r="VBR43" s="22"/>
      <c r="VBS43" s="22"/>
      <c r="VBT43" s="22"/>
      <c r="VBU43" s="22"/>
      <c r="VBV43" s="22"/>
      <c r="VBW43" s="22"/>
      <c r="VBX43" s="22"/>
      <c r="VBY43" s="22"/>
      <c r="VBZ43" s="22"/>
      <c r="VCA43" s="22"/>
      <c r="VCB43" s="22"/>
      <c r="VCC43" s="22"/>
      <c r="VCD43" s="22"/>
      <c r="VCE43" s="22"/>
      <c r="VCF43" s="22"/>
      <c r="VCG43" s="22"/>
      <c r="VCH43" s="22"/>
      <c r="VCI43" s="22"/>
      <c r="VCJ43" s="22"/>
      <c r="VCK43" s="22"/>
      <c r="VCL43" s="22"/>
      <c r="VCM43" s="22"/>
      <c r="VCN43" s="22"/>
      <c r="VCO43" s="22"/>
      <c r="VCP43" s="22"/>
      <c r="VCQ43" s="22"/>
      <c r="VCR43" s="22"/>
      <c r="VCS43" s="22"/>
      <c r="VCT43" s="22"/>
      <c r="VCU43" s="22"/>
      <c r="VCV43" s="22"/>
      <c r="VCW43" s="22"/>
      <c r="VCX43" s="22"/>
      <c r="VCY43" s="22"/>
      <c r="VCZ43" s="22"/>
      <c r="VDA43" s="22"/>
      <c r="VDB43" s="22"/>
      <c r="VDC43" s="22"/>
      <c r="VDD43" s="22"/>
      <c r="VDE43" s="22"/>
      <c r="VDF43" s="22"/>
      <c r="VDG43" s="22"/>
      <c r="VDH43" s="22"/>
      <c r="VDI43" s="22"/>
      <c r="VDJ43" s="22"/>
      <c r="VDK43" s="22"/>
      <c r="VDL43" s="22"/>
      <c r="VDM43" s="22"/>
      <c r="VDN43" s="22"/>
      <c r="VDO43" s="22"/>
      <c r="VDP43" s="22"/>
      <c r="VDQ43" s="22"/>
      <c r="VDR43" s="22"/>
      <c r="VDS43" s="22"/>
      <c r="VDT43" s="22"/>
      <c r="VDU43" s="22"/>
      <c r="VDV43" s="22"/>
      <c r="VDW43" s="22"/>
      <c r="VDX43" s="22"/>
      <c r="VDY43" s="22"/>
      <c r="VDZ43" s="22"/>
      <c r="VEA43" s="22"/>
      <c r="VEB43" s="22"/>
      <c r="VEC43" s="22"/>
      <c r="VED43" s="22"/>
      <c r="VEE43" s="30"/>
      <c r="VEF43" s="22"/>
      <c r="VEG43" s="22"/>
      <c r="VEH43" s="22"/>
      <c r="VEI43" s="22"/>
      <c r="VEJ43" s="22"/>
      <c r="VEK43" s="22"/>
      <c r="VEL43" s="22"/>
      <c r="VEM43" s="22"/>
      <c r="VEN43" s="22"/>
      <c r="VEO43" s="22"/>
      <c r="VEP43" s="22"/>
      <c r="VEQ43" s="22"/>
      <c r="VER43" s="22"/>
      <c r="VES43" s="22"/>
      <c r="VET43" s="22"/>
      <c r="VEU43" s="22"/>
      <c r="VEV43" s="22"/>
      <c r="VEW43" s="22"/>
      <c r="VEX43" s="22"/>
      <c r="VEY43" s="22"/>
      <c r="VEZ43" s="22"/>
      <c r="VFA43" s="22"/>
      <c r="VFB43" s="22"/>
      <c r="VFC43" s="22"/>
      <c r="VFD43" s="22"/>
      <c r="VFE43" s="22"/>
      <c r="VFF43" s="22"/>
      <c r="VFG43" s="22"/>
      <c r="VFH43" s="22"/>
      <c r="VFI43" s="22"/>
      <c r="VFJ43" s="22"/>
      <c r="VFK43" s="22"/>
      <c r="VFL43" s="22"/>
      <c r="VFM43" s="22"/>
      <c r="VFN43" s="22"/>
      <c r="VFO43" s="22"/>
      <c r="VFP43" s="22"/>
      <c r="VFQ43" s="22"/>
      <c r="VFR43" s="22"/>
      <c r="VFS43" s="22"/>
      <c r="VFT43" s="22"/>
      <c r="VFU43" s="22"/>
      <c r="VFV43" s="22"/>
      <c r="VFW43" s="22"/>
      <c r="VFX43" s="22"/>
      <c r="VFY43" s="22"/>
      <c r="VFZ43" s="22"/>
      <c r="VGA43" s="22"/>
      <c r="VGB43" s="22"/>
      <c r="VGC43" s="22"/>
      <c r="VGD43" s="22"/>
      <c r="VGE43" s="22"/>
      <c r="VGF43" s="22"/>
      <c r="VGG43" s="22"/>
      <c r="VGH43" s="22"/>
      <c r="VGI43" s="22"/>
      <c r="VGJ43" s="22"/>
      <c r="VGK43" s="22"/>
      <c r="VGL43" s="22"/>
      <c r="VGM43" s="22"/>
      <c r="VGN43" s="22"/>
      <c r="VGO43" s="22"/>
      <c r="VGP43" s="22"/>
      <c r="VGQ43" s="22"/>
      <c r="VGR43" s="22"/>
      <c r="VGS43" s="22"/>
      <c r="VGT43" s="22"/>
      <c r="VGU43" s="22"/>
      <c r="VGV43" s="22"/>
      <c r="VGW43" s="22"/>
      <c r="VGX43" s="22"/>
      <c r="VGY43" s="22"/>
      <c r="VGZ43" s="22"/>
      <c r="VHA43" s="22"/>
      <c r="VHB43" s="22"/>
      <c r="VHC43" s="22"/>
      <c r="VHD43" s="22"/>
      <c r="VHE43" s="22"/>
      <c r="VHF43" s="22"/>
      <c r="VHG43" s="22"/>
      <c r="VHH43" s="22"/>
      <c r="VHI43" s="22"/>
      <c r="VHJ43" s="22"/>
      <c r="VHK43" s="22"/>
      <c r="VHL43" s="22"/>
      <c r="VHM43" s="22"/>
      <c r="VHN43" s="22"/>
      <c r="VHO43" s="22"/>
      <c r="VHP43" s="22"/>
      <c r="VHQ43" s="22"/>
      <c r="VHR43" s="22"/>
      <c r="VHS43" s="22"/>
      <c r="VHT43" s="22"/>
      <c r="VHU43" s="22"/>
      <c r="VHV43" s="22"/>
      <c r="VHW43" s="22"/>
      <c r="VHX43" s="22"/>
      <c r="VHY43" s="22"/>
      <c r="VHZ43" s="22"/>
      <c r="VIA43" s="22"/>
      <c r="VIB43" s="22"/>
      <c r="VIC43" s="22"/>
      <c r="VID43" s="22"/>
      <c r="VIE43" s="22"/>
      <c r="VIF43" s="22"/>
      <c r="VIG43" s="22"/>
      <c r="VIH43" s="22"/>
      <c r="VII43" s="22"/>
      <c r="VIJ43" s="22"/>
      <c r="VIK43" s="22"/>
      <c r="VIL43" s="22"/>
      <c r="VIM43" s="22"/>
      <c r="VIN43" s="22"/>
      <c r="VIO43" s="22"/>
      <c r="VIP43" s="22"/>
      <c r="VIQ43" s="22"/>
      <c r="VIR43" s="22"/>
      <c r="VIS43" s="22"/>
      <c r="VIT43" s="22"/>
      <c r="VIU43" s="22"/>
      <c r="VIV43" s="22"/>
      <c r="VIW43" s="22"/>
      <c r="VIX43" s="22"/>
      <c r="VIY43" s="22"/>
      <c r="VIZ43" s="22"/>
      <c r="VJA43" s="22"/>
      <c r="VJB43" s="22"/>
      <c r="VJC43" s="22"/>
      <c r="VJD43" s="22"/>
      <c r="VJE43" s="22"/>
      <c r="VJF43" s="22"/>
      <c r="VJG43" s="22"/>
      <c r="VJH43" s="22"/>
      <c r="VJI43" s="22"/>
      <c r="VJJ43" s="22"/>
      <c r="VJK43" s="22"/>
      <c r="VJL43" s="22"/>
      <c r="VJM43" s="22"/>
      <c r="VJN43" s="22"/>
      <c r="VJO43" s="22"/>
      <c r="VJP43" s="22"/>
      <c r="VJQ43" s="22"/>
      <c r="VJR43" s="22"/>
      <c r="VJS43" s="22"/>
      <c r="VJT43" s="22"/>
      <c r="VJU43" s="22"/>
      <c r="VJV43" s="22"/>
      <c r="VJW43" s="22"/>
      <c r="VJX43" s="22"/>
      <c r="VJY43" s="22"/>
      <c r="VJZ43" s="22"/>
      <c r="VKA43" s="22"/>
      <c r="VKB43" s="22"/>
      <c r="VKC43" s="22"/>
      <c r="VKD43" s="22"/>
      <c r="VKE43" s="22"/>
      <c r="VKF43" s="22"/>
      <c r="VKG43" s="22"/>
      <c r="VKH43" s="22"/>
      <c r="VKI43" s="22"/>
      <c r="VKJ43" s="22"/>
      <c r="VKK43" s="22"/>
      <c r="VKL43" s="22"/>
      <c r="VKM43" s="22"/>
      <c r="VKN43" s="22"/>
      <c r="VKO43" s="22"/>
      <c r="VKP43" s="22"/>
      <c r="VKQ43" s="22"/>
      <c r="VKR43" s="22"/>
      <c r="VKS43" s="22"/>
      <c r="VKT43" s="22"/>
      <c r="VKU43" s="22"/>
      <c r="VKV43" s="22"/>
      <c r="VKW43" s="22"/>
      <c r="VKX43" s="22"/>
      <c r="VKY43" s="22"/>
      <c r="VKZ43" s="22"/>
      <c r="VLA43" s="22"/>
      <c r="VLB43" s="22"/>
      <c r="VLC43" s="22"/>
      <c r="VLD43" s="22"/>
      <c r="VLE43" s="22"/>
      <c r="VLF43" s="22"/>
      <c r="VLG43" s="22"/>
      <c r="VLH43" s="22"/>
      <c r="VLI43" s="22"/>
      <c r="VLJ43" s="22"/>
      <c r="VLK43" s="22"/>
      <c r="VLL43" s="22"/>
      <c r="VLM43" s="22"/>
      <c r="VLN43" s="22"/>
      <c r="VLO43" s="22"/>
      <c r="VLP43" s="22"/>
      <c r="VLQ43" s="22"/>
      <c r="VLR43" s="22"/>
      <c r="VLS43" s="22"/>
      <c r="VLT43" s="22"/>
      <c r="VLU43" s="22"/>
      <c r="VLV43" s="22"/>
      <c r="VLW43" s="22"/>
      <c r="VLX43" s="22"/>
      <c r="VLY43" s="22"/>
      <c r="VLZ43" s="22"/>
      <c r="VMA43" s="22"/>
      <c r="VMB43" s="22"/>
      <c r="VMC43" s="22"/>
      <c r="VMD43" s="22"/>
      <c r="VME43" s="22"/>
      <c r="VMF43" s="22"/>
      <c r="VMG43" s="22"/>
      <c r="VMH43" s="22"/>
      <c r="VMI43" s="22"/>
      <c r="VMJ43" s="22"/>
      <c r="VMK43" s="22"/>
      <c r="VML43" s="22"/>
      <c r="VMM43" s="22"/>
      <c r="VMN43" s="22"/>
      <c r="VMO43" s="22"/>
      <c r="VMP43" s="22"/>
      <c r="VMQ43" s="22"/>
      <c r="VMR43" s="22"/>
      <c r="VMS43" s="22"/>
      <c r="VMT43" s="22"/>
      <c r="VMU43" s="22"/>
      <c r="VMV43" s="22"/>
      <c r="VMW43" s="22"/>
      <c r="VMX43" s="22"/>
      <c r="VMY43" s="22"/>
      <c r="VMZ43" s="22"/>
      <c r="VNA43" s="22"/>
      <c r="VNB43" s="22"/>
      <c r="VNC43" s="22"/>
      <c r="VND43" s="22"/>
      <c r="VNE43" s="22"/>
      <c r="VNF43" s="22"/>
      <c r="VNG43" s="22"/>
      <c r="VNH43" s="22"/>
      <c r="VNI43" s="22"/>
      <c r="VNJ43" s="22"/>
      <c r="VNK43" s="22"/>
      <c r="VNL43" s="22"/>
      <c r="VNM43" s="22"/>
      <c r="VNN43" s="22"/>
      <c r="VNO43" s="22"/>
      <c r="VNP43" s="22"/>
      <c r="VNQ43" s="22"/>
      <c r="VNR43" s="22"/>
      <c r="VNS43" s="22"/>
      <c r="VNT43" s="22"/>
      <c r="VNU43" s="22"/>
      <c r="VNV43" s="22"/>
      <c r="VNW43" s="22"/>
      <c r="VNX43" s="22"/>
      <c r="VNY43" s="22"/>
      <c r="VNZ43" s="22"/>
      <c r="VOA43" s="22"/>
      <c r="VOB43" s="22"/>
      <c r="VOC43" s="22"/>
      <c r="VOD43" s="22"/>
      <c r="VOE43" s="22"/>
      <c r="VOF43" s="22"/>
      <c r="VOG43" s="22"/>
      <c r="VOH43" s="22"/>
      <c r="VOI43" s="22"/>
      <c r="VOJ43" s="22"/>
      <c r="VOK43" s="22"/>
      <c r="VOL43" s="22"/>
      <c r="VOM43" s="22"/>
      <c r="VON43" s="22"/>
      <c r="VOO43" s="22"/>
      <c r="VOP43" s="22"/>
      <c r="VOQ43" s="22"/>
      <c r="VOR43" s="22"/>
      <c r="VOS43" s="22"/>
      <c r="VOT43" s="22"/>
      <c r="VOU43" s="22"/>
      <c r="VOV43" s="22"/>
      <c r="VOW43" s="22"/>
      <c r="VOX43" s="22"/>
      <c r="VOY43" s="22"/>
      <c r="VOZ43" s="22"/>
      <c r="VPA43" s="22"/>
      <c r="VPB43" s="22"/>
      <c r="VPC43" s="22"/>
      <c r="VPD43" s="22"/>
      <c r="VPE43" s="22"/>
      <c r="VPF43" s="22"/>
      <c r="VPG43" s="22"/>
      <c r="VPH43" s="22"/>
      <c r="VPI43" s="22"/>
      <c r="VPJ43" s="22"/>
      <c r="VPK43" s="22"/>
      <c r="VPL43" s="22"/>
      <c r="VPM43" s="22"/>
      <c r="VPN43" s="22"/>
      <c r="VPO43" s="22"/>
      <c r="VPP43" s="22"/>
      <c r="VPQ43" s="22"/>
      <c r="VPR43" s="22"/>
      <c r="VPS43" s="22"/>
      <c r="VPT43" s="22"/>
      <c r="VPU43" s="22"/>
      <c r="VPV43" s="22"/>
      <c r="VPW43" s="22"/>
      <c r="VPX43" s="22"/>
      <c r="VPY43" s="22"/>
      <c r="VPZ43" s="22"/>
      <c r="VQA43" s="22"/>
      <c r="VQB43" s="22"/>
      <c r="VQC43" s="22"/>
      <c r="VQD43" s="22"/>
      <c r="VQE43" s="22"/>
      <c r="VQF43" s="22"/>
      <c r="VQG43" s="22"/>
      <c r="VQH43" s="22"/>
      <c r="VQI43" s="22"/>
      <c r="VQJ43" s="22"/>
      <c r="VQK43" s="22"/>
      <c r="VQL43" s="22"/>
      <c r="VQM43" s="22"/>
      <c r="VQN43" s="22"/>
      <c r="VQO43" s="22"/>
      <c r="VQP43" s="22"/>
      <c r="VQQ43" s="22"/>
      <c r="VQR43" s="22"/>
      <c r="VQS43" s="22"/>
      <c r="VQT43" s="22"/>
      <c r="VQU43" s="22"/>
      <c r="VQV43" s="22"/>
      <c r="VQW43" s="22"/>
      <c r="VQX43" s="22"/>
      <c r="VQY43" s="22"/>
      <c r="VQZ43" s="22"/>
      <c r="VRA43" s="22"/>
      <c r="VRB43" s="22"/>
      <c r="VRC43" s="22"/>
      <c r="VRD43" s="22"/>
      <c r="VRE43" s="22"/>
      <c r="VRF43" s="22"/>
      <c r="VRG43" s="22"/>
      <c r="VRH43" s="22"/>
      <c r="VRI43" s="22"/>
      <c r="VRJ43" s="22"/>
      <c r="VRK43" s="22"/>
      <c r="VRL43" s="22"/>
      <c r="VRM43" s="22"/>
      <c r="VRN43" s="22"/>
      <c r="VRO43" s="22"/>
      <c r="VRP43" s="22"/>
      <c r="VRQ43" s="22"/>
      <c r="VRR43" s="22"/>
      <c r="VRS43" s="22"/>
      <c r="VRT43" s="22"/>
      <c r="VRU43" s="22"/>
      <c r="VRV43" s="22"/>
      <c r="VRW43" s="22"/>
      <c r="VRX43" s="22"/>
      <c r="VRY43" s="22"/>
      <c r="VRZ43" s="22"/>
      <c r="VSA43" s="22"/>
      <c r="VSB43" s="22"/>
      <c r="VSC43" s="22"/>
      <c r="VSD43" s="22"/>
      <c r="VSE43" s="22"/>
      <c r="VSF43" s="22"/>
      <c r="VSG43" s="30"/>
      <c r="VSH43" s="22"/>
      <c r="VSI43" s="22"/>
      <c r="VSJ43" s="22"/>
      <c r="VSK43" s="22"/>
      <c r="VSL43" s="22"/>
      <c r="VSM43" s="22"/>
      <c r="VSN43" s="22"/>
      <c r="VSO43" s="22"/>
      <c r="VSP43" s="22"/>
      <c r="VSQ43" s="22"/>
      <c r="VSR43" s="22"/>
      <c r="VSS43" s="22"/>
      <c r="VST43" s="22"/>
      <c r="VSU43" s="22"/>
      <c r="VSV43" s="22"/>
      <c r="VSW43" s="22"/>
      <c r="VSX43" s="22"/>
      <c r="VSY43" s="22"/>
      <c r="VSZ43" s="22"/>
      <c r="VTA43" s="22"/>
      <c r="VTB43" s="22"/>
      <c r="VTC43" s="22"/>
      <c r="VTD43" s="22"/>
      <c r="VTE43" s="22"/>
      <c r="VTF43" s="22"/>
      <c r="VTG43" s="22"/>
      <c r="VTH43" s="22"/>
      <c r="VTI43" s="22"/>
      <c r="VTJ43" s="22"/>
      <c r="VTK43" s="22"/>
      <c r="VTL43" s="22"/>
      <c r="VTM43" s="22"/>
      <c r="VTN43" s="22"/>
      <c r="VTO43" s="22"/>
      <c r="VTP43" s="22"/>
      <c r="VTQ43" s="22"/>
      <c r="VTR43" s="22"/>
      <c r="VTS43" s="22"/>
      <c r="VTT43" s="22"/>
      <c r="VTU43" s="22"/>
      <c r="VTV43" s="22"/>
      <c r="VTW43" s="22"/>
      <c r="VTX43" s="22"/>
      <c r="VTY43" s="22"/>
      <c r="VTZ43" s="22"/>
      <c r="VUA43" s="22"/>
      <c r="VUB43" s="22"/>
      <c r="VUC43" s="22"/>
      <c r="VUD43" s="22"/>
      <c r="VUE43" s="22"/>
      <c r="VUF43" s="22"/>
      <c r="VUG43" s="22"/>
      <c r="VUH43" s="22"/>
      <c r="VUI43" s="22"/>
      <c r="VUJ43" s="22"/>
      <c r="VUK43" s="22"/>
      <c r="VUL43" s="22"/>
      <c r="VUM43" s="22"/>
      <c r="VUN43" s="22"/>
      <c r="VUO43" s="22"/>
      <c r="VUP43" s="22"/>
      <c r="VUQ43" s="22"/>
      <c r="VUR43" s="22"/>
      <c r="VUS43" s="22"/>
      <c r="VUT43" s="22"/>
      <c r="VUU43" s="22"/>
      <c r="VUV43" s="22"/>
      <c r="VUW43" s="22"/>
      <c r="VUX43" s="22"/>
      <c r="VUY43" s="22"/>
      <c r="VUZ43" s="22"/>
      <c r="VVA43" s="22"/>
      <c r="VVB43" s="22"/>
      <c r="VVC43" s="22"/>
      <c r="VVD43" s="22"/>
      <c r="VVE43" s="22"/>
      <c r="VVF43" s="22"/>
      <c r="VVG43" s="22"/>
      <c r="VVH43" s="22"/>
      <c r="VVI43" s="22"/>
      <c r="VVJ43" s="22"/>
      <c r="VVK43" s="22"/>
      <c r="VVL43" s="22"/>
      <c r="VVM43" s="22"/>
      <c r="VVN43" s="22"/>
      <c r="VVO43" s="22"/>
      <c r="VVP43" s="22"/>
      <c r="VVQ43" s="22"/>
      <c r="VVR43" s="22"/>
      <c r="VVS43" s="22"/>
      <c r="VVT43" s="22"/>
      <c r="VVU43" s="22"/>
      <c r="VVV43" s="22"/>
      <c r="VVW43" s="22"/>
      <c r="VVX43" s="22"/>
      <c r="VVY43" s="22"/>
      <c r="VVZ43" s="22"/>
      <c r="VWA43" s="22"/>
      <c r="VWB43" s="22"/>
      <c r="VWC43" s="22"/>
      <c r="VWD43" s="22"/>
      <c r="VWE43" s="22"/>
      <c r="VWF43" s="22"/>
      <c r="VWG43" s="22"/>
      <c r="VWH43" s="22"/>
      <c r="VWI43" s="22"/>
      <c r="VWJ43" s="22"/>
      <c r="VWK43" s="22"/>
      <c r="VWL43" s="22"/>
      <c r="VWM43" s="22"/>
      <c r="VWN43" s="22"/>
      <c r="VWO43" s="22"/>
      <c r="VWP43" s="22"/>
      <c r="VWQ43" s="22"/>
      <c r="VWR43" s="22"/>
      <c r="VWS43" s="22"/>
      <c r="VWT43" s="22"/>
      <c r="VWU43" s="22"/>
      <c r="VWV43" s="22"/>
      <c r="VWW43" s="22"/>
      <c r="VWX43" s="22"/>
      <c r="VWY43" s="22"/>
      <c r="VWZ43" s="22"/>
      <c r="VXA43" s="22"/>
      <c r="VXB43" s="22"/>
      <c r="VXC43" s="22"/>
      <c r="VXD43" s="22"/>
      <c r="VXE43" s="22"/>
      <c r="VXF43" s="22"/>
      <c r="VXG43" s="22"/>
      <c r="VXH43" s="22"/>
      <c r="VXI43" s="22"/>
      <c r="VXJ43" s="22"/>
      <c r="VXK43" s="22"/>
      <c r="VXL43" s="22"/>
      <c r="VXM43" s="22"/>
      <c r="VXN43" s="22"/>
      <c r="VXO43" s="22"/>
      <c r="VXP43" s="22"/>
      <c r="VXQ43" s="22"/>
      <c r="VXR43" s="22"/>
      <c r="VXS43" s="22"/>
      <c r="VXT43" s="22"/>
      <c r="VXU43" s="22"/>
      <c r="VXV43" s="22"/>
      <c r="VXW43" s="22"/>
      <c r="VXX43" s="22"/>
      <c r="VXY43" s="22"/>
      <c r="VXZ43" s="22"/>
      <c r="VYA43" s="22"/>
      <c r="VYB43" s="22"/>
      <c r="VYC43" s="22"/>
      <c r="VYD43" s="22"/>
      <c r="VYE43" s="22"/>
      <c r="VYF43" s="22"/>
      <c r="VYG43" s="22"/>
      <c r="VYH43" s="22"/>
      <c r="VYI43" s="22"/>
      <c r="VYJ43" s="22"/>
      <c r="VYK43" s="22"/>
      <c r="VYL43" s="22"/>
      <c r="VYM43" s="22"/>
      <c r="VYN43" s="22"/>
      <c r="VYO43" s="22"/>
      <c r="VYP43" s="22"/>
      <c r="VYQ43" s="22"/>
      <c r="VYR43" s="22"/>
      <c r="VYS43" s="22"/>
      <c r="VYT43" s="22"/>
      <c r="VYU43" s="22"/>
      <c r="VYV43" s="22"/>
      <c r="VYW43" s="22"/>
      <c r="VYX43" s="22"/>
      <c r="VYY43" s="22"/>
      <c r="VYZ43" s="22"/>
      <c r="VZA43" s="22"/>
      <c r="VZB43" s="22"/>
      <c r="VZC43" s="22"/>
      <c r="VZD43" s="22"/>
      <c r="VZE43" s="22"/>
      <c r="VZF43" s="22"/>
      <c r="VZG43" s="22"/>
      <c r="VZH43" s="22"/>
      <c r="VZI43" s="22"/>
      <c r="VZJ43" s="22"/>
      <c r="VZK43" s="22"/>
      <c r="VZL43" s="22"/>
      <c r="VZM43" s="22"/>
      <c r="VZN43" s="22"/>
      <c r="VZO43" s="22"/>
      <c r="VZP43" s="22"/>
      <c r="VZQ43" s="22"/>
      <c r="VZR43" s="22"/>
      <c r="VZS43" s="22"/>
      <c r="VZT43" s="22"/>
      <c r="VZU43" s="22"/>
      <c r="VZV43" s="22"/>
      <c r="VZW43" s="22"/>
      <c r="VZX43" s="22"/>
      <c r="VZY43" s="22"/>
      <c r="VZZ43" s="22"/>
      <c r="WAA43" s="22"/>
      <c r="WAB43" s="22"/>
      <c r="WAC43" s="22"/>
      <c r="WAD43" s="22"/>
      <c r="WAE43" s="22"/>
      <c r="WAF43" s="22"/>
      <c r="WAG43" s="22"/>
      <c r="WAH43" s="22"/>
      <c r="WAI43" s="22"/>
      <c r="WAJ43" s="22"/>
      <c r="WAK43" s="22"/>
      <c r="WAL43" s="22"/>
      <c r="WAM43" s="22"/>
      <c r="WAN43" s="22"/>
      <c r="WAO43" s="22"/>
      <c r="WAP43" s="22"/>
      <c r="WAQ43" s="22"/>
      <c r="WAR43" s="22"/>
      <c r="WAS43" s="22"/>
      <c r="WAT43" s="22"/>
      <c r="WAU43" s="22"/>
      <c r="WAV43" s="22"/>
      <c r="WAW43" s="22"/>
      <c r="WAX43" s="22"/>
      <c r="WAY43" s="22"/>
      <c r="WAZ43" s="22"/>
      <c r="WBA43" s="22"/>
      <c r="WBB43" s="22"/>
      <c r="WBC43" s="22"/>
      <c r="WBD43" s="22"/>
      <c r="WBE43" s="22"/>
      <c r="WBF43" s="22"/>
      <c r="WBG43" s="22"/>
      <c r="WBH43" s="22"/>
      <c r="WBI43" s="22"/>
      <c r="WBJ43" s="22"/>
      <c r="WBK43" s="22"/>
      <c r="WBL43" s="22"/>
      <c r="WBM43" s="22"/>
      <c r="WBN43" s="22"/>
      <c r="WBO43" s="22"/>
      <c r="WBP43" s="22"/>
      <c r="WBQ43" s="22"/>
      <c r="WBR43" s="22"/>
      <c r="WBS43" s="22"/>
      <c r="WBT43" s="22"/>
      <c r="WBU43" s="22"/>
      <c r="WBV43" s="22"/>
      <c r="WBW43" s="22"/>
      <c r="WBX43" s="22"/>
      <c r="WBY43" s="22"/>
      <c r="WBZ43" s="22"/>
      <c r="WCA43" s="22"/>
      <c r="WCB43" s="22"/>
      <c r="WCC43" s="22"/>
      <c r="WCD43" s="22"/>
      <c r="WCE43" s="22"/>
      <c r="WCF43" s="22"/>
      <c r="WCG43" s="22"/>
      <c r="WCH43" s="22"/>
      <c r="WCI43" s="22"/>
      <c r="WCJ43" s="22"/>
      <c r="WCK43" s="22"/>
      <c r="WCL43" s="22"/>
      <c r="WCM43" s="22"/>
      <c r="WCN43" s="22"/>
      <c r="WCO43" s="22"/>
      <c r="WCP43" s="22"/>
      <c r="WCQ43" s="22"/>
      <c r="WCR43" s="22"/>
      <c r="WCS43" s="22"/>
      <c r="WCT43" s="22"/>
      <c r="WCU43" s="22"/>
      <c r="WCV43" s="22"/>
      <c r="WCW43" s="22"/>
      <c r="WCX43" s="22"/>
      <c r="WCY43" s="22"/>
      <c r="WCZ43" s="22"/>
      <c r="WDA43" s="22"/>
      <c r="WDB43" s="22"/>
      <c r="WDC43" s="22"/>
      <c r="WDD43" s="22"/>
      <c r="WDE43" s="22"/>
      <c r="WDF43" s="22"/>
      <c r="WDG43" s="22"/>
      <c r="WDH43" s="22"/>
      <c r="WDI43" s="22"/>
      <c r="WDJ43" s="22"/>
      <c r="WDK43" s="22"/>
      <c r="WDL43" s="22"/>
      <c r="WDM43" s="22"/>
      <c r="WDN43" s="22"/>
      <c r="WDO43" s="22"/>
      <c r="WDP43" s="22"/>
      <c r="WDQ43" s="22"/>
      <c r="WDR43" s="22"/>
      <c r="WDS43" s="22"/>
      <c r="WDT43" s="22"/>
      <c r="WDU43" s="22"/>
      <c r="WDV43" s="22"/>
      <c r="WDW43" s="22"/>
      <c r="WDX43" s="22"/>
      <c r="WDY43" s="22"/>
      <c r="WDZ43" s="22"/>
      <c r="WEA43" s="22"/>
      <c r="WEB43" s="22"/>
      <c r="WEC43" s="22"/>
      <c r="WED43" s="22"/>
      <c r="WEE43" s="22"/>
      <c r="WEF43" s="22"/>
      <c r="WEG43" s="22"/>
      <c r="WEH43" s="22"/>
      <c r="WEI43" s="22"/>
      <c r="WEJ43" s="22"/>
      <c r="WEK43" s="22"/>
      <c r="WEL43" s="22"/>
      <c r="WEM43" s="22"/>
      <c r="WEN43" s="22"/>
      <c r="WEO43" s="22"/>
      <c r="WEP43" s="22"/>
      <c r="WEQ43" s="22"/>
      <c r="WER43" s="22"/>
      <c r="WES43" s="22"/>
      <c r="WET43" s="22"/>
      <c r="WEU43" s="22"/>
      <c r="WEV43" s="22"/>
      <c r="WEW43" s="22"/>
      <c r="WEX43" s="22"/>
      <c r="WEY43" s="22"/>
      <c r="WEZ43" s="22"/>
      <c r="WFA43" s="22"/>
      <c r="WFB43" s="22"/>
      <c r="WFC43" s="22"/>
      <c r="WFD43" s="22"/>
      <c r="WFE43" s="22"/>
      <c r="WFF43" s="22"/>
      <c r="WFG43" s="22"/>
      <c r="WFH43" s="22"/>
      <c r="WFI43" s="22"/>
      <c r="WFJ43" s="22"/>
      <c r="WFK43" s="22"/>
      <c r="WFL43" s="22"/>
      <c r="WFM43" s="22"/>
      <c r="WFN43" s="22"/>
      <c r="WFO43" s="22"/>
      <c r="WFP43" s="22"/>
      <c r="WFQ43" s="22"/>
      <c r="WFR43" s="22"/>
      <c r="WFS43" s="22"/>
      <c r="WFT43" s="22"/>
      <c r="WFU43" s="22"/>
      <c r="WFV43" s="22"/>
      <c r="WFW43" s="22"/>
      <c r="WFX43" s="22"/>
      <c r="WFY43" s="22"/>
      <c r="WFZ43" s="22"/>
      <c r="WGA43" s="22"/>
      <c r="WGB43" s="22"/>
      <c r="WGC43" s="22"/>
      <c r="WGD43" s="22"/>
      <c r="WGE43" s="22"/>
      <c r="WGF43" s="22"/>
      <c r="WGG43" s="22"/>
      <c r="WGH43" s="22"/>
      <c r="WGI43" s="30"/>
      <c r="WGJ43" s="22"/>
      <c r="WGK43" s="22"/>
      <c r="WGL43" s="22"/>
      <c r="WGM43" s="22"/>
      <c r="WGN43" s="22"/>
      <c r="WGO43" s="22"/>
      <c r="WGP43" s="22"/>
      <c r="WGQ43" s="22"/>
      <c r="WGR43" s="22"/>
      <c r="WGS43" s="22"/>
      <c r="WGT43" s="22"/>
      <c r="WGU43" s="22"/>
      <c r="WGV43" s="22"/>
      <c r="WGW43" s="22"/>
      <c r="WGX43" s="22"/>
      <c r="WGY43" s="22"/>
      <c r="WGZ43" s="22"/>
      <c r="WHA43" s="22"/>
      <c r="WHB43" s="22"/>
      <c r="WHC43" s="22"/>
      <c r="WHD43" s="22"/>
      <c r="WHE43" s="22"/>
      <c r="WHF43" s="22"/>
      <c r="WHG43" s="22"/>
      <c r="WHH43" s="22"/>
      <c r="WHI43" s="22"/>
      <c r="WHJ43" s="22"/>
      <c r="WHK43" s="22"/>
      <c r="WHL43" s="22"/>
      <c r="WHM43" s="22"/>
      <c r="WHN43" s="22"/>
      <c r="WHO43" s="22"/>
      <c r="WHP43" s="22"/>
      <c r="WHQ43" s="22"/>
      <c r="WHR43" s="22"/>
      <c r="WHS43" s="22"/>
      <c r="WHT43" s="22"/>
      <c r="WHU43" s="22"/>
      <c r="WHV43" s="22"/>
      <c r="WHW43" s="22"/>
      <c r="WHX43" s="22"/>
      <c r="WHY43" s="22"/>
      <c r="WHZ43" s="22"/>
      <c r="WIA43" s="22"/>
      <c r="WIB43" s="22"/>
      <c r="WIC43" s="22"/>
      <c r="WID43" s="22"/>
      <c r="WIE43" s="22"/>
      <c r="WIF43" s="22"/>
      <c r="WIG43" s="22"/>
      <c r="WIH43" s="22"/>
      <c r="WII43" s="22"/>
      <c r="WIJ43" s="22"/>
      <c r="WIK43" s="22"/>
      <c r="WIL43" s="22"/>
      <c r="WIM43" s="22"/>
      <c r="WIN43" s="22"/>
      <c r="WIO43" s="22"/>
      <c r="WIP43" s="22"/>
      <c r="WIQ43" s="22"/>
      <c r="WIR43" s="22"/>
      <c r="WIS43" s="22"/>
      <c r="WIT43" s="22"/>
      <c r="WIU43" s="22"/>
      <c r="WIV43" s="22"/>
      <c r="WIW43" s="22"/>
      <c r="WIX43" s="22"/>
      <c r="WIY43" s="22"/>
      <c r="WIZ43" s="22"/>
      <c r="WJA43" s="22"/>
      <c r="WJB43" s="22"/>
      <c r="WJC43" s="22"/>
      <c r="WJD43" s="22"/>
      <c r="WJE43" s="22"/>
      <c r="WJF43" s="22"/>
      <c r="WJG43" s="22"/>
      <c r="WJH43" s="22"/>
      <c r="WJI43" s="22"/>
      <c r="WJJ43" s="22"/>
      <c r="WJK43" s="22"/>
      <c r="WJL43" s="22"/>
      <c r="WJM43" s="22"/>
      <c r="WJN43" s="22"/>
      <c r="WJO43" s="22"/>
      <c r="WJP43" s="22"/>
      <c r="WJQ43" s="22"/>
      <c r="WJR43" s="22"/>
      <c r="WJS43" s="22"/>
      <c r="WJT43" s="22"/>
      <c r="WJU43" s="22"/>
      <c r="WJV43" s="22"/>
      <c r="WJW43" s="22"/>
      <c r="WJX43" s="22"/>
      <c r="WJY43" s="22"/>
      <c r="WJZ43" s="22"/>
      <c r="WKA43" s="22"/>
      <c r="WKB43" s="22"/>
      <c r="WKC43" s="22"/>
      <c r="WKD43" s="22"/>
      <c r="WKE43" s="22"/>
      <c r="WKF43" s="22"/>
      <c r="WKG43" s="22"/>
      <c r="WKH43" s="22"/>
      <c r="WKI43" s="22"/>
      <c r="WKJ43" s="22"/>
      <c r="WKK43" s="22"/>
      <c r="WKL43" s="22"/>
      <c r="WKM43" s="22"/>
      <c r="WKN43" s="22"/>
      <c r="WKO43" s="22"/>
      <c r="WKP43" s="22"/>
      <c r="WKQ43" s="22"/>
      <c r="WKR43" s="22"/>
      <c r="WKS43" s="22"/>
      <c r="WKT43" s="22"/>
      <c r="WKU43" s="22"/>
      <c r="WKV43" s="22"/>
      <c r="WKW43" s="22"/>
      <c r="WKX43" s="22"/>
      <c r="WKY43" s="22"/>
      <c r="WKZ43" s="22"/>
      <c r="WLA43" s="22"/>
      <c r="WLB43" s="22"/>
      <c r="WLC43" s="22"/>
      <c r="WLD43" s="22"/>
      <c r="WLE43" s="22"/>
      <c r="WLF43" s="22"/>
      <c r="WLG43" s="22"/>
      <c r="WLH43" s="22"/>
      <c r="WLI43" s="22"/>
      <c r="WLJ43" s="22"/>
      <c r="WLK43" s="22"/>
      <c r="WLL43" s="22"/>
      <c r="WLM43" s="22"/>
      <c r="WLN43" s="22"/>
      <c r="WLO43" s="22"/>
      <c r="WLP43" s="22"/>
      <c r="WLQ43" s="22"/>
      <c r="WLR43" s="22"/>
      <c r="WLS43" s="22"/>
      <c r="WLT43" s="22"/>
      <c r="WLU43" s="22"/>
      <c r="WLV43" s="22"/>
      <c r="WLW43" s="22"/>
      <c r="WLX43" s="22"/>
      <c r="WLY43" s="22"/>
      <c r="WLZ43" s="22"/>
      <c r="WMA43" s="22"/>
      <c r="WMB43" s="22"/>
      <c r="WMC43" s="22"/>
      <c r="WMD43" s="22"/>
      <c r="WME43" s="22"/>
      <c r="WMF43" s="22"/>
      <c r="WMG43" s="22"/>
      <c r="WMH43" s="22"/>
      <c r="WMI43" s="22"/>
      <c r="WMJ43" s="22"/>
      <c r="WMK43" s="22"/>
      <c r="WML43" s="22"/>
      <c r="WMM43" s="22"/>
      <c r="WMN43" s="22"/>
      <c r="WMO43" s="22"/>
      <c r="WMP43" s="22"/>
      <c r="WMQ43" s="22"/>
      <c r="WMR43" s="22"/>
      <c r="WMS43" s="22"/>
      <c r="WMT43" s="22"/>
      <c r="WMU43" s="22"/>
      <c r="WMV43" s="22"/>
      <c r="WMW43" s="22"/>
      <c r="WMX43" s="22"/>
      <c r="WMY43" s="22"/>
      <c r="WMZ43" s="22"/>
      <c r="WNA43" s="22"/>
      <c r="WNB43" s="22"/>
      <c r="WNC43" s="22"/>
      <c r="WND43" s="22"/>
      <c r="WNE43" s="22"/>
      <c r="WNF43" s="22"/>
      <c r="WNG43" s="22"/>
      <c r="WNH43" s="22"/>
      <c r="WNI43" s="22"/>
      <c r="WNJ43" s="22"/>
      <c r="WNK43" s="22"/>
      <c r="WNL43" s="22"/>
      <c r="WNM43" s="22"/>
      <c r="WNN43" s="22"/>
      <c r="WNO43" s="22"/>
      <c r="WNP43" s="22"/>
      <c r="WNQ43" s="22"/>
      <c r="WNR43" s="22"/>
      <c r="WNS43" s="22"/>
      <c r="WNT43" s="22"/>
      <c r="WNU43" s="22"/>
      <c r="WNV43" s="22"/>
      <c r="WNW43" s="22"/>
      <c r="WNX43" s="22"/>
      <c r="WNY43" s="22"/>
      <c r="WNZ43" s="22"/>
      <c r="WOA43" s="22"/>
      <c r="WOB43" s="22"/>
      <c r="WOC43" s="22"/>
      <c r="WOD43" s="22"/>
      <c r="WOE43" s="22"/>
      <c r="WOF43" s="22"/>
      <c r="WOG43" s="22"/>
      <c r="WOH43" s="22"/>
      <c r="WOI43" s="22"/>
      <c r="WOJ43" s="22"/>
      <c r="WOK43" s="22"/>
      <c r="WOL43" s="22"/>
      <c r="WOM43" s="22"/>
      <c r="WON43" s="22"/>
      <c r="WOO43" s="22"/>
      <c r="WOP43" s="22"/>
      <c r="WOQ43" s="22"/>
      <c r="WOR43" s="22"/>
      <c r="WOS43" s="22"/>
      <c r="WOT43" s="22"/>
      <c r="WOU43" s="22"/>
      <c r="WOV43" s="22"/>
      <c r="WOW43" s="22"/>
      <c r="WOX43" s="22"/>
      <c r="WOY43" s="22"/>
      <c r="WOZ43" s="22"/>
      <c r="WPA43" s="22"/>
      <c r="WPB43" s="22"/>
      <c r="WPC43" s="22"/>
      <c r="WPD43" s="22"/>
      <c r="WPE43" s="22"/>
      <c r="WPF43" s="22"/>
      <c r="WPG43" s="22"/>
      <c r="WPH43" s="22"/>
      <c r="WPI43" s="22"/>
      <c r="WPJ43" s="22"/>
      <c r="WPK43" s="22"/>
      <c r="WPL43" s="22"/>
      <c r="WPM43" s="22"/>
      <c r="WPN43" s="22"/>
      <c r="WPO43" s="22"/>
      <c r="WPP43" s="22"/>
      <c r="WPQ43" s="22"/>
      <c r="WPR43" s="22"/>
      <c r="WPS43" s="22"/>
      <c r="WPT43" s="22"/>
      <c r="WPU43" s="22"/>
      <c r="WPV43" s="22"/>
      <c r="WPW43" s="22"/>
      <c r="WPX43" s="22"/>
      <c r="WPY43" s="22"/>
      <c r="WPZ43" s="22"/>
      <c r="WQA43" s="22"/>
      <c r="WQB43" s="22"/>
      <c r="WQC43" s="22"/>
      <c r="WQD43" s="22"/>
      <c r="WQE43" s="22"/>
      <c r="WQF43" s="22"/>
      <c r="WQG43" s="22"/>
      <c r="WQH43" s="22"/>
      <c r="WQI43" s="22"/>
      <c r="WQJ43" s="22"/>
      <c r="WQK43" s="22"/>
      <c r="WQL43" s="22"/>
      <c r="WQM43" s="22"/>
      <c r="WQN43" s="22"/>
      <c r="WQO43" s="22"/>
      <c r="WQP43" s="22"/>
      <c r="WQQ43" s="22"/>
      <c r="WQR43" s="22"/>
      <c r="WQS43" s="22"/>
      <c r="WQT43" s="22"/>
      <c r="WQU43" s="22"/>
      <c r="WQV43" s="22"/>
      <c r="WQW43" s="22"/>
      <c r="WQX43" s="22"/>
      <c r="WQY43" s="22"/>
      <c r="WQZ43" s="22"/>
      <c r="WRA43" s="22"/>
      <c r="WRB43" s="22"/>
      <c r="WRC43" s="22"/>
      <c r="WRD43" s="22"/>
      <c r="WRE43" s="22"/>
      <c r="WRF43" s="22"/>
      <c r="WRG43" s="22"/>
      <c r="WRH43" s="22"/>
      <c r="WRI43" s="22"/>
      <c r="WRJ43" s="22"/>
      <c r="WRK43" s="22"/>
      <c r="WRL43" s="22"/>
      <c r="WRM43" s="22"/>
      <c r="WRN43" s="22"/>
      <c r="WRO43" s="22"/>
      <c r="WRP43" s="22"/>
      <c r="WRQ43" s="22"/>
      <c r="WRR43" s="22"/>
      <c r="WRS43" s="22"/>
      <c r="WRT43" s="22"/>
      <c r="WRU43" s="22"/>
      <c r="WRV43" s="22"/>
      <c r="WRW43" s="22"/>
      <c r="WRX43" s="22"/>
      <c r="WRY43" s="22"/>
      <c r="WRZ43" s="22"/>
      <c r="WSA43" s="22"/>
      <c r="WSB43" s="22"/>
      <c r="WSC43" s="22"/>
      <c r="WSD43" s="22"/>
      <c r="WSE43" s="22"/>
      <c r="WSF43" s="22"/>
      <c r="WSG43" s="22"/>
      <c r="WSH43" s="22"/>
      <c r="WSI43" s="22"/>
      <c r="WSJ43" s="22"/>
      <c r="WSK43" s="22"/>
      <c r="WSL43" s="22"/>
      <c r="WSM43" s="22"/>
      <c r="WSN43" s="22"/>
      <c r="WSO43" s="22"/>
      <c r="WSP43" s="22"/>
      <c r="WSQ43" s="22"/>
      <c r="WSR43" s="22"/>
      <c r="WSS43" s="22"/>
      <c r="WST43" s="22"/>
      <c r="WSU43" s="22"/>
      <c r="WSV43" s="22"/>
      <c r="WSW43" s="22"/>
      <c r="WSX43" s="22"/>
      <c r="WSY43" s="22"/>
      <c r="WSZ43" s="22"/>
      <c r="WTA43" s="22"/>
      <c r="WTB43" s="22"/>
      <c r="WTC43" s="22"/>
      <c r="WTD43" s="22"/>
      <c r="WTE43" s="22"/>
      <c r="WTF43" s="22"/>
      <c r="WTG43" s="22"/>
      <c r="WTH43" s="22"/>
      <c r="WTI43" s="22"/>
      <c r="WTJ43" s="22"/>
      <c r="WTK43" s="22"/>
      <c r="WTL43" s="22"/>
      <c r="WTM43" s="22"/>
      <c r="WTN43" s="22"/>
      <c r="WTO43" s="22"/>
      <c r="WTP43" s="22"/>
      <c r="WTQ43" s="22"/>
      <c r="WTR43" s="22"/>
      <c r="WTS43" s="22"/>
      <c r="WTT43" s="22"/>
      <c r="WTU43" s="22"/>
      <c r="WTV43" s="22"/>
      <c r="WTW43" s="22"/>
      <c r="WTX43" s="22"/>
      <c r="WTY43" s="22"/>
      <c r="WTZ43" s="22"/>
      <c r="WUA43" s="22"/>
      <c r="WUB43" s="22"/>
      <c r="WUC43" s="22"/>
      <c r="WUD43" s="22"/>
      <c r="WUE43" s="22"/>
      <c r="WUF43" s="22"/>
      <c r="WUG43" s="22"/>
      <c r="WUH43" s="22"/>
      <c r="WUI43" s="22"/>
      <c r="WUJ43" s="22"/>
      <c r="WUK43" s="30"/>
      <c r="WUL43" s="22"/>
      <c r="WUM43" s="22"/>
      <c r="WUN43" s="22"/>
      <c r="WUO43" s="22"/>
      <c r="WUP43" s="22"/>
      <c r="WUQ43" s="22"/>
      <c r="WUR43" s="22"/>
      <c r="WUS43" s="22"/>
      <c r="WUT43" s="22"/>
      <c r="WUU43" s="22"/>
      <c r="WUV43" s="22"/>
      <c r="WUW43" s="22"/>
      <c r="WUX43" s="22"/>
      <c r="WUY43" s="22"/>
      <c r="WUZ43" s="22"/>
      <c r="WVA43" s="22"/>
      <c r="WVB43" s="22"/>
      <c r="WVC43" s="22"/>
      <c r="WVD43" s="22"/>
      <c r="WVE43" s="22"/>
      <c r="WVF43" s="22"/>
      <c r="WVG43" s="22"/>
      <c r="WVH43" s="22"/>
      <c r="WVI43" s="22"/>
      <c r="WVJ43" s="22"/>
      <c r="WVK43" s="22"/>
      <c r="WVL43" s="22"/>
      <c r="WVM43" s="22"/>
      <c r="WVN43" s="22"/>
      <c r="WVO43" s="22"/>
      <c r="WVP43" s="22"/>
      <c r="WVQ43" s="22"/>
      <c r="WVR43" s="22"/>
      <c r="WVS43" s="22"/>
      <c r="WVT43" s="22"/>
      <c r="WVU43" s="22"/>
      <c r="WVV43" s="22"/>
      <c r="WVW43" s="22"/>
      <c r="WVX43" s="22"/>
      <c r="WVY43" s="22"/>
      <c r="WVZ43" s="22"/>
      <c r="WWA43" s="22"/>
      <c r="WWB43" s="22"/>
      <c r="WWC43" s="22"/>
      <c r="WWD43" s="22"/>
      <c r="WWE43" s="22"/>
      <c r="WWF43" s="22"/>
      <c r="WWG43" s="22"/>
      <c r="WWH43" s="22"/>
      <c r="WWI43" s="22"/>
      <c r="WWJ43" s="22"/>
      <c r="WWK43" s="22"/>
      <c r="WWL43" s="22"/>
      <c r="WWM43" s="22"/>
      <c r="WWN43" s="22"/>
      <c r="WWO43" s="22"/>
      <c r="WWP43" s="22"/>
      <c r="WWQ43" s="22"/>
      <c r="WWR43" s="22"/>
      <c r="WWS43" s="22"/>
      <c r="WWT43" s="22"/>
      <c r="WWU43" s="22"/>
      <c r="WWV43" s="22"/>
      <c r="WWW43" s="22"/>
      <c r="WWX43" s="22"/>
      <c r="WWY43" s="22"/>
      <c r="WWZ43" s="22"/>
      <c r="WXA43" s="22"/>
      <c r="WXB43" s="22"/>
      <c r="WXC43" s="22"/>
      <c r="WXD43" s="22"/>
      <c r="WXE43" s="22"/>
      <c r="WXF43" s="22"/>
      <c r="WXG43" s="22"/>
      <c r="WXH43" s="22"/>
      <c r="WXI43" s="22"/>
      <c r="WXJ43" s="22"/>
      <c r="WXK43" s="22"/>
      <c r="WXL43" s="22"/>
      <c r="WXM43" s="22"/>
      <c r="WXN43" s="22"/>
      <c r="WXO43" s="22"/>
      <c r="WXP43" s="22"/>
      <c r="WXQ43" s="22"/>
      <c r="WXR43" s="22"/>
      <c r="WXS43" s="22"/>
      <c r="WXT43" s="22"/>
      <c r="WXU43" s="22"/>
      <c r="WXV43" s="22"/>
      <c r="WXW43" s="22"/>
      <c r="WXX43" s="22"/>
      <c r="WXY43" s="22"/>
      <c r="WXZ43" s="22"/>
      <c r="WYA43" s="22"/>
      <c r="WYB43" s="22"/>
      <c r="WYC43" s="22"/>
      <c r="WYD43" s="22"/>
      <c r="WYE43" s="22"/>
      <c r="WYF43" s="22"/>
      <c r="WYG43" s="22"/>
      <c r="WYH43" s="22"/>
      <c r="WYI43" s="22"/>
      <c r="WYJ43" s="22"/>
      <c r="WYK43" s="22"/>
      <c r="WYL43" s="22"/>
      <c r="WYM43" s="22"/>
      <c r="WYN43" s="22"/>
      <c r="WYO43" s="22"/>
      <c r="WYP43" s="22"/>
      <c r="WYQ43" s="22"/>
      <c r="WYR43" s="22"/>
      <c r="WYS43" s="22"/>
      <c r="WYT43" s="22"/>
      <c r="WYU43" s="22"/>
      <c r="WYV43" s="22"/>
      <c r="WYW43" s="22"/>
      <c r="WYX43" s="22"/>
      <c r="WYY43" s="22"/>
      <c r="WYZ43" s="22"/>
      <c r="WZA43" s="22"/>
      <c r="WZB43" s="22"/>
      <c r="WZC43" s="22"/>
      <c r="WZD43" s="22"/>
      <c r="WZE43" s="22"/>
      <c r="WZF43" s="22"/>
      <c r="WZG43" s="22"/>
      <c r="WZH43" s="22"/>
      <c r="WZI43" s="22"/>
      <c r="WZJ43" s="22"/>
      <c r="WZK43" s="22"/>
      <c r="WZL43" s="22"/>
      <c r="WZM43" s="22"/>
      <c r="WZN43" s="22"/>
      <c r="WZO43" s="22"/>
      <c r="WZP43" s="22"/>
      <c r="WZQ43" s="22"/>
      <c r="WZR43" s="22"/>
      <c r="WZS43" s="22"/>
      <c r="WZT43" s="22"/>
      <c r="WZU43" s="22"/>
      <c r="WZV43" s="22"/>
      <c r="WZW43" s="22"/>
      <c r="WZX43" s="22"/>
      <c r="WZY43" s="22"/>
      <c r="WZZ43" s="22"/>
      <c r="XAA43" s="22"/>
      <c r="XAB43" s="22"/>
      <c r="XAC43" s="22"/>
      <c r="XAD43" s="22"/>
      <c r="XAE43" s="22"/>
      <c r="XAF43" s="22"/>
      <c r="XAG43" s="22"/>
      <c r="XAH43" s="22"/>
      <c r="XAI43" s="22"/>
      <c r="XAJ43" s="22"/>
      <c r="XAK43" s="22"/>
      <c r="XAL43" s="22"/>
      <c r="XAM43" s="22"/>
      <c r="XAN43" s="22"/>
      <c r="XAO43" s="22"/>
      <c r="XAP43" s="22"/>
      <c r="XAQ43" s="22"/>
      <c r="XAR43" s="22"/>
      <c r="XAS43" s="22"/>
      <c r="XAT43" s="22"/>
      <c r="XAU43" s="22"/>
      <c r="XAV43" s="22"/>
      <c r="XAW43" s="22"/>
      <c r="XAX43" s="22"/>
      <c r="XAY43" s="22"/>
      <c r="XAZ43" s="22"/>
      <c r="XBA43" s="22"/>
      <c r="XBB43" s="22"/>
      <c r="XBC43" s="22"/>
      <c r="XBD43" s="22"/>
      <c r="XBE43" s="22"/>
      <c r="XBF43" s="22"/>
      <c r="XBG43" s="22"/>
      <c r="XBH43" s="22"/>
      <c r="XBI43" s="22"/>
      <c r="XBJ43" s="22"/>
      <c r="XBK43" s="22"/>
      <c r="XBL43" s="22"/>
      <c r="XBM43" s="22"/>
      <c r="XBN43" s="22"/>
      <c r="XBO43" s="22"/>
      <c r="XBP43" s="22"/>
      <c r="XBQ43" s="22"/>
      <c r="XBR43" s="22"/>
      <c r="XBS43" s="22"/>
      <c r="XBT43" s="22"/>
      <c r="XBU43" s="22"/>
      <c r="XBV43" s="22"/>
      <c r="XBW43" s="22"/>
      <c r="XBX43" s="22"/>
      <c r="XBY43" s="22"/>
      <c r="XBZ43" s="22"/>
      <c r="XCA43" s="22"/>
      <c r="XCB43" s="22"/>
      <c r="XCC43" s="22"/>
      <c r="XCD43" s="22"/>
      <c r="XCE43" s="22"/>
      <c r="XCF43" s="22"/>
      <c r="XCG43" s="22"/>
      <c r="XCH43" s="22"/>
      <c r="XCI43" s="22"/>
      <c r="XCJ43" s="22"/>
      <c r="XCK43" s="22"/>
      <c r="XCL43" s="22"/>
      <c r="XCM43" s="22"/>
      <c r="XCN43" s="22"/>
      <c r="XCO43" s="22"/>
      <c r="XCP43" s="22"/>
      <c r="XCQ43" s="22"/>
      <c r="XCR43" s="22"/>
      <c r="XCS43" s="22"/>
      <c r="XCT43" s="22"/>
      <c r="XCU43" s="22"/>
      <c r="XCV43" s="22"/>
      <c r="XCW43" s="22"/>
      <c r="XCX43" s="22"/>
      <c r="XCY43" s="22"/>
      <c r="XCZ43" s="22"/>
      <c r="XDA43" s="22"/>
      <c r="XDB43" s="22"/>
      <c r="XDC43" s="22"/>
      <c r="XDD43" s="22"/>
      <c r="XDE43" s="22"/>
      <c r="XDF43" s="22"/>
      <c r="XDG43" s="22"/>
      <c r="XDH43" s="22"/>
      <c r="XDI43" s="22"/>
      <c r="XDJ43" s="22"/>
      <c r="XDK43" s="22"/>
      <c r="XDL43" s="22"/>
      <c r="XDM43" s="22"/>
      <c r="XDN43" s="22"/>
      <c r="XDO43" s="22"/>
      <c r="XDP43" s="22"/>
      <c r="XDQ43" s="22"/>
      <c r="XDR43" s="22"/>
      <c r="XDS43" s="22"/>
      <c r="XDT43" s="22"/>
      <c r="XDU43" s="22"/>
      <c r="XDV43" s="22"/>
      <c r="XDW43" s="22"/>
      <c r="XDX43" s="22"/>
      <c r="XDY43" s="22"/>
      <c r="XDZ43" s="22"/>
      <c r="XEA43" s="22"/>
      <c r="XEB43" s="22"/>
      <c r="XEC43" s="22"/>
      <c r="XED43" s="22"/>
      <c r="XEE43" s="22"/>
      <c r="XEF43" s="22"/>
      <c r="XEG43" s="22"/>
      <c r="XEH43" s="22"/>
      <c r="XEI43" s="22"/>
      <c r="XEJ43" s="22"/>
      <c r="XEK43" s="22"/>
      <c r="XEL43" s="22"/>
      <c r="XEM43" s="22"/>
      <c r="XEN43" s="22"/>
      <c r="XEO43" s="22"/>
      <c r="XEP43" s="22"/>
      <c r="XEQ43" s="22"/>
      <c r="XER43" s="22"/>
      <c r="XES43" s="22"/>
      <c r="XET43" s="22"/>
      <c r="XEU43" s="22"/>
      <c r="XEV43" s="22"/>
      <c r="XEW43" s="22"/>
      <c r="XEX43" s="22"/>
      <c r="XEY43" s="22"/>
      <c r="XEZ43" s="22"/>
      <c r="XFA43" s="22"/>
      <c r="XFB43" s="22"/>
      <c r="XFC43" s="22"/>
      <c r="XFD43" s="22"/>
    </row>
    <row r="44" spans="1:16384" s="37" customFormat="1" ht="6" customHeight="1" collapsed="1" x14ac:dyDescent="0.25">
      <c r="A44" s="33"/>
      <c r="IP44" s="58"/>
    </row>
    <row r="45" spans="1:16384" s="1" customFormat="1" x14ac:dyDescent="0.25">
      <c r="A45" s="29" t="s">
        <v>174</v>
      </c>
      <c r="B45" s="15"/>
      <c r="C45" s="15"/>
      <c r="D45" s="15"/>
      <c r="E45" s="15">
        <v>570</v>
      </c>
      <c r="F45" s="15">
        <v>575</v>
      </c>
      <c r="G45" s="15">
        <v>555</v>
      </c>
      <c r="H45" s="15">
        <v>545</v>
      </c>
      <c r="I45" s="15">
        <v>550</v>
      </c>
      <c r="J45" s="15"/>
      <c r="K45" s="15"/>
      <c r="L45" s="15">
        <v>545</v>
      </c>
      <c r="M45" s="15">
        <v>540</v>
      </c>
      <c r="N45" s="15"/>
      <c r="O45" s="15">
        <v>547.5</v>
      </c>
      <c r="P45" s="15">
        <v>550</v>
      </c>
      <c r="Q45" s="15"/>
      <c r="R45" s="15"/>
      <c r="S45" s="15"/>
      <c r="T45" s="15">
        <v>550</v>
      </c>
      <c r="U45" s="15">
        <v>550</v>
      </c>
      <c r="V45" s="15">
        <v>555</v>
      </c>
      <c r="W45" s="15">
        <v>570</v>
      </c>
      <c r="X45" s="15"/>
      <c r="Y45" s="15"/>
      <c r="Z45" s="15"/>
      <c r="AA45" s="15">
        <v>572.5</v>
      </c>
      <c r="AB45" s="15">
        <v>585</v>
      </c>
      <c r="AC45" s="15">
        <v>570</v>
      </c>
      <c r="AD45" s="15">
        <v>582.5</v>
      </c>
      <c r="AE45" s="15"/>
      <c r="AF45" s="15"/>
      <c r="AG45" s="15">
        <v>585</v>
      </c>
      <c r="AH45" s="15">
        <v>590</v>
      </c>
      <c r="AI45" s="15">
        <v>592.5</v>
      </c>
      <c r="AJ45" s="15">
        <v>605</v>
      </c>
      <c r="AK45" s="15"/>
      <c r="AL45" s="15"/>
      <c r="AM45" s="15"/>
      <c r="AN45" s="15"/>
      <c r="AO45" s="15">
        <v>662</v>
      </c>
      <c r="AP45" s="15">
        <v>662</v>
      </c>
      <c r="AQ45" s="15">
        <v>625</v>
      </c>
      <c r="AR45" s="15">
        <v>630</v>
      </c>
      <c r="AS45" s="15"/>
      <c r="AT45" s="15"/>
      <c r="AU45" s="15"/>
      <c r="AV45" s="15"/>
      <c r="AW45" s="15"/>
      <c r="AX45" s="15"/>
      <c r="AY45" s="15">
        <v>655</v>
      </c>
      <c r="AZ45" s="15"/>
      <c r="BA45" s="15"/>
      <c r="BB45" s="15"/>
      <c r="BC45" s="15"/>
      <c r="BD45" s="15">
        <v>645</v>
      </c>
      <c r="BE45" s="15">
        <v>645</v>
      </c>
      <c r="BF45" s="15"/>
      <c r="BG45" s="15"/>
      <c r="BH45" s="15"/>
      <c r="BI45" s="15">
        <v>650</v>
      </c>
      <c r="BJ45" s="15">
        <v>650</v>
      </c>
      <c r="BK45" s="15">
        <v>645</v>
      </c>
      <c r="BL45" s="15">
        <v>650</v>
      </c>
      <c r="BM45" s="15">
        <v>655</v>
      </c>
      <c r="BN45" s="15"/>
      <c r="BO45" s="15"/>
      <c r="BP45" s="15">
        <v>670</v>
      </c>
      <c r="BQ45" s="15">
        <v>670</v>
      </c>
      <c r="BR45" s="15"/>
      <c r="BS45" s="15">
        <v>670</v>
      </c>
      <c r="BT45" s="15">
        <v>680</v>
      </c>
      <c r="BU45" s="15"/>
      <c r="BV45" s="15"/>
      <c r="BW45" s="15">
        <v>677.5</v>
      </c>
      <c r="BX45" s="15">
        <v>677.5</v>
      </c>
      <c r="BY45" s="15">
        <v>0</v>
      </c>
      <c r="BZ45" s="15">
        <v>0</v>
      </c>
      <c r="CA45" s="15">
        <v>710</v>
      </c>
      <c r="CB45" s="15"/>
      <c r="CC45" s="15"/>
      <c r="CD45" s="15">
        <v>710</v>
      </c>
      <c r="CE45" s="15">
        <v>725</v>
      </c>
      <c r="CF45" s="15"/>
      <c r="CG45" s="15">
        <v>705</v>
      </c>
      <c r="CH45" s="15"/>
      <c r="CI45" s="15"/>
      <c r="CJ45" s="15"/>
      <c r="CK45" s="15">
        <v>705</v>
      </c>
      <c r="CL45" s="15">
        <v>740</v>
      </c>
      <c r="CM45" s="15">
        <v>730</v>
      </c>
      <c r="CN45" s="15">
        <v>732.5</v>
      </c>
      <c r="CO45" s="15">
        <v>735</v>
      </c>
      <c r="CP45" s="15"/>
      <c r="CQ45" s="15"/>
      <c r="CR45" s="15">
        <v>730</v>
      </c>
      <c r="CS45" s="15">
        <v>725</v>
      </c>
      <c r="CT45" s="15">
        <v>707.5</v>
      </c>
      <c r="CU45" s="15">
        <v>710</v>
      </c>
      <c r="CV45" s="15">
        <v>700</v>
      </c>
      <c r="CW45" s="15"/>
      <c r="CX45" s="15"/>
      <c r="CY45" s="15">
        <v>695</v>
      </c>
      <c r="CZ45" s="15">
        <v>692.5</v>
      </c>
      <c r="DA45" s="15">
        <v>692.5</v>
      </c>
      <c r="DB45" s="15"/>
      <c r="DC45" s="15"/>
      <c r="DD45" s="15"/>
      <c r="DE45" s="15"/>
      <c r="DF45" s="15"/>
      <c r="DG45" s="15"/>
      <c r="DH45" s="15"/>
      <c r="DI45" s="15"/>
      <c r="DJ45" s="15">
        <v>730</v>
      </c>
      <c r="DK45" s="15"/>
      <c r="DL45" s="15"/>
      <c r="DM45" s="15">
        <v>725</v>
      </c>
      <c r="DN45" s="15">
        <v>720</v>
      </c>
      <c r="DO45" s="15">
        <v>715</v>
      </c>
      <c r="DP45" s="15">
        <v>700</v>
      </c>
      <c r="DQ45" s="15">
        <v>715</v>
      </c>
      <c r="DR45" s="15"/>
      <c r="DS45" s="15"/>
      <c r="DT45" s="15"/>
      <c r="DU45" s="15">
        <v>707.5</v>
      </c>
      <c r="DV45" s="15">
        <v>710</v>
      </c>
      <c r="DW45" s="15">
        <v>710</v>
      </c>
      <c r="DX45" s="15">
        <v>710</v>
      </c>
      <c r="DY45" s="15"/>
      <c r="DZ45" s="15"/>
      <c r="EA45" s="15">
        <v>717.5</v>
      </c>
      <c r="EB45" s="15">
        <v>710</v>
      </c>
      <c r="EC45" s="15"/>
      <c r="ED45" s="15">
        <v>710</v>
      </c>
      <c r="EE45" s="15">
        <v>700</v>
      </c>
      <c r="EF45" s="15"/>
      <c r="EG45" s="15"/>
      <c r="EH45" s="15">
        <v>700</v>
      </c>
      <c r="EI45" s="15">
        <v>720</v>
      </c>
      <c r="EJ45" s="15">
        <v>725</v>
      </c>
      <c r="EK45" s="15">
        <v>700</v>
      </c>
      <c r="EL45" s="15">
        <v>705</v>
      </c>
      <c r="EM45" s="15"/>
      <c r="EN45" s="15"/>
      <c r="EO45" s="15"/>
      <c r="EP45" s="15">
        <v>690</v>
      </c>
      <c r="EQ45" s="15">
        <v>702.5</v>
      </c>
      <c r="ER45" s="15"/>
      <c r="ES45" s="15"/>
      <c r="ET45" s="15"/>
      <c r="EU45" s="15"/>
      <c r="EV45" s="15">
        <v>700</v>
      </c>
      <c r="EW45" s="15">
        <v>702.5</v>
      </c>
      <c r="EX45" s="15">
        <v>710</v>
      </c>
      <c r="EY45" s="15">
        <v>715</v>
      </c>
      <c r="EZ45" s="15">
        <v>715</v>
      </c>
      <c r="FA45" s="15"/>
      <c r="FB45" s="15"/>
      <c r="FC45" s="15"/>
      <c r="FD45" s="15">
        <v>712.5</v>
      </c>
      <c r="FE45" s="15">
        <v>710</v>
      </c>
      <c r="FF45" s="15">
        <v>720</v>
      </c>
      <c r="FG45" s="15">
        <v>720</v>
      </c>
      <c r="FH45" s="15"/>
      <c r="FI45" s="15"/>
      <c r="FJ45" s="15"/>
      <c r="FK45" s="15">
        <v>705</v>
      </c>
      <c r="FL45" s="15">
        <v>705</v>
      </c>
      <c r="FM45" s="15">
        <v>705</v>
      </c>
      <c r="FN45" s="15">
        <v>715</v>
      </c>
      <c r="FO45" s="15"/>
      <c r="FP45" s="15"/>
      <c r="FQ45" s="15">
        <v>715</v>
      </c>
      <c r="FR45" s="15">
        <v>715</v>
      </c>
      <c r="FS45" s="15">
        <v>710</v>
      </c>
      <c r="FT45" s="15">
        <v>710</v>
      </c>
      <c r="FU45" s="15">
        <v>705</v>
      </c>
      <c r="FV45" s="15"/>
      <c r="FW45" s="15"/>
      <c r="FX45" s="15">
        <v>710</v>
      </c>
      <c r="FY45" s="15">
        <v>700</v>
      </c>
      <c r="FZ45" s="15">
        <v>685</v>
      </c>
      <c r="GA45" s="15">
        <v>700</v>
      </c>
      <c r="GB45" s="15">
        <v>670</v>
      </c>
      <c r="GC45" s="15"/>
      <c r="GD45" s="15"/>
      <c r="GE45" s="15">
        <v>680</v>
      </c>
      <c r="GF45" s="15">
        <v>667.5</v>
      </c>
      <c r="GG45" s="15">
        <v>665</v>
      </c>
      <c r="GH45" s="15">
        <v>660</v>
      </c>
      <c r="GI45" s="15">
        <v>655</v>
      </c>
      <c r="GJ45" s="15"/>
      <c r="GK45" s="15"/>
      <c r="GL45" s="15">
        <v>700</v>
      </c>
      <c r="GM45" s="15">
        <v>690</v>
      </c>
      <c r="GN45" s="15">
        <v>690</v>
      </c>
      <c r="GO45" s="15">
        <v>690</v>
      </c>
      <c r="GP45" s="15"/>
      <c r="GQ45" s="15"/>
      <c r="GR45" s="15"/>
      <c r="GS45" s="15"/>
      <c r="GT45" s="15"/>
      <c r="GU45" s="15"/>
      <c r="GV45" s="15">
        <v>700</v>
      </c>
      <c r="GW45" s="15">
        <v>675</v>
      </c>
      <c r="GX45" s="15"/>
      <c r="GY45" s="15"/>
      <c r="GZ45" s="15"/>
      <c r="HA45" s="15">
        <v>705</v>
      </c>
      <c r="HB45" s="15"/>
      <c r="HC45" s="15"/>
      <c r="HD45" s="15">
        <v>660</v>
      </c>
      <c r="HE45" s="15"/>
      <c r="HF45" s="15"/>
      <c r="HG45" s="15">
        <v>675</v>
      </c>
      <c r="HH45" s="15"/>
      <c r="HI45" s="15">
        <v>685</v>
      </c>
      <c r="HJ45" s="15">
        <v>700</v>
      </c>
      <c r="HK45" s="15"/>
      <c r="HL45" s="15"/>
      <c r="HM45" s="15"/>
      <c r="HN45" s="15"/>
      <c r="HO45" s="15">
        <v>715</v>
      </c>
      <c r="HP45" s="15"/>
      <c r="HQ45" s="15">
        <v>730</v>
      </c>
      <c r="HR45" s="15">
        <v>740</v>
      </c>
      <c r="HS45" s="15"/>
      <c r="HT45" s="15"/>
      <c r="HU45" s="15">
        <v>780</v>
      </c>
      <c r="HV45" s="15">
        <v>770</v>
      </c>
      <c r="HW45" s="15"/>
      <c r="HX45" s="15"/>
      <c r="HY45" s="15">
        <v>720</v>
      </c>
      <c r="HZ45" s="15"/>
      <c r="IA45" s="15"/>
      <c r="IB45" s="15">
        <v>775</v>
      </c>
      <c r="IC45" s="15">
        <v>770</v>
      </c>
      <c r="ID45" s="15">
        <v>800</v>
      </c>
      <c r="IE45" s="15"/>
      <c r="IF45" s="15"/>
      <c r="IG45" s="15"/>
      <c r="IH45" s="15"/>
      <c r="II45" s="15"/>
      <c r="IJ45" s="15">
        <v>767.5</v>
      </c>
      <c r="IK45" s="15">
        <v>762.5</v>
      </c>
      <c r="IL45" s="15">
        <v>755</v>
      </c>
      <c r="IM45" s="15">
        <v>740</v>
      </c>
      <c r="IN45" s="15"/>
      <c r="IO45" s="15"/>
      <c r="IP45" s="15">
        <v>790</v>
      </c>
      <c r="IQ45" s="15">
        <v>770</v>
      </c>
      <c r="IR45" s="15"/>
      <c r="IS45" s="15">
        <v>795</v>
      </c>
      <c r="IT45" s="15">
        <v>800</v>
      </c>
      <c r="IU45" s="15"/>
      <c r="IV45" s="15"/>
      <c r="IW45" s="15">
        <v>780</v>
      </c>
      <c r="IX45" s="15">
        <v>745</v>
      </c>
      <c r="IY45" s="15">
        <v>720</v>
      </c>
      <c r="IZ45" s="15">
        <v>765</v>
      </c>
      <c r="JA45" s="15">
        <v>805</v>
      </c>
      <c r="JB45" s="15"/>
      <c r="JC45" s="15"/>
      <c r="JD45" s="15"/>
      <c r="JE45" s="15"/>
      <c r="JF45" s="15">
        <v>790</v>
      </c>
      <c r="JG45" s="15"/>
      <c r="JH45" s="15">
        <v>785</v>
      </c>
      <c r="JI45" s="15"/>
      <c r="JJ45" s="15"/>
      <c r="JK45" s="15">
        <v>777.5</v>
      </c>
      <c r="JL45" s="15">
        <v>777.5</v>
      </c>
      <c r="JM45" s="15">
        <v>745</v>
      </c>
      <c r="JN45" s="15">
        <v>745</v>
      </c>
      <c r="JO45" s="15">
        <v>755</v>
      </c>
      <c r="JP45" s="15"/>
      <c r="JQ45" s="15"/>
      <c r="JR45" s="15">
        <v>755</v>
      </c>
      <c r="JS45" s="15">
        <v>730</v>
      </c>
      <c r="JT45" s="15">
        <v>712.5</v>
      </c>
      <c r="JU45" s="15"/>
      <c r="JV45" s="15">
        <v>700</v>
      </c>
      <c r="JW45" s="15"/>
      <c r="JX45" s="15"/>
      <c r="JY45" s="15"/>
      <c r="JZ45" s="15"/>
      <c r="KA45" s="15"/>
      <c r="KB45" s="15"/>
      <c r="KC45" s="15">
        <v>677.5</v>
      </c>
      <c r="KD45" s="15"/>
      <c r="KE45" s="15"/>
      <c r="KF45" s="15">
        <v>697.5</v>
      </c>
      <c r="KG45" s="15">
        <v>690</v>
      </c>
      <c r="KH45" s="15">
        <v>755</v>
      </c>
      <c r="KI45" s="15"/>
      <c r="KJ45" s="15"/>
      <c r="KK45" s="15"/>
      <c r="KL45" s="15"/>
      <c r="KM45" s="15">
        <v>760</v>
      </c>
      <c r="KN45" s="15">
        <v>750</v>
      </c>
      <c r="KO45" s="15"/>
      <c r="KP45" s="15"/>
      <c r="KQ45" s="15">
        <v>755</v>
      </c>
      <c r="KR45" s="15"/>
      <c r="KS45" s="15"/>
      <c r="KT45" s="15">
        <v>745</v>
      </c>
      <c r="KU45" s="15"/>
      <c r="KV45" s="15"/>
      <c r="KW45" s="15"/>
      <c r="KX45" s="15"/>
      <c r="KY45" s="15"/>
      <c r="KZ45" s="15"/>
      <c r="LA45" s="15"/>
      <c r="LB45" s="15"/>
      <c r="LC45" s="15">
        <v>765</v>
      </c>
      <c r="LD45" s="15"/>
      <c r="LE45" s="15"/>
      <c r="LF45" s="15"/>
      <c r="LG45" s="15"/>
      <c r="LH45" s="15"/>
      <c r="LI45" s="15"/>
      <c r="LJ45" s="15"/>
      <c r="LK45" s="15"/>
      <c r="LL45" s="15">
        <v>755</v>
      </c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>
        <v>767.5</v>
      </c>
      <c r="LY45" s="15">
        <v>772.5</v>
      </c>
      <c r="LZ45" s="15">
        <v>770</v>
      </c>
      <c r="MA45" s="15"/>
      <c r="MB45" s="15"/>
      <c r="MC45" s="15"/>
      <c r="MD45" s="15"/>
      <c r="ME45" s="15"/>
      <c r="MF45" s="15"/>
      <c r="MG45" s="15">
        <v>780</v>
      </c>
      <c r="MH45" s="15"/>
      <c r="MI45" s="15"/>
      <c r="MJ45" s="15">
        <v>815</v>
      </c>
      <c r="MK45" s="15"/>
      <c r="ML45" s="15"/>
      <c r="MM45" s="15"/>
      <c r="MN45" s="15">
        <v>790</v>
      </c>
      <c r="MO45" s="15"/>
      <c r="MP45" s="15"/>
      <c r="MQ45" s="15"/>
      <c r="MR45" s="15">
        <v>787.5</v>
      </c>
      <c r="MS45" s="15">
        <v>795</v>
      </c>
      <c r="MT45" s="15">
        <v>795</v>
      </c>
      <c r="MU45" s="15">
        <v>795</v>
      </c>
      <c r="MV45" s="15"/>
      <c r="MW45" s="15"/>
      <c r="MX45" s="15">
        <v>795</v>
      </c>
      <c r="MY45" s="15"/>
      <c r="MZ45" s="15">
        <v>805</v>
      </c>
      <c r="NA45" s="15">
        <v>790</v>
      </c>
      <c r="NB45" s="15">
        <v>790</v>
      </c>
      <c r="NC45" s="15"/>
    </row>
    <row r="46" spans="1:16384" s="4" customFormat="1" x14ac:dyDescent="0.25">
      <c r="A46" s="30" t="s">
        <v>166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2"/>
      <c r="KL46" s="22"/>
      <c r="KM46" s="22"/>
      <c r="KN46" s="22"/>
      <c r="KO46" s="22"/>
      <c r="KP46" s="22"/>
      <c r="KQ46" s="22"/>
      <c r="KR46" s="22"/>
      <c r="KS46" s="22"/>
      <c r="KT46" s="22"/>
      <c r="KU46" s="22"/>
      <c r="KV46" s="22"/>
      <c r="KW46" s="22"/>
      <c r="KX46" s="22"/>
      <c r="KY46" s="22"/>
      <c r="KZ46" s="22"/>
      <c r="LA46" s="22"/>
      <c r="LB46" s="22"/>
      <c r="LC46" s="22"/>
      <c r="LD46" s="22"/>
      <c r="LE46" s="22"/>
      <c r="LF46" s="22"/>
      <c r="LG46" s="22"/>
      <c r="LH46" s="22"/>
      <c r="LI46" s="22"/>
      <c r="LJ46" s="22"/>
      <c r="LK46" s="22"/>
      <c r="LL46" s="22"/>
      <c r="LM46" s="22"/>
      <c r="LN46" s="22"/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/>
      <c r="LZ46" s="22"/>
      <c r="MA46" s="22"/>
      <c r="MB46" s="22"/>
      <c r="MC46" s="22"/>
      <c r="MD46" s="22"/>
      <c r="ME46" s="22"/>
      <c r="MF46" s="22"/>
      <c r="MG46" s="22"/>
      <c r="MH46" s="22"/>
      <c r="MI46" s="22"/>
      <c r="MJ46" s="22"/>
      <c r="MK46" s="22"/>
      <c r="ML46" s="22"/>
      <c r="MM46" s="22"/>
      <c r="MN46" s="22"/>
      <c r="MO46" s="22"/>
      <c r="MP46" s="22"/>
      <c r="MQ46" s="22"/>
      <c r="MR46" s="22"/>
      <c r="MS46" s="22"/>
      <c r="MT46" s="22"/>
      <c r="MU46" s="22"/>
      <c r="MV46" s="22"/>
      <c r="MW46" s="22"/>
      <c r="MX46" s="22"/>
      <c r="MY46" s="22"/>
      <c r="MZ46" s="22"/>
      <c r="NA46" s="22"/>
      <c r="NB46" s="22"/>
      <c r="NC46" s="22"/>
    </row>
    <row r="47" spans="1:16384" s="38" customFormat="1" ht="6" customHeight="1" collapsed="1" x14ac:dyDescent="0.25">
      <c r="A47" s="33"/>
      <c r="BO47" s="38" t="s">
        <v>156</v>
      </c>
      <c r="IP47" s="60"/>
    </row>
    <row r="48" spans="1:16384" s="4" customFormat="1" x14ac:dyDescent="0.25">
      <c r="A48" s="29" t="s">
        <v>99</v>
      </c>
      <c r="B48" s="41">
        <v>2586.9703</v>
      </c>
      <c r="C48" s="41">
        <v>2586.9703</v>
      </c>
      <c r="D48" s="41">
        <v>2586.9703</v>
      </c>
      <c r="E48" s="41">
        <v>2586.9703</v>
      </c>
      <c r="F48" s="41">
        <v>2586.9703</v>
      </c>
      <c r="G48" s="41">
        <v>2586.9703</v>
      </c>
      <c r="H48" s="41">
        <v>2586.9703</v>
      </c>
      <c r="I48" s="41">
        <v>2586.9703</v>
      </c>
      <c r="J48" s="41">
        <v>2586.9703</v>
      </c>
      <c r="K48" s="41">
        <v>2586.9703</v>
      </c>
      <c r="L48" s="41">
        <v>2586.9703</v>
      </c>
      <c r="M48" s="41">
        <v>2586.9703</v>
      </c>
      <c r="N48" s="41">
        <v>2586.9703</v>
      </c>
      <c r="O48" s="41">
        <v>2586.9703</v>
      </c>
      <c r="P48" s="41">
        <v>2586.9703</v>
      </c>
      <c r="Q48" s="41">
        <v>2586.9703</v>
      </c>
      <c r="R48" s="41">
        <v>2586.9703</v>
      </c>
      <c r="S48" s="41">
        <v>2586.9703</v>
      </c>
      <c r="T48" s="41">
        <v>2586.9703</v>
      </c>
      <c r="U48" s="41">
        <v>2586.9703</v>
      </c>
      <c r="V48" s="41">
        <v>2586.9703</v>
      </c>
      <c r="W48" s="41">
        <v>2586.9703</v>
      </c>
      <c r="X48" s="41">
        <v>2586.9703</v>
      </c>
      <c r="Y48" s="41">
        <v>2586.9703</v>
      </c>
      <c r="Z48" s="41">
        <v>2586.9703</v>
      </c>
      <c r="AA48" s="41">
        <v>2586.9703</v>
      </c>
      <c r="AB48" s="41">
        <v>2586.9703</v>
      </c>
      <c r="AC48" s="41">
        <v>2586.9703</v>
      </c>
      <c r="AD48" s="41">
        <v>2586.9703</v>
      </c>
      <c r="AE48" s="41">
        <v>2586.9703</v>
      </c>
      <c r="AF48" s="41">
        <v>2586.9703</v>
      </c>
      <c r="AG48" s="41">
        <v>2586.9703</v>
      </c>
      <c r="AH48" s="41">
        <v>2586.9703</v>
      </c>
      <c r="AI48" s="41">
        <v>2586.9703</v>
      </c>
      <c r="AJ48" s="41">
        <v>2586.9703</v>
      </c>
      <c r="AK48" s="41">
        <v>2586.9703</v>
      </c>
      <c r="AL48" s="41">
        <v>2586.9703</v>
      </c>
      <c r="AM48" s="41">
        <v>2586.9703</v>
      </c>
      <c r="AN48" s="41">
        <v>2586.9703</v>
      </c>
      <c r="AO48" s="41">
        <v>2586.9703</v>
      </c>
      <c r="AP48" s="41">
        <v>2586.9703</v>
      </c>
      <c r="AQ48" s="41">
        <v>2586.9703</v>
      </c>
      <c r="AR48" s="41">
        <v>2586.9703</v>
      </c>
      <c r="AS48" s="41">
        <v>2586.9703</v>
      </c>
      <c r="AT48" s="41">
        <v>2586.9703</v>
      </c>
      <c r="AU48" s="41">
        <v>2586.9703</v>
      </c>
      <c r="AV48" s="41">
        <v>2586.9703</v>
      </c>
      <c r="AW48" s="41">
        <v>2586.9703</v>
      </c>
      <c r="AX48" s="41">
        <v>2586.9703</v>
      </c>
      <c r="AY48" s="41">
        <v>2586.9703</v>
      </c>
      <c r="AZ48" s="41">
        <v>2586.9703</v>
      </c>
      <c r="BA48" s="41">
        <v>2586.9703</v>
      </c>
      <c r="BB48" s="41">
        <v>2586.9703</v>
      </c>
      <c r="BC48" s="41">
        <v>2586.9703</v>
      </c>
      <c r="BD48" s="41">
        <v>2586.9703</v>
      </c>
      <c r="BE48" s="41">
        <v>2586.9703</v>
      </c>
      <c r="BF48" s="41">
        <v>2586.9703</v>
      </c>
      <c r="BG48" s="41">
        <v>2586.9703</v>
      </c>
      <c r="BH48" s="41">
        <v>2586.9703</v>
      </c>
      <c r="BI48" s="41">
        <v>2586.9703</v>
      </c>
      <c r="BJ48" s="41">
        <v>2502.5952000000002</v>
      </c>
      <c r="BK48" s="41">
        <v>2502.5952000000002</v>
      </c>
      <c r="BL48" s="41">
        <v>2502.5952000000002</v>
      </c>
      <c r="BM48" s="41">
        <v>2502.5952000000002</v>
      </c>
      <c r="BN48" s="41">
        <v>2502.5952000000002</v>
      </c>
      <c r="BO48" s="41">
        <v>2502.5952000000002</v>
      </c>
      <c r="BP48" s="41">
        <v>2502.5952000000002</v>
      </c>
      <c r="BQ48" s="41">
        <v>2502.5952000000002</v>
      </c>
      <c r="BR48" s="41">
        <v>2502.5952000000002</v>
      </c>
      <c r="BS48" s="41">
        <v>2502.5952000000002</v>
      </c>
      <c r="BT48" s="41">
        <v>2502.5952000000002</v>
      </c>
      <c r="BU48" s="41">
        <v>2502.5952000000002</v>
      </c>
      <c r="BV48" s="41">
        <v>2502.5952000000002</v>
      </c>
      <c r="BW48" s="41">
        <v>2502.5952000000002</v>
      </c>
      <c r="BX48" s="41">
        <v>2502.5952000000002</v>
      </c>
      <c r="BY48" s="41">
        <v>2502.5952000000002</v>
      </c>
      <c r="BZ48" s="41">
        <v>2502.5952000000002</v>
      </c>
      <c r="CA48" s="41">
        <v>2502.5952000000002</v>
      </c>
      <c r="CB48" s="41">
        <v>2502.5952000000002</v>
      </c>
      <c r="CC48" s="41">
        <v>2502.5952000000002</v>
      </c>
      <c r="CD48" s="41">
        <v>2502.5952000000002</v>
      </c>
      <c r="CE48" s="41">
        <v>2502.5952000000002</v>
      </c>
      <c r="CF48" s="41">
        <v>2502.5952000000002</v>
      </c>
      <c r="CG48" s="41">
        <v>2502.5952000000002</v>
      </c>
      <c r="CH48" s="41">
        <v>2502.5952000000002</v>
      </c>
      <c r="CI48" s="41">
        <v>2502.5952000000002</v>
      </c>
      <c r="CJ48" s="41">
        <v>2502.5952000000002</v>
      </c>
      <c r="CK48" s="41">
        <v>2502.5952000000002</v>
      </c>
      <c r="CL48" s="41">
        <v>2502.5952000000002</v>
      </c>
      <c r="CM48" s="41">
        <v>2502.5952000000002</v>
      </c>
      <c r="CN48" s="41">
        <v>2502.5952000000002</v>
      </c>
      <c r="CO48" s="41">
        <v>2502.5952000000002</v>
      </c>
      <c r="CP48" s="41">
        <v>2502.5952000000002</v>
      </c>
      <c r="CQ48" s="41">
        <v>2502.5952000000002</v>
      </c>
      <c r="CR48" s="41">
        <v>2502.5952000000002</v>
      </c>
      <c r="CS48" s="41">
        <v>2502.5952000000002</v>
      </c>
      <c r="CT48" s="41">
        <v>2502.5952000000002</v>
      </c>
      <c r="CU48" s="41">
        <v>2502.5952000000002</v>
      </c>
      <c r="CV48" s="41">
        <v>2502.5952000000002</v>
      </c>
      <c r="CW48" s="41">
        <v>2502.5952000000002</v>
      </c>
      <c r="CX48" s="41">
        <v>2502.5952000000002</v>
      </c>
      <c r="CY48" s="41">
        <v>2502.5952000000002</v>
      </c>
      <c r="CZ48" s="41">
        <v>2502.5952000000002</v>
      </c>
      <c r="DA48" s="41">
        <v>2502.5952000000002</v>
      </c>
      <c r="DB48" s="41">
        <v>2502.5952000000002</v>
      </c>
      <c r="DC48" s="41">
        <v>2502.5952000000002</v>
      </c>
      <c r="DD48" s="41">
        <v>2502.5952000000002</v>
      </c>
      <c r="DE48" s="41">
        <v>2502.5952000000002</v>
      </c>
      <c r="DF48" s="41">
        <v>2502.5952000000002</v>
      </c>
      <c r="DG48" s="41">
        <v>2502.5952000000002</v>
      </c>
      <c r="DH48" s="41">
        <v>2502.5952000000002</v>
      </c>
      <c r="DI48" s="41">
        <v>2502.5952000000002</v>
      </c>
      <c r="DJ48" s="41">
        <v>2502.5952000000002</v>
      </c>
      <c r="DK48" s="41">
        <v>2502.5952000000002</v>
      </c>
      <c r="DL48" s="41">
        <v>2502.5952000000002</v>
      </c>
      <c r="DM48" s="41">
        <v>2502.5952000000002</v>
      </c>
      <c r="DN48" s="41">
        <v>2502.5952000000002</v>
      </c>
      <c r="DO48" s="41">
        <v>2502.5952000000002</v>
      </c>
      <c r="DP48" s="41">
        <v>2502.5952000000002</v>
      </c>
      <c r="DQ48" s="41">
        <v>2502.5952000000002</v>
      </c>
      <c r="DR48" s="41">
        <v>2502.5952000000002</v>
      </c>
      <c r="DS48" s="41">
        <v>2372.8888555555554</v>
      </c>
      <c r="DT48" s="41">
        <v>2372.8888555555554</v>
      </c>
      <c r="DU48" s="41">
        <v>2372.8888555555554</v>
      </c>
      <c r="DV48" s="41">
        <v>2372.8888555555554</v>
      </c>
      <c r="DW48" s="41">
        <v>2372.8888555555554</v>
      </c>
      <c r="DX48" s="41">
        <v>2372.8888555555554</v>
      </c>
      <c r="DY48" s="41">
        <v>2372.8888555555554</v>
      </c>
      <c r="DZ48" s="41">
        <v>2372.8888555555554</v>
      </c>
      <c r="EA48" s="41">
        <v>2372.8888555555554</v>
      </c>
      <c r="EB48" s="41">
        <v>2372.8888555555554</v>
      </c>
      <c r="EC48" s="41">
        <v>2372.8888555555554</v>
      </c>
      <c r="ED48" s="41">
        <v>2372.8888555555554</v>
      </c>
      <c r="EE48" s="41">
        <v>2372.8888555555554</v>
      </c>
      <c r="EF48" s="41">
        <v>2372.8888555555554</v>
      </c>
      <c r="EG48" s="41">
        <v>2372.8888555555554</v>
      </c>
      <c r="EH48" s="41">
        <v>2372.8888555555554</v>
      </c>
      <c r="EI48" s="41">
        <v>2372.8888555555554</v>
      </c>
      <c r="EJ48" s="41">
        <v>2372.8888555555554</v>
      </c>
      <c r="EK48" s="41">
        <v>2372.8888555555554</v>
      </c>
      <c r="EL48" s="41">
        <v>2372.8888555555554</v>
      </c>
      <c r="EM48" s="41">
        <v>2372.8888555555554</v>
      </c>
      <c r="EN48" s="41">
        <v>2372.8888555555554</v>
      </c>
      <c r="EO48" s="41">
        <v>2372.8888555555554</v>
      </c>
      <c r="EP48" s="41">
        <v>2372.8888555555554</v>
      </c>
      <c r="EQ48" s="41">
        <v>2372.8888555555554</v>
      </c>
      <c r="ER48" s="41">
        <v>2372.8888555555554</v>
      </c>
      <c r="ES48" s="41">
        <v>2372.8888555555554</v>
      </c>
      <c r="ET48" s="41">
        <v>2372.8888555555554</v>
      </c>
      <c r="EU48" s="41">
        <v>2372.8888555555554</v>
      </c>
      <c r="EV48" s="41">
        <v>2372.8888555555554</v>
      </c>
      <c r="EW48" s="41">
        <v>2372.8888555555554</v>
      </c>
      <c r="EX48" s="41">
        <v>2372.8888555555554</v>
      </c>
      <c r="EY48" s="41">
        <v>2372.8888555555554</v>
      </c>
      <c r="EZ48" s="41">
        <v>2372.8888555555554</v>
      </c>
      <c r="FA48" s="41">
        <v>2372.8888555555554</v>
      </c>
      <c r="FB48" s="41">
        <v>2372.8888555555554</v>
      </c>
      <c r="FC48" s="41">
        <v>2372.8888555555554</v>
      </c>
      <c r="FD48" s="41">
        <v>2372.8888555555554</v>
      </c>
      <c r="FE48" s="41">
        <v>2372.8888555555554</v>
      </c>
      <c r="FF48" s="41">
        <v>2372.8888555555554</v>
      </c>
      <c r="FG48" s="41">
        <v>2372.8888555555554</v>
      </c>
      <c r="FH48" s="41">
        <v>2372.8888555555554</v>
      </c>
      <c r="FI48" s="41">
        <v>2372.8888555555554</v>
      </c>
      <c r="FJ48" s="41">
        <v>2372.8888555555554</v>
      </c>
      <c r="FK48" s="41">
        <v>2372.8888555555554</v>
      </c>
      <c r="FL48" s="41">
        <v>2372.8888555555554</v>
      </c>
      <c r="FM48" s="41">
        <v>2372.8888555555554</v>
      </c>
      <c r="FN48" s="41">
        <v>2372.8888555555554</v>
      </c>
      <c r="FO48" s="41">
        <v>2372.8888555555554</v>
      </c>
      <c r="FP48" s="41">
        <v>2372.8888555555554</v>
      </c>
      <c r="FQ48" s="41">
        <v>2372.8888555555554</v>
      </c>
      <c r="FR48" s="41">
        <v>2372.8888555555554</v>
      </c>
      <c r="FS48" s="41">
        <v>2372.8888555555554</v>
      </c>
      <c r="FT48" s="41">
        <v>2372.8888555555554</v>
      </c>
      <c r="FU48" s="41">
        <v>2372.8888555555554</v>
      </c>
      <c r="FV48" s="41">
        <v>2372.8888555555554</v>
      </c>
      <c r="FW48" s="41">
        <v>2372.8888555555554</v>
      </c>
      <c r="FX48" s="41">
        <v>2372.8888555555554</v>
      </c>
      <c r="FY48" s="41">
        <v>2372.8888555555554</v>
      </c>
      <c r="FZ48" s="41">
        <v>2372.8888555555554</v>
      </c>
      <c r="GA48" s="41">
        <v>2372.8888555555554</v>
      </c>
      <c r="GB48" s="41">
        <v>2295.0776249999999</v>
      </c>
      <c r="GC48" s="41">
        <v>2295.0776249999999</v>
      </c>
      <c r="GD48" s="41">
        <v>2295.0776249999999</v>
      </c>
      <c r="GE48" s="41">
        <v>2295.0776249999999</v>
      </c>
      <c r="GF48" s="41">
        <v>2295.0776249999999</v>
      </c>
      <c r="GG48" s="41">
        <v>2295.0776249999999</v>
      </c>
      <c r="GH48" s="41">
        <v>2295.0776249999999</v>
      </c>
      <c r="GI48" s="41">
        <v>2295.0776249999999</v>
      </c>
      <c r="GJ48" s="41">
        <v>2295.0776249999999</v>
      </c>
      <c r="GK48" s="41">
        <v>2295.0776249999999</v>
      </c>
      <c r="GL48" s="41">
        <v>2295.0776249999999</v>
      </c>
      <c r="GM48" s="41">
        <v>2295.0776249999999</v>
      </c>
      <c r="GN48" s="41">
        <v>2295.0776249999999</v>
      </c>
      <c r="GO48" s="41">
        <v>2295.0776249999999</v>
      </c>
      <c r="GP48" s="41">
        <v>2295.0776249999999</v>
      </c>
      <c r="GQ48" s="41">
        <v>2295.0776249999999</v>
      </c>
      <c r="GR48" s="41">
        <v>2295.0776249999999</v>
      </c>
      <c r="GS48" s="41">
        <v>2295.0776249999999</v>
      </c>
      <c r="GT48" s="41">
        <v>2295.0776249999999</v>
      </c>
      <c r="GU48" s="41">
        <v>2295.0776249999999</v>
      </c>
      <c r="GV48" s="41">
        <v>2295.0776249999999</v>
      </c>
      <c r="GW48" s="41">
        <v>2295.0776249999999</v>
      </c>
      <c r="GX48" s="41">
        <v>2295.0776249999999</v>
      </c>
      <c r="GY48" s="41">
        <v>2295.0776249999999</v>
      </c>
      <c r="GZ48" s="41">
        <v>2295.0776249999999</v>
      </c>
      <c r="HA48" s="41">
        <v>2295.0776249999999</v>
      </c>
      <c r="HB48" s="41">
        <v>2295.0776249999999</v>
      </c>
      <c r="HC48" s="41">
        <v>2295.0776249999999</v>
      </c>
      <c r="HD48" s="41">
        <v>2295.0776249999999</v>
      </c>
      <c r="HE48" s="41">
        <v>2295.0776249999999</v>
      </c>
      <c r="HF48" s="41">
        <v>2295.0776249999999</v>
      </c>
      <c r="HG48" s="41">
        <v>2295.0776249999999</v>
      </c>
      <c r="HH48" s="41">
        <v>2295.0776249999999</v>
      </c>
      <c r="HI48" s="41">
        <v>2295.0776249999999</v>
      </c>
      <c r="HJ48" s="41">
        <v>2295.0776249999999</v>
      </c>
      <c r="HK48" s="41">
        <v>2295.0776249999999</v>
      </c>
      <c r="HL48" s="41">
        <v>2295.0776249999999</v>
      </c>
      <c r="HM48" s="41">
        <v>2295.0776249999999</v>
      </c>
      <c r="HN48" s="41">
        <v>2295.0776249999999</v>
      </c>
      <c r="HO48" s="41">
        <v>2295.0776249999999</v>
      </c>
      <c r="HP48" s="41">
        <v>2295.0776249999999</v>
      </c>
      <c r="HQ48" s="41">
        <v>2295.0776249999999</v>
      </c>
      <c r="HR48" s="41">
        <v>2295.0776249999999</v>
      </c>
      <c r="HS48" s="41">
        <v>2295.0776249999999</v>
      </c>
      <c r="HT48" s="41">
        <v>2295.0776249999999</v>
      </c>
      <c r="HU48" s="41">
        <v>2295.0776249999999</v>
      </c>
      <c r="HV48" s="41">
        <v>2295.0776249999999</v>
      </c>
      <c r="HW48" s="41">
        <v>2295.0776249999999</v>
      </c>
      <c r="HX48" s="41">
        <v>2295.0776249999999</v>
      </c>
      <c r="HY48" s="41">
        <v>2295.0776249999999</v>
      </c>
      <c r="HZ48" s="41">
        <v>2295.0776249999999</v>
      </c>
      <c r="IA48" s="41">
        <v>2295.0776249999999</v>
      </c>
      <c r="IB48" s="41">
        <v>2295.0776249999999</v>
      </c>
      <c r="IC48" s="41">
        <v>2295.0776249999999</v>
      </c>
      <c r="ID48" s="41">
        <v>2295.0776249999999</v>
      </c>
      <c r="IE48" s="41">
        <v>2295.0776249999999</v>
      </c>
      <c r="IF48" s="41">
        <v>2295.0776249999999</v>
      </c>
      <c r="IG48" s="41">
        <v>2295.0776249999999</v>
      </c>
      <c r="IH48" s="41">
        <v>2295.0776249999999</v>
      </c>
      <c r="II48" s="41">
        <v>2295.0776249999999</v>
      </c>
      <c r="IJ48" s="41">
        <v>2295.0776249999999</v>
      </c>
      <c r="IK48" s="41">
        <v>2295.0776249999999</v>
      </c>
      <c r="IL48" s="41">
        <v>2314.0500000000002</v>
      </c>
      <c r="IM48" s="41">
        <v>2314.0500000000002</v>
      </c>
      <c r="IN48" s="41">
        <v>2314.0500000000002</v>
      </c>
      <c r="IO48" s="41">
        <v>2314.0500000000002</v>
      </c>
      <c r="IP48" s="41">
        <v>2314.0500000000002</v>
      </c>
      <c r="IQ48" s="41">
        <v>2314.0500000000002</v>
      </c>
      <c r="IR48" s="41">
        <v>2314.0500000000002</v>
      </c>
      <c r="IS48" s="41">
        <v>2314.0500000000002</v>
      </c>
      <c r="IT48" s="41">
        <v>2314.0500000000002</v>
      </c>
      <c r="IU48" s="41">
        <v>2314.0500000000002</v>
      </c>
      <c r="IV48" s="41">
        <v>2314.0500000000002</v>
      </c>
      <c r="IW48" s="41">
        <v>2314.0500000000002</v>
      </c>
      <c r="IX48" s="41">
        <v>2314.0500000000002</v>
      </c>
      <c r="IY48" s="41">
        <v>2314.0500000000002</v>
      </c>
      <c r="IZ48" s="41">
        <v>2314.0500000000002</v>
      </c>
      <c r="JA48" s="41">
        <v>2314.0500000000002</v>
      </c>
      <c r="JB48" s="41">
        <v>2314.0500000000002</v>
      </c>
      <c r="JC48" s="41">
        <v>2314.0500000000002</v>
      </c>
      <c r="JD48" s="41">
        <v>2314.0500000000002</v>
      </c>
      <c r="JE48" s="41">
        <v>2314.0500000000002</v>
      </c>
      <c r="JF48" s="41">
        <v>2314.0500000000002</v>
      </c>
      <c r="JG48" s="41">
        <v>2314.0500000000002</v>
      </c>
      <c r="JH48" s="41">
        <v>2314.0500000000002</v>
      </c>
      <c r="JI48" s="41">
        <v>2314.0500000000002</v>
      </c>
      <c r="JJ48" s="41">
        <v>2314.0500000000002</v>
      </c>
      <c r="JK48" s="41">
        <v>2314.0500000000002</v>
      </c>
      <c r="JL48" s="41">
        <v>2314.0500000000002</v>
      </c>
      <c r="JM48" s="41">
        <v>2314.0500000000002</v>
      </c>
      <c r="JN48" s="41">
        <v>2314.0500000000002</v>
      </c>
      <c r="JO48" s="41">
        <v>2314.0500000000002</v>
      </c>
      <c r="JP48" s="41">
        <v>2314.0500000000002</v>
      </c>
      <c r="JQ48" s="41">
        <v>2314.0500000000002</v>
      </c>
      <c r="JR48" s="41">
        <v>2314.0500000000002</v>
      </c>
      <c r="JS48" s="41">
        <v>2314.0500000000002</v>
      </c>
      <c r="JT48" s="41">
        <v>2314.0500000000002</v>
      </c>
      <c r="JU48" s="41">
        <v>2314.0500000000002</v>
      </c>
      <c r="JV48" s="41">
        <v>2314.0500000000002</v>
      </c>
      <c r="JW48" s="41">
        <v>2314.0500000000002</v>
      </c>
      <c r="JX48" s="41">
        <v>2314.0500000000002</v>
      </c>
      <c r="JY48" s="41">
        <v>2314.0500000000002</v>
      </c>
      <c r="JZ48" s="41">
        <v>2314.0500000000002</v>
      </c>
      <c r="KA48" s="41">
        <v>2314.0500000000002</v>
      </c>
      <c r="KB48" s="41">
        <v>2314.0500000000002</v>
      </c>
      <c r="KC48" s="41">
        <v>2314.0500000000002</v>
      </c>
      <c r="KD48" s="41">
        <v>2314.0500000000002</v>
      </c>
      <c r="KE48" s="41">
        <v>2314.0500000000002</v>
      </c>
      <c r="KF48" s="41">
        <v>2314.0500000000002</v>
      </c>
      <c r="KG48" s="41">
        <v>2314.0500000000002</v>
      </c>
      <c r="KH48" s="41">
        <v>2314.0500000000002</v>
      </c>
      <c r="KI48" s="41">
        <v>2314.0500000000002</v>
      </c>
      <c r="KJ48" s="41">
        <v>2314.0500000000002</v>
      </c>
      <c r="KK48" s="41">
        <v>2314.0500000000002</v>
      </c>
      <c r="KL48" s="41">
        <v>2314.0500000000002</v>
      </c>
      <c r="KM48" s="41">
        <v>2314.0500000000002</v>
      </c>
      <c r="KN48" s="41">
        <v>2314.0500000000002</v>
      </c>
      <c r="KO48" s="41">
        <v>2314.0500000000002</v>
      </c>
      <c r="KP48" s="41">
        <v>2314.0500000000002</v>
      </c>
      <c r="KQ48" s="41">
        <v>2314.0500000000002</v>
      </c>
      <c r="KR48" s="41">
        <v>2314.0500000000002</v>
      </c>
      <c r="KS48" s="41">
        <v>2314.0500000000002</v>
      </c>
      <c r="KT48" s="41">
        <v>2314.0500000000002</v>
      </c>
      <c r="KU48" s="41">
        <v>2771.2435</v>
      </c>
      <c r="KV48" s="41">
        <v>2771.2435</v>
      </c>
      <c r="KW48" s="41">
        <v>2771.2435</v>
      </c>
      <c r="KX48" s="41">
        <v>2771.2435</v>
      </c>
      <c r="KY48" s="41">
        <v>2771.2435</v>
      </c>
      <c r="KZ48" s="41">
        <v>2771.2435</v>
      </c>
      <c r="LA48" s="41">
        <v>2771.2435</v>
      </c>
      <c r="LB48" s="41">
        <v>2771.2435</v>
      </c>
      <c r="LC48" s="41">
        <v>2771.2435</v>
      </c>
      <c r="LD48" s="41">
        <v>2771.2435</v>
      </c>
      <c r="LE48" s="41">
        <v>2771.2435</v>
      </c>
      <c r="LF48" s="41">
        <v>2771.2435</v>
      </c>
      <c r="LG48" s="41">
        <v>2771.2435</v>
      </c>
      <c r="LH48" s="41">
        <v>2771.2435</v>
      </c>
      <c r="LI48" s="41">
        <v>2771.2435</v>
      </c>
      <c r="LJ48" s="41">
        <v>2771.2435</v>
      </c>
      <c r="LK48" s="41">
        <v>2771.2435</v>
      </c>
      <c r="LL48" s="41">
        <v>2771.2435</v>
      </c>
      <c r="LM48" s="41">
        <v>2771.2435</v>
      </c>
      <c r="LN48" s="41">
        <v>2771.2435</v>
      </c>
      <c r="LO48" s="41">
        <v>2771.2435</v>
      </c>
      <c r="LP48" s="41">
        <v>2771.2435</v>
      </c>
      <c r="LQ48" s="41">
        <v>2771.2435</v>
      </c>
      <c r="LR48" s="41">
        <v>2771.2435</v>
      </c>
      <c r="LS48" s="41">
        <v>2771.2435</v>
      </c>
      <c r="LT48" s="41">
        <v>2771.2435</v>
      </c>
      <c r="LU48" s="41">
        <v>2771.2435</v>
      </c>
      <c r="LV48" s="41">
        <v>2771.2435</v>
      </c>
      <c r="LW48" s="41">
        <v>2771.2435</v>
      </c>
      <c r="LX48" s="41">
        <v>2771.2435</v>
      </c>
      <c r="LY48" s="41">
        <v>2771.2435</v>
      </c>
      <c r="LZ48" s="41">
        <v>2771.2435</v>
      </c>
      <c r="MA48" s="41">
        <v>2771.2435</v>
      </c>
      <c r="MB48" s="41">
        <v>2771.2435</v>
      </c>
      <c r="MC48" s="41">
        <v>2771.2435</v>
      </c>
      <c r="MD48" s="41">
        <v>2771.2435</v>
      </c>
      <c r="ME48" s="41">
        <v>2771.2435</v>
      </c>
      <c r="MF48" s="41">
        <v>2771.2435</v>
      </c>
      <c r="MG48" s="41">
        <v>2771.2435</v>
      </c>
      <c r="MH48" s="41">
        <v>2771.2435</v>
      </c>
      <c r="MI48" s="41">
        <v>2771.2435</v>
      </c>
      <c r="MJ48" s="41">
        <v>2771.2435</v>
      </c>
      <c r="MK48" s="41">
        <v>2771.2435</v>
      </c>
      <c r="ML48" s="41">
        <v>2771.2435</v>
      </c>
      <c r="MM48" s="41">
        <v>2771.2435</v>
      </c>
      <c r="MN48" s="41">
        <v>2771.2435</v>
      </c>
      <c r="MO48" s="41">
        <v>2771.2435</v>
      </c>
      <c r="MP48" s="41">
        <v>2771.2435</v>
      </c>
      <c r="MQ48" s="41">
        <v>2771.2435</v>
      </c>
      <c r="MR48" s="41">
        <v>2771.2435</v>
      </c>
      <c r="MS48" s="41">
        <v>2771.2435</v>
      </c>
      <c r="MT48" s="41">
        <v>2771.2435</v>
      </c>
      <c r="MU48" s="41">
        <v>2771.2435</v>
      </c>
      <c r="MV48" s="41">
        <v>2771.2435</v>
      </c>
      <c r="MW48" s="41">
        <v>2771.2435</v>
      </c>
      <c r="MX48" s="41">
        <v>2771.2435</v>
      </c>
      <c r="MY48" s="41">
        <v>2771.2435</v>
      </c>
      <c r="MZ48" s="41">
        <v>2771.2435</v>
      </c>
      <c r="NA48" s="41">
        <v>2771.2435</v>
      </c>
      <c r="NB48" s="41">
        <v>2771.2435</v>
      </c>
      <c r="NC48" s="41">
        <v>2771.2435</v>
      </c>
    </row>
    <row r="49" spans="1:367" s="4" customFormat="1" x14ac:dyDescent="0.25">
      <c r="A49" s="30" t="s">
        <v>100</v>
      </c>
      <c r="B49" s="47">
        <v>2852.5535959215877</v>
      </c>
      <c r="C49" s="47">
        <v>2852.5535959215877</v>
      </c>
      <c r="D49" s="47">
        <v>2852.5535959215877</v>
      </c>
      <c r="E49" s="47">
        <v>2852.5535959215877</v>
      </c>
      <c r="F49" s="47">
        <v>2852.5535959215877</v>
      </c>
      <c r="G49" s="47">
        <v>2852.5535959215877</v>
      </c>
      <c r="H49" s="47">
        <v>2852.5535959215877</v>
      </c>
      <c r="I49" s="47">
        <v>2852.5535959215877</v>
      </c>
      <c r="J49" s="47">
        <v>2852.5535959215877</v>
      </c>
      <c r="K49" s="47">
        <v>2852.5535959215877</v>
      </c>
      <c r="L49" s="47">
        <v>2852.5535959215877</v>
      </c>
      <c r="M49" s="47">
        <v>2852.5535959215877</v>
      </c>
      <c r="N49" s="47">
        <v>2852.5535959215877</v>
      </c>
      <c r="O49" s="47">
        <v>2852.5535959215877</v>
      </c>
      <c r="P49" s="47">
        <v>2852.5535959215877</v>
      </c>
      <c r="Q49" s="47">
        <v>2852.5535959215877</v>
      </c>
      <c r="R49" s="47">
        <v>2852.5535959215877</v>
      </c>
      <c r="S49" s="47">
        <v>2852.5535959215877</v>
      </c>
      <c r="T49" s="47">
        <v>2852.5535959215877</v>
      </c>
      <c r="U49" s="47">
        <v>2852.5535959215877</v>
      </c>
      <c r="V49" s="47">
        <v>2852.5535959215877</v>
      </c>
      <c r="W49" s="47">
        <v>2852.5535959215877</v>
      </c>
      <c r="X49" s="47">
        <v>2852.5535959215877</v>
      </c>
      <c r="Y49" s="47">
        <v>2852.5535959215877</v>
      </c>
      <c r="Z49" s="47">
        <v>2852.5535959215877</v>
      </c>
      <c r="AA49" s="47">
        <v>2852.5535959215877</v>
      </c>
      <c r="AB49" s="47">
        <v>2852.5535959215877</v>
      </c>
      <c r="AC49" s="47">
        <v>2852.5535959215877</v>
      </c>
      <c r="AD49" s="47">
        <v>2852.5535959215877</v>
      </c>
      <c r="AE49" s="47">
        <v>2852.5535959215877</v>
      </c>
      <c r="AF49" s="47">
        <v>2852.5535959215877</v>
      </c>
      <c r="AG49" s="47">
        <v>2852.5535959215877</v>
      </c>
      <c r="AH49" s="47">
        <v>2852.5535959215877</v>
      </c>
      <c r="AI49" s="47">
        <v>2852.5535959215877</v>
      </c>
      <c r="AJ49" s="47">
        <v>2852.5535959215877</v>
      </c>
      <c r="AK49" s="47">
        <v>2852.5535959215877</v>
      </c>
      <c r="AL49" s="47">
        <v>2852.5535959215877</v>
      </c>
      <c r="AM49" s="47">
        <v>2852.5535959215877</v>
      </c>
      <c r="AN49" s="47">
        <v>2852.5535959215877</v>
      </c>
      <c r="AO49" s="47">
        <v>2852.5535959215877</v>
      </c>
      <c r="AP49" s="47">
        <v>2852.5535959215877</v>
      </c>
      <c r="AQ49" s="47">
        <v>2852.5535959215877</v>
      </c>
      <c r="AR49" s="47">
        <v>2852.5535959215877</v>
      </c>
      <c r="AS49" s="47">
        <v>2852.5535959215877</v>
      </c>
      <c r="AT49" s="47">
        <v>2852.5535959215877</v>
      </c>
      <c r="AU49" s="47">
        <v>2852.5535959215877</v>
      </c>
      <c r="AV49" s="47">
        <v>2852.5535959215877</v>
      </c>
      <c r="AW49" s="47">
        <v>2852.5535959215877</v>
      </c>
      <c r="AX49" s="47">
        <v>2852.5535959215877</v>
      </c>
      <c r="AY49" s="47">
        <v>2852.5535959215877</v>
      </c>
      <c r="AZ49" s="47">
        <v>2852.5535959215877</v>
      </c>
      <c r="BA49" s="47">
        <v>2852.5535959215877</v>
      </c>
      <c r="BB49" s="47">
        <v>2852.5535959215877</v>
      </c>
      <c r="BC49" s="47">
        <v>2852.5535959215877</v>
      </c>
      <c r="BD49" s="47">
        <v>2852.5535959215877</v>
      </c>
      <c r="BE49" s="47">
        <v>2852.5535959215877</v>
      </c>
      <c r="BF49" s="47">
        <v>2852.5535959215877</v>
      </c>
      <c r="BG49" s="47">
        <v>2852.5535959215877</v>
      </c>
      <c r="BH49" s="47">
        <v>2852.5535959215877</v>
      </c>
      <c r="BI49" s="47">
        <v>2852.5535959215877</v>
      </c>
      <c r="BJ49" s="47">
        <v>2751.2568999999999</v>
      </c>
      <c r="BK49" s="47">
        <v>2751.2568999999999</v>
      </c>
      <c r="BL49" s="47">
        <v>2751.2568999999999</v>
      </c>
      <c r="BM49" s="47">
        <v>2751.2568999999999</v>
      </c>
      <c r="BN49" s="47">
        <v>2751.2568999999999</v>
      </c>
      <c r="BO49" s="47">
        <v>2751.2568999999999</v>
      </c>
      <c r="BP49" s="47">
        <v>2751.2568999999999</v>
      </c>
      <c r="BQ49" s="47">
        <v>2751.2568999999999</v>
      </c>
      <c r="BR49" s="47">
        <v>2751.2568999999999</v>
      </c>
      <c r="BS49" s="47">
        <v>2751.2568999999999</v>
      </c>
      <c r="BT49" s="47">
        <v>2751.2568999999999</v>
      </c>
      <c r="BU49" s="47">
        <v>2751.2568999999999</v>
      </c>
      <c r="BV49" s="47">
        <v>2751.2568999999999</v>
      </c>
      <c r="BW49" s="47">
        <v>2751.2568999999999</v>
      </c>
      <c r="BX49" s="47">
        <v>2751.2568999999999</v>
      </c>
      <c r="BY49" s="47">
        <v>2751.2568999999999</v>
      </c>
      <c r="BZ49" s="47">
        <v>2751.2568999999999</v>
      </c>
      <c r="CA49" s="47">
        <v>2751.2568999999999</v>
      </c>
      <c r="CB49" s="47">
        <v>2751.2568999999999</v>
      </c>
      <c r="CC49" s="47">
        <v>2751.2568999999999</v>
      </c>
      <c r="CD49" s="47">
        <v>2751.2568999999999</v>
      </c>
      <c r="CE49" s="47">
        <v>2751.2568999999999</v>
      </c>
      <c r="CF49" s="47">
        <v>2751.2568999999999</v>
      </c>
      <c r="CG49" s="47">
        <v>2751.2568999999999</v>
      </c>
      <c r="CH49" s="47">
        <v>2751.2568999999999</v>
      </c>
      <c r="CI49" s="47">
        <v>2751.2568999999999</v>
      </c>
      <c r="CJ49" s="47">
        <v>2751.2568999999999</v>
      </c>
      <c r="CK49" s="47">
        <v>2751.2568999999999</v>
      </c>
      <c r="CL49" s="47">
        <v>2751.2568999999999</v>
      </c>
      <c r="CM49" s="47">
        <v>2751.2568999999999</v>
      </c>
      <c r="CN49" s="47">
        <v>2751.2568999999999</v>
      </c>
      <c r="CO49" s="47">
        <v>2751.2568999999999</v>
      </c>
      <c r="CP49" s="47">
        <v>2751.2568999999999</v>
      </c>
      <c r="CQ49" s="47">
        <v>2751.2568999999999</v>
      </c>
      <c r="CR49" s="47">
        <v>2751.2568999999999</v>
      </c>
      <c r="CS49" s="47">
        <v>2751.2568999999999</v>
      </c>
      <c r="CT49" s="47">
        <v>2751.2568999999999</v>
      </c>
      <c r="CU49" s="47">
        <v>2751.2568999999999</v>
      </c>
      <c r="CV49" s="47">
        <v>2751.2568999999999</v>
      </c>
      <c r="CW49" s="47">
        <v>2751.2568999999999</v>
      </c>
      <c r="CX49" s="47">
        <v>2751.2568999999999</v>
      </c>
      <c r="CY49" s="47">
        <v>2751.2568999999999</v>
      </c>
      <c r="CZ49" s="47">
        <v>2751.2568999999999</v>
      </c>
      <c r="DA49" s="47">
        <v>2751.2568999999999</v>
      </c>
      <c r="DB49" s="47">
        <v>2751.2568999999999</v>
      </c>
      <c r="DC49" s="47">
        <v>2751.2568999999999</v>
      </c>
      <c r="DD49" s="47">
        <v>2751.2568999999999</v>
      </c>
      <c r="DE49" s="47">
        <v>2751.2568999999999</v>
      </c>
      <c r="DF49" s="47">
        <v>2751.2568999999999</v>
      </c>
      <c r="DG49" s="47">
        <v>2751.2568999999999</v>
      </c>
      <c r="DH49" s="47">
        <v>2751.2568999999999</v>
      </c>
      <c r="DI49" s="47">
        <v>2751.2568999999999</v>
      </c>
      <c r="DJ49" s="47">
        <v>2751.2568999999999</v>
      </c>
      <c r="DK49" s="47">
        <v>2751.2568999999999</v>
      </c>
      <c r="DL49" s="47">
        <v>2751.2568999999999</v>
      </c>
      <c r="DM49" s="47">
        <v>2751.2568999999999</v>
      </c>
      <c r="DN49" s="47">
        <v>2751.2568999999999</v>
      </c>
      <c r="DO49" s="47">
        <v>2751.2568999999999</v>
      </c>
      <c r="DP49" s="47">
        <v>2751.2568999999999</v>
      </c>
      <c r="DQ49" s="47">
        <v>2751.2568999999999</v>
      </c>
      <c r="DR49" s="47">
        <v>2751.2568999999999</v>
      </c>
      <c r="DS49" s="47">
        <v>2642.7741999999998</v>
      </c>
      <c r="DT49" s="47">
        <v>2642.7741999999998</v>
      </c>
      <c r="DU49" s="47">
        <v>2642.7741999999998</v>
      </c>
      <c r="DV49" s="47">
        <v>2642.7741999999998</v>
      </c>
      <c r="DW49" s="47">
        <v>2642.7741999999998</v>
      </c>
      <c r="DX49" s="47">
        <v>2642.7741999999998</v>
      </c>
      <c r="DY49" s="47">
        <v>2642.7741999999998</v>
      </c>
      <c r="DZ49" s="47">
        <v>2642.7741999999998</v>
      </c>
      <c r="EA49" s="47">
        <v>2642.7741999999998</v>
      </c>
      <c r="EB49" s="47">
        <v>2642.7741999999998</v>
      </c>
      <c r="EC49" s="47">
        <v>2642.7741999999998</v>
      </c>
      <c r="ED49" s="47">
        <v>2642.7741999999998</v>
      </c>
      <c r="EE49" s="47">
        <v>2642.7741999999998</v>
      </c>
      <c r="EF49" s="47">
        <v>2642.7741999999998</v>
      </c>
      <c r="EG49" s="47">
        <v>2642.7741999999998</v>
      </c>
      <c r="EH49" s="47">
        <v>2642.7741999999998</v>
      </c>
      <c r="EI49" s="47">
        <v>2642.7741999999998</v>
      </c>
      <c r="EJ49" s="47">
        <v>2642.7741999999998</v>
      </c>
      <c r="EK49" s="47">
        <v>2642.7741999999998</v>
      </c>
      <c r="EL49" s="47">
        <v>2642.7741999999998</v>
      </c>
      <c r="EM49" s="47">
        <v>2642.7741999999998</v>
      </c>
      <c r="EN49" s="47">
        <v>2642.7741999999998</v>
      </c>
      <c r="EO49" s="47">
        <v>2642.7741999999998</v>
      </c>
      <c r="EP49" s="47">
        <v>2642.7741999999998</v>
      </c>
      <c r="EQ49" s="47">
        <v>2642.7741999999998</v>
      </c>
      <c r="ER49" s="47">
        <v>2642.7741999999998</v>
      </c>
      <c r="ES49" s="47">
        <v>2642.7741999999998</v>
      </c>
      <c r="ET49" s="47">
        <v>2642.7741999999998</v>
      </c>
      <c r="EU49" s="47">
        <v>2642.7741999999998</v>
      </c>
      <c r="EV49" s="47">
        <v>2642.7741999999998</v>
      </c>
      <c r="EW49" s="47">
        <v>2642.7741999999998</v>
      </c>
      <c r="EX49" s="47">
        <v>2642.7741999999998</v>
      </c>
      <c r="EY49" s="47">
        <v>2642.7741999999998</v>
      </c>
      <c r="EZ49" s="47">
        <v>2642.7741999999998</v>
      </c>
      <c r="FA49" s="47">
        <v>2642.7741999999998</v>
      </c>
      <c r="FB49" s="47">
        <v>2642.7741999999998</v>
      </c>
      <c r="FC49" s="47">
        <v>2642.7741999999998</v>
      </c>
      <c r="FD49" s="47">
        <v>2642.7741999999998</v>
      </c>
      <c r="FE49" s="47">
        <v>2642.7741999999998</v>
      </c>
      <c r="FF49" s="47">
        <v>2642.7741999999998</v>
      </c>
      <c r="FG49" s="47">
        <v>2642.7741999999998</v>
      </c>
      <c r="FH49" s="47">
        <v>2642.7741999999998</v>
      </c>
      <c r="FI49" s="47">
        <v>2642.7741999999998</v>
      </c>
      <c r="FJ49" s="47">
        <v>2642.7741999999998</v>
      </c>
      <c r="FK49" s="47">
        <v>2642.7741999999998</v>
      </c>
      <c r="FL49" s="47">
        <v>2642.7741999999998</v>
      </c>
      <c r="FM49" s="47">
        <v>2642.7741999999998</v>
      </c>
      <c r="FN49" s="47">
        <v>2642.7741999999998</v>
      </c>
      <c r="FO49" s="47">
        <v>2642.7741999999998</v>
      </c>
      <c r="FP49" s="47">
        <v>2642.7741999999998</v>
      </c>
      <c r="FQ49" s="47">
        <v>2642.7741999999998</v>
      </c>
      <c r="FR49" s="47">
        <v>2642.7741999999998</v>
      </c>
      <c r="FS49" s="47">
        <v>2642.7741999999998</v>
      </c>
      <c r="FT49" s="47">
        <v>2642.7741999999998</v>
      </c>
      <c r="FU49" s="47">
        <v>2642.7741999999998</v>
      </c>
      <c r="FV49" s="47">
        <v>2642.7741999999998</v>
      </c>
      <c r="FW49" s="47">
        <v>2642.7741999999998</v>
      </c>
      <c r="FX49" s="47">
        <v>2642.7741999999998</v>
      </c>
      <c r="FY49" s="47">
        <v>2642.7741999999998</v>
      </c>
      <c r="FZ49" s="47">
        <v>2642.7741999999998</v>
      </c>
      <c r="GA49" s="47">
        <v>2642.7741999999998</v>
      </c>
      <c r="GB49" s="47">
        <v>2622.4403000000002</v>
      </c>
      <c r="GC49" s="47">
        <v>2622.4403000000002</v>
      </c>
      <c r="GD49" s="47">
        <v>2622.4403000000002</v>
      </c>
      <c r="GE49" s="47">
        <v>2622.4403000000002</v>
      </c>
      <c r="GF49" s="47">
        <v>2622.4403000000002</v>
      </c>
      <c r="GG49" s="47">
        <v>2622.4403000000002</v>
      </c>
      <c r="GH49" s="47">
        <v>2622.4403000000002</v>
      </c>
      <c r="GI49" s="47">
        <v>2622.4403000000002</v>
      </c>
      <c r="GJ49" s="47">
        <v>2622.4403000000002</v>
      </c>
      <c r="GK49" s="47">
        <v>2622.4403000000002</v>
      </c>
      <c r="GL49" s="47">
        <v>2622.4403000000002</v>
      </c>
      <c r="GM49" s="47">
        <v>2622.4403000000002</v>
      </c>
      <c r="GN49" s="47">
        <v>2622.4403000000002</v>
      </c>
      <c r="GO49" s="47">
        <v>2622.4403000000002</v>
      </c>
      <c r="GP49" s="47">
        <v>2622.4403000000002</v>
      </c>
      <c r="GQ49" s="47">
        <v>2622.4403000000002</v>
      </c>
      <c r="GR49" s="47">
        <v>2622.4403000000002</v>
      </c>
      <c r="GS49" s="47">
        <v>2622.4403000000002</v>
      </c>
      <c r="GT49" s="47">
        <v>2622.4403000000002</v>
      </c>
      <c r="GU49" s="47">
        <v>2622.4403000000002</v>
      </c>
      <c r="GV49" s="47">
        <v>2622.4403000000002</v>
      </c>
      <c r="GW49" s="47">
        <v>2622.4403000000002</v>
      </c>
      <c r="GX49" s="47">
        <v>2622.4403000000002</v>
      </c>
      <c r="GY49" s="47">
        <v>2622.4403000000002</v>
      </c>
      <c r="GZ49" s="47">
        <v>2622.4403000000002</v>
      </c>
      <c r="HA49" s="47">
        <v>2622.4403000000002</v>
      </c>
      <c r="HB49" s="47">
        <v>2622.4403000000002</v>
      </c>
      <c r="HC49" s="47">
        <v>2622.4403000000002</v>
      </c>
      <c r="HD49" s="47">
        <v>2622.4403000000002</v>
      </c>
      <c r="HE49" s="47">
        <v>2622.4403000000002</v>
      </c>
      <c r="HF49" s="47">
        <v>2622.4403000000002</v>
      </c>
      <c r="HG49" s="47">
        <v>2622.4403000000002</v>
      </c>
      <c r="HH49" s="47">
        <v>2622.4403000000002</v>
      </c>
      <c r="HI49" s="47">
        <v>2622.4403000000002</v>
      </c>
      <c r="HJ49" s="47">
        <v>2622.4403000000002</v>
      </c>
      <c r="HK49" s="47">
        <v>2622.4403000000002</v>
      </c>
      <c r="HL49" s="47">
        <v>2622.4403000000002</v>
      </c>
      <c r="HM49" s="47">
        <v>2622.4403000000002</v>
      </c>
      <c r="HN49" s="47">
        <v>2622.4403000000002</v>
      </c>
      <c r="HO49" s="47">
        <v>2622.4403000000002</v>
      </c>
      <c r="HP49" s="47">
        <v>2622.4403000000002</v>
      </c>
      <c r="HQ49" s="47">
        <v>2622.4403000000002</v>
      </c>
      <c r="HR49" s="47">
        <v>2622.4403000000002</v>
      </c>
      <c r="HS49" s="47">
        <v>2622.4403000000002</v>
      </c>
      <c r="HT49" s="47">
        <v>2622.4403000000002</v>
      </c>
      <c r="HU49" s="47">
        <v>2622.4403000000002</v>
      </c>
      <c r="HV49" s="47">
        <v>2622.4403000000002</v>
      </c>
      <c r="HW49" s="47">
        <v>2622.4403000000002</v>
      </c>
      <c r="HX49" s="47">
        <v>2622.4403000000002</v>
      </c>
      <c r="HY49" s="47">
        <v>2622.4403000000002</v>
      </c>
      <c r="HZ49" s="47">
        <v>2622.4403000000002</v>
      </c>
      <c r="IA49" s="47">
        <v>2622.4403000000002</v>
      </c>
      <c r="IB49" s="47">
        <v>2622.4403000000002</v>
      </c>
      <c r="IC49" s="47">
        <v>2622.4403000000002</v>
      </c>
      <c r="ID49" s="47">
        <v>2622.4403000000002</v>
      </c>
      <c r="IE49" s="47">
        <v>2622.4403000000002</v>
      </c>
      <c r="IF49" s="47">
        <v>2622.4403000000002</v>
      </c>
      <c r="IG49" s="47">
        <v>2622.4403000000002</v>
      </c>
      <c r="IH49" s="47">
        <v>2622.4403000000002</v>
      </c>
      <c r="II49" s="47">
        <v>2622.4403000000002</v>
      </c>
      <c r="IJ49" s="47">
        <v>2622.4403000000002</v>
      </c>
      <c r="IK49" s="22">
        <v>2622.4403000000002</v>
      </c>
      <c r="IL49" s="22">
        <v>2560.7199999999998</v>
      </c>
      <c r="IM49" s="22">
        <v>2560.7199999999998</v>
      </c>
      <c r="IN49" s="22">
        <v>2560.7199999999998</v>
      </c>
      <c r="IO49" s="22">
        <v>2560.7199999999998</v>
      </c>
      <c r="IP49" s="22">
        <v>2560.7199999999998</v>
      </c>
      <c r="IQ49" s="22">
        <v>2560.7199999999998</v>
      </c>
      <c r="IR49" s="22">
        <v>2560.7199999999998</v>
      </c>
      <c r="IS49" s="22">
        <v>2560.7199999999998</v>
      </c>
      <c r="IT49" s="22">
        <v>2560.7199999999998</v>
      </c>
      <c r="IU49" s="22">
        <v>2560.7199999999998</v>
      </c>
      <c r="IV49" s="22">
        <v>2560.7199999999998</v>
      </c>
      <c r="IW49" s="22">
        <v>2560.7199999999998</v>
      </c>
      <c r="IX49" s="22">
        <v>2560.7199999999998</v>
      </c>
      <c r="IY49" s="22">
        <v>2560.7199999999998</v>
      </c>
      <c r="IZ49" s="22">
        <v>2560.7199999999998</v>
      </c>
      <c r="JA49" s="22">
        <v>2560.7199999999998</v>
      </c>
      <c r="JB49" s="22">
        <v>2560.7199999999998</v>
      </c>
      <c r="JC49" s="22">
        <v>2560.7199999999998</v>
      </c>
      <c r="JD49" s="22">
        <v>2560.7199999999998</v>
      </c>
      <c r="JE49" s="22">
        <v>2560.7199999999998</v>
      </c>
      <c r="JF49" s="22">
        <v>2560.7199999999998</v>
      </c>
      <c r="JG49" s="22">
        <v>2560.7199999999998</v>
      </c>
      <c r="JH49" s="22">
        <v>2560.7199999999998</v>
      </c>
      <c r="JI49" s="22">
        <v>2560.7199999999998</v>
      </c>
      <c r="JJ49" s="22">
        <v>2560.7199999999998</v>
      </c>
      <c r="JK49" s="22">
        <v>2560.7199999999998</v>
      </c>
      <c r="JL49" s="22">
        <v>2560.7199999999998</v>
      </c>
      <c r="JM49" s="22">
        <v>2560.7199999999998</v>
      </c>
      <c r="JN49" s="22">
        <v>2560.7199999999998</v>
      </c>
      <c r="JO49" s="22">
        <v>2560.7199999999998</v>
      </c>
      <c r="JP49" s="22">
        <v>2560.7199999999998</v>
      </c>
      <c r="JQ49" s="22">
        <v>2560.7199999999998</v>
      </c>
      <c r="JR49" s="22">
        <v>2560.7199999999998</v>
      </c>
      <c r="JS49" s="22">
        <v>2560.7199999999998</v>
      </c>
      <c r="JT49" s="22">
        <v>2560.7199999999998</v>
      </c>
      <c r="JU49" s="22">
        <v>2560.7199999999998</v>
      </c>
      <c r="JV49" s="22">
        <v>2560.7199999999998</v>
      </c>
      <c r="JW49" s="22">
        <v>2560.7199999999998</v>
      </c>
      <c r="JX49" s="22">
        <v>2560.7199999999998</v>
      </c>
      <c r="JY49" s="22">
        <v>2560.7199999999998</v>
      </c>
      <c r="JZ49" s="22">
        <v>2560.7199999999998</v>
      </c>
      <c r="KA49" s="22">
        <v>2560.7199999999998</v>
      </c>
      <c r="KB49" s="22">
        <v>2560.7199999999998</v>
      </c>
      <c r="KC49" s="22">
        <v>2560.7199999999998</v>
      </c>
      <c r="KD49" s="22">
        <v>2560.7199999999998</v>
      </c>
      <c r="KE49" s="22">
        <v>2560.7199999999998</v>
      </c>
      <c r="KF49" s="22">
        <v>2560.7199999999998</v>
      </c>
      <c r="KG49" s="22">
        <v>2560.7199999999998</v>
      </c>
      <c r="KH49" s="22">
        <v>2560.7199999999998</v>
      </c>
      <c r="KI49" s="22">
        <v>2560.7199999999998</v>
      </c>
      <c r="KJ49" s="22">
        <v>2560.7199999999998</v>
      </c>
      <c r="KK49" s="22">
        <v>2560.7199999999998</v>
      </c>
      <c r="KL49" s="22">
        <v>2560.7199999999998</v>
      </c>
      <c r="KM49" s="22">
        <v>2560.7199999999998</v>
      </c>
      <c r="KN49" s="22">
        <v>2560.7199999999998</v>
      </c>
      <c r="KO49" s="22">
        <v>2560.7199999999998</v>
      </c>
      <c r="KP49" s="22">
        <v>2560.7199999999998</v>
      </c>
      <c r="KQ49" s="22">
        <v>2560.7199999999998</v>
      </c>
      <c r="KR49" s="22">
        <v>2560.7199999999998</v>
      </c>
      <c r="KS49" s="22">
        <v>2560.7199999999998</v>
      </c>
      <c r="KT49" s="22">
        <v>2560.7199999999998</v>
      </c>
      <c r="KU49" s="22">
        <v>3026.59</v>
      </c>
      <c r="KV49" s="22">
        <v>3026.59</v>
      </c>
      <c r="KW49" s="22">
        <v>3026.59</v>
      </c>
      <c r="KX49" s="22">
        <v>3026.59</v>
      </c>
      <c r="KY49" s="22">
        <v>3026.59</v>
      </c>
      <c r="KZ49" s="22">
        <v>3026.59</v>
      </c>
      <c r="LA49" s="22">
        <v>3026.59</v>
      </c>
      <c r="LB49" s="22">
        <v>3026.59</v>
      </c>
      <c r="LC49" s="22">
        <v>3026.59</v>
      </c>
      <c r="LD49" s="22">
        <v>3026.59</v>
      </c>
      <c r="LE49" s="22">
        <v>3026.59</v>
      </c>
      <c r="LF49" s="22">
        <v>3026.59</v>
      </c>
      <c r="LG49" s="22">
        <v>3026.59</v>
      </c>
      <c r="LH49" s="22">
        <v>3026.59</v>
      </c>
      <c r="LI49" s="22">
        <v>3026.59</v>
      </c>
      <c r="LJ49" s="22">
        <v>3026.59</v>
      </c>
      <c r="LK49" s="22">
        <v>3026.59</v>
      </c>
      <c r="LL49" s="22">
        <v>3026.59</v>
      </c>
      <c r="LM49" s="22">
        <v>3026.59</v>
      </c>
      <c r="LN49" s="22">
        <v>3026.59</v>
      </c>
      <c r="LO49" s="22">
        <v>3026.59</v>
      </c>
      <c r="LP49" s="22">
        <v>3026.59</v>
      </c>
      <c r="LQ49" s="22">
        <v>3026.59</v>
      </c>
      <c r="LR49" s="22">
        <v>3026.59</v>
      </c>
      <c r="LS49" s="22">
        <v>3026.59</v>
      </c>
      <c r="LT49" s="22">
        <v>3026.59</v>
      </c>
      <c r="LU49" s="22">
        <v>3026.59</v>
      </c>
      <c r="LV49" s="22">
        <v>3026.59</v>
      </c>
      <c r="LW49" s="22">
        <v>3026.59</v>
      </c>
      <c r="LX49" s="22">
        <v>3026.59</v>
      </c>
      <c r="LY49" s="22">
        <v>3026.59</v>
      </c>
      <c r="LZ49" s="22">
        <v>3026.59</v>
      </c>
      <c r="MA49" s="22">
        <v>3026.59</v>
      </c>
      <c r="MB49" s="22">
        <v>3026.59</v>
      </c>
      <c r="MC49" s="22">
        <v>3026.59</v>
      </c>
      <c r="MD49" s="22">
        <v>3026.59</v>
      </c>
      <c r="ME49" s="22">
        <v>3026.59</v>
      </c>
      <c r="MF49" s="22">
        <v>3026.59</v>
      </c>
      <c r="MG49" s="22">
        <v>3026.59</v>
      </c>
      <c r="MH49" s="22">
        <v>3026.59</v>
      </c>
      <c r="MI49" s="22">
        <v>3026.59</v>
      </c>
      <c r="MJ49" s="22">
        <v>3026.59</v>
      </c>
      <c r="MK49" s="22">
        <v>3026.59</v>
      </c>
      <c r="ML49" s="22">
        <v>3026.59</v>
      </c>
      <c r="MM49" s="22">
        <v>3026.59</v>
      </c>
      <c r="MN49" s="22">
        <v>3026.59</v>
      </c>
      <c r="MO49" s="22">
        <v>3026.59</v>
      </c>
      <c r="MP49" s="22">
        <v>3026.59</v>
      </c>
      <c r="MQ49" s="22">
        <v>3026.59</v>
      </c>
      <c r="MR49" s="22">
        <v>3026.59</v>
      </c>
      <c r="MS49" s="22">
        <v>3026.59</v>
      </c>
      <c r="MT49" s="22">
        <v>3026.59</v>
      </c>
      <c r="MU49" s="22">
        <v>3026.59</v>
      </c>
      <c r="MV49" s="22">
        <v>3026.59</v>
      </c>
      <c r="MW49" s="22">
        <v>3026.59</v>
      </c>
      <c r="MX49" s="22">
        <v>3026.59</v>
      </c>
      <c r="MY49" s="22">
        <v>3026.59</v>
      </c>
      <c r="MZ49" s="22">
        <v>3026.59</v>
      </c>
      <c r="NA49" s="22">
        <v>3026.59</v>
      </c>
      <c r="NB49" s="22">
        <v>3026.59</v>
      </c>
      <c r="NC49" s="22">
        <v>3026.59</v>
      </c>
    </row>
    <row r="50" spans="1:367" s="5" customFormat="1" collapsed="1" x14ac:dyDescent="0.25">
      <c r="IP50" s="61"/>
    </row>
    <row r="51" spans="1:367" s="5" customFormat="1" hidden="1" x14ac:dyDescent="0.25">
      <c r="IP51" s="61"/>
    </row>
    <row r="52" spans="1:367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44"/>
  <sheetViews>
    <sheetView topLeftCell="F25" workbookViewId="0">
      <selection activeCell="F41" sqref="F41"/>
    </sheetView>
  </sheetViews>
  <sheetFormatPr defaultColWidth="0" defaultRowHeight="15" zeroHeight="1" x14ac:dyDescent="0.25"/>
  <cols>
    <col min="1" max="1" width="41" bestFit="1" customWidth="1"/>
    <col min="2" max="2" width="60.28515625" bestFit="1" customWidth="1"/>
    <col min="3" max="3" width="65.42578125" bestFit="1" customWidth="1"/>
    <col min="4" max="4" width="15.140625" bestFit="1" customWidth="1"/>
    <col min="5" max="5" width="55.85546875" bestFit="1" customWidth="1"/>
    <col min="6" max="6" width="155.140625" bestFit="1" customWidth="1"/>
    <col min="7" max="7" width="17.7109375" bestFit="1" customWidth="1"/>
    <col min="8" max="8" width="11.85546875" hidden="1" customWidth="1"/>
    <col min="9" max="16384" width="9.140625" hidden="1"/>
  </cols>
  <sheetData>
    <row r="1" spans="1:8" x14ac:dyDescent="0.25">
      <c r="A1" s="23" t="s">
        <v>131</v>
      </c>
      <c r="B1" s="23" t="s">
        <v>1</v>
      </c>
      <c r="C1" s="23" t="s">
        <v>4</v>
      </c>
      <c r="D1" s="23" t="s">
        <v>161</v>
      </c>
      <c r="E1" s="23" t="s">
        <v>140</v>
      </c>
    </row>
    <row r="2" spans="1:8" x14ac:dyDescent="0.25">
      <c r="A2" s="31" t="s">
        <v>72</v>
      </c>
      <c r="B2" s="31" t="s">
        <v>7</v>
      </c>
      <c r="C2" s="31" t="s">
        <v>14</v>
      </c>
      <c r="D2" s="31" t="s">
        <v>21</v>
      </c>
      <c r="E2" s="40" t="s">
        <v>139</v>
      </c>
      <c r="F2" s="31" t="s">
        <v>178</v>
      </c>
      <c r="G2" s="31"/>
    </row>
    <row r="3" spans="1:8" x14ac:dyDescent="0.25">
      <c r="A3" s="2" t="s">
        <v>73</v>
      </c>
      <c r="B3" s="2" t="s">
        <v>105</v>
      </c>
      <c r="C3" s="2" t="s">
        <v>20</v>
      </c>
      <c r="D3" s="2" t="s">
        <v>18</v>
      </c>
      <c r="E3" s="2"/>
      <c r="F3" s="2"/>
      <c r="G3" s="2"/>
    </row>
    <row r="4" spans="1:8" s="2" customFormat="1" x14ac:dyDescent="0.25">
      <c r="A4" s="31" t="s">
        <v>74</v>
      </c>
      <c r="B4" s="31" t="s">
        <v>12</v>
      </c>
      <c r="C4" s="31" t="s">
        <v>157</v>
      </c>
      <c r="D4" s="31" t="s">
        <v>9</v>
      </c>
      <c r="E4" s="40" t="s">
        <v>162</v>
      </c>
      <c r="F4" s="31" t="s">
        <v>153</v>
      </c>
      <c r="G4" s="31"/>
    </row>
    <row r="5" spans="1:8" x14ac:dyDescent="0.25">
      <c r="A5" s="2" t="s">
        <v>75</v>
      </c>
      <c r="B5" s="2" t="s">
        <v>11</v>
      </c>
      <c r="C5" s="2" t="s">
        <v>15</v>
      </c>
      <c r="D5" s="2" t="s">
        <v>9</v>
      </c>
      <c r="E5" s="46" t="s">
        <v>170</v>
      </c>
      <c r="F5" s="2" t="s">
        <v>153</v>
      </c>
      <c r="G5" s="2"/>
    </row>
    <row r="6" spans="1:8" x14ac:dyDescent="0.25">
      <c r="A6" s="31" t="s">
        <v>76</v>
      </c>
      <c r="B6" s="31" t="s">
        <v>10</v>
      </c>
      <c r="C6" s="31" t="s">
        <v>154</v>
      </c>
      <c r="D6" s="31" t="s">
        <v>9</v>
      </c>
      <c r="E6" s="40" t="s">
        <v>171</v>
      </c>
      <c r="F6" s="31" t="s">
        <v>153</v>
      </c>
      <c r="G6" s="31"/>
      <c r="H6" s="2"/>
    </row>
    <row r="7" spans="1:8" x14ac:dyDescent="0.25">
      <c r="A7" s="2" t="s">
        <v>77</v>
      </c>
      <c r="B7" s="2" t="s">
        <v>13</v>
      </c>
      <c r="C7" s="2" t="s">
        <v>27</v>
      </c>
      <c r="D7" s="2" t="s">
        <v>29</v>
      </c>
      <c r="E7" s="46" t="s">
        <v>145</v>
      </c>
      <c r="F7" s="2" t="s">
        <v>150</v>
      </c>
      <c r="G7" s="2"/>
    </row>
    <row r="8" spans="1:8" x14ac:dyDescent="0.25">
      <c r="A8" s="31" t="s">
        <v>78</v>
      </c>
      <c r="B8" s="31" t="s">
        <v>7</v>
      </c>
      <c r="C8" s="31" t="s">
        <v>16</v>
      </c>
      <c r="D8" s="31" t="s">
        <v>17</v>
      </c>
      <c r="E8" s="40" t="s">
        <v>141</v>
      </c>
      <c r="F8" s="31"/>
      <c r="G8" s="31"/>
    </row>
    <row r="9" spans="1:8" x14ac:dyDescent="0.25">
      <c r="A9" s="2" t="s">
        <v>19</v>
      </c>
      <c r="B9" s="2" t="s">
        <v>13</v>
      </c>
      <c r="C9" s="2" t="s">
        <v>23</v>
      </c>
      <c r="D9" s="2" t="s">
        <v>22</v>
      </c>
      <c r="E9" s="46" t="s">
        <v>145</v>
      </c>
      <c r="F9" s="2" t="s">
        <v>148</v>
      </c>
      <c r="G9" s="2"/>
    </row>
    <row r="10" spans="1:8" x14ac:dyDescent="0.25">
      <c r="A10" s="31" t="s">
        <v>79</v>
      </c>
      <c r="B10" s="31" t="s">
        <v>105</v>
      </c>
      <c r="C10" s="31" t="s">
        <v>24</v>
      </c>
      <c r="D10" s="31" t="s">
        <v>18</v>
      </c>
      <c r="E10" s="40"/>
      <c r="F10" s="31"/>
      <c r="G10" s="31"/>
    </row>
    <row r="11" spans="1:8" x14ac:dyDescent="0.25">
      <c r="A11" s="2" t="s">
        <v>36</v>
      </c>
      <c r="B11" s="2" t="s">
        <v>105</v>
      </c>
      <c r="C11" s="2" t="s">
        <v>129</v>
      </c>
      <c r="D11" s="2" t="s">
        <v>126</v>
      </c>
      <c r="E11" s="2"/>
      <c r="F11" s="2"/>
      <c r="G11" s="2"/>
    </row>
    <row r="12" spans="1:8" x14ac:dyDescent="0.25">
      <c r="A12" s="31" t="s">
        <v>80</v>
      </c>
      <c r="B12" s="31" t="s">
        <v>13</v>
      </c>
      <c r="C12" s="31" t="s">
        <v>25</v>
      </c>
      <c r="D12" s="31" t="s">
        <v>22</v>
      </c>
      <c r="E12" s="40" t="s">
        <v>145</v>
      </c>
      <c r="F12" s="31" t="s">
        <v>148</v>
      </c>
      <c r="G12" s="31"/>
    </row>
    <row r="13" spans="1:8" x14ac:dyDescent="0.25">
      <c r="A13" s="2" t="s">
        <v>81</v>
      </c>
      <c r="B13" s="2" t="s">
        <v>105</v>
      </c>
      <c r="C13" s="2" t="s">
        <v>109</v>
      </c>
      <c r="D13" s="2" t="s">
        <v>18</v>
      </c>
      <c r="E13" s="2"/>
      <c r="F13" s="2"/>
      <c r="G13" s="2"/>
    </row>
    <row r="14" spans="1:8" x14ac:dyDescent="0.25">
      <c r="A14" s="31" t="s">
        <v>82</v>
      </c>
      <c r="B14" s="31" t="s">
        <v>105</v>
      </c>
      <c r="C14" s="31" t="s">
        <v>26</v>
      </c>
      <c r="D14" s="31" t="s">
        <v>8</v>
      </c>
      <c r="E14" s="40"/>
      <c r="F14" s="31"/>
      <c r="G14" s="31"/>
    </row>
    <row r="15" spans="1:8" x14ac:dyDescent="0.25">
      <c r="A15" s="2" t="s">
        <v>127</v>
      </c>
      <c r="B15" s="2" t="s">
        <v>105</v>
      </c>
      <c r="C15" s="2" t="s">
        <v>128</v>
      </c>
      <c r="D15" s="2" t="s">
        <v>18</v>
      </c>
      <c r="E15" s="46" t="s">
        <v>145</v>
      </c>
      <c r="F15" s="2" t="s">
        <v>148</v>
      </c>
      <c r="G15" s="2"/>
    </row>
    <row r="16" spans="1:8" x14ac:dyDescent="0.25">
      <c r="A16" s="31" t="s">
        <v>83</v>
      </c>
      <c r="B16" s="31" t="s">
        <v>13</v>
      </c>
      <c r="C16" s="31" t="s">
        <v>106</v>
      </c>
      <c r="D16" s="31" t="s">
        <v>22</v>
      </c>
      <c r="E16" s="40"/>
      <c r="F16" s="31"/>
      <c r="G16" s="31"/>
    </row>
    <row r="17" spans="1:7" x14ac:dyDescent="0.25">
      <c r="A17" s="2" t="s">
        <v>84</v>
      </c>
      <c r="B17" s="2" t="s">
        <v>105</v>
      </c>
      <c r="C17" s="2" t="s">
        <v>108</v>
      </c>
      <c r="D17" s="2" t="s">
        <v>18</v>
      </c>
      <c r="E17" s="2"/>
      <c r="F17" s="2"/>
      <c r="G17" s="2"/>
    </row>
    <row r="18" spans="1:7" x14ac:dyDescent="0.25">
      <c r="A18" s="31" t="s">
        <v>85</v>
      </c>
      <c r="B18" s="31" t="s">
        <v>105</v>
      </c>
      <c r="C18" s="31" t="s">
        <v>107</v>
      </c>
      <c r="D18" s="31" t="s">
        <v>8</v>
      </c>
      <c r="E18" s="40"/>
      <c r="F18" s="31"/>
      <c r="G18" s="31"/>
    </row>
    <row r="19" spans="1:7" s="2" customFormat="1" x14ac:dyDescent="0.25">
      <c r="A19" s="2" t="s">
        <v>0</v>
      </c>
      <c r="B19" s="2" t="s">
        <v>3</v>
      </c>
      <c r="C19" s="2" t="s">
        <v>143</v>
      </c>
      <c r="D19" s="2" t="s">
        <v>110</v>
      </c>
      <c r="E19" s="46" t="s">
        <v>142</v>
      </c>
    </row>
    <row r="20" spans="1:7" x14ac:dyDescent="0.25">
      <c r="A20" s="31" t="s">
        <v>86</v>
      </c>
      <c r="B20" s="31" t="s">
        <v>13</v>
      </c>
      <c r="C20" s="31" t="s">
        <v>112</v>
      </c>
      <c r="D20" s="31" t="s">
        <v>6</v>
      </c>
      <c r="E20" s="40" t="s">
        <v>145</v>
      </c>
      <c r="F20" s="31" t="s">
        <v>149</v>
      </c>
      <c r="G20" s="31" t="s">
        <v>173</v>
      </c>
    </row>
    <row r="21" spans="1:7" s="2" customFormat="1" x14ac:dyDescent="0.25">
      <c r="A21" s="2" t="s">
        <v>87</v>
      </c>
      <c r="B21" s="2" t="s">
        <v>13</v>
      </c>
      <c r="C21" s="2" t="s">
        <v>111</v>
      </c>
      <c r="D21" s="2" t="s">
        <v>6</v>
      </c>
      <c r="E21" s="46" t="s">
        <v>145</v>
      </c>
      <c r="F21" s="2" t="s">
        <v>149</v>
      </c>
      <c r="G21" s="31" t="s">
        <v>173</v>
      </c>
    </row>
    <row r="22" spans="1:7" s="2" customFormat="1" x14ac:dyDescent="0.25">
      <c r="A22" s="31" t="s">
        <v>88</v>
      </c>
      <c r="B22" s="31" t="s">
        <v>13</v>
      </c>
      <c r="C22" s="31" t="s">
        <v>113</v>
      </c>
      <c r="D22" s="31" t="s">
        <v>6</v>
      </c>
      <c r="E22" s="40" t="s">
        <v>145</v>
      </c>
      <c r="F22" s="31" t="s">
        <v>149</v>
      </c>
      <c r="G22" s="31" t="s">
        <v>173</v>
      </c>
    </row>
    <row r="23" spans="1:7" x14ac:dyDescent="0.25">
      <c r="A23" s="2" t="s">
        <v>89</v>
      </c>
      <c r="B23" s="2" t="s">
        <v>13</v>
      </c>
      <c r="C23" s="2" t="s">
        <v>114</v>
      </c>
      <c r="D23" s="2" t="s">
        <v>6</v>
      </c>
      <c r="E23" s="46" t="s">
        <v>145</v>
      </c>
      <c r="F23" s="2" t="s">
        <v>149</v>
      </c>
      <c r="G23" s="31" t="s">
        <v>173</v>
      </c>
    </row>
    <row r="24" spans="1:7" s="2" customFormat="1" x14ac:dyDescent="0.25">
      <c r="A24" s="31" t="s">
        <v>159</v>
      </c>
      <c r="B24" s="31" t="s">
        <v>13</v>
      </c>
      <c r="C24" s="31" t="s">
        <v>160</v>
      </c>
      <c r="D24" s="31" t="s">
        <v>6</v>
      </c>
      <c r="E24" s="40" t="s">
        <v>145</v>
      </c>
      <c r="F24" s="31" t="s">
        <v>149</v>
      </c>
      <c r="G24" s="31" t="s">
        <v>173</v>
      </c>
    </row>
    <row r="25" spans="1:7" x14ac:dyDescent="0.25">
      <c r="A25" s="2" t="s">
        <v>90</v>
      </c>
      <c r="B25" s="2" t="s">
        <v>115</v>
      </c>
      <c r="C25" s="2" t="s">
        <v>116</v>
      </c>
      <c r="D25" s="2" t="s">
        <v>8</v>
      </c>
      <c r="E25" s="2"/>
      <c r="F25" s="2"/>
      <c r="G25" s="2"/>
    </row>
    <row r="26" spans="1:7" x14ac:dyDescent="0.25">
      <c r="A26" s="31" t="s">
        <v>102</v>
      </c>
      <c r="B26" s="31" t="s">
        <v>115</v>
      </c>
      <c r="C26" s="31" t="s">
        <v>117</v>
      </c>
      <c r="D26" s="31" t="s">
        <v>8</v>
      </c>
      <c r="E26" s="40"/>
      <c r="F26" s="31"/>
      <c r="G26" s="31"/>
    </row>
    <row r="27" spans="1:7" x14ac:dyDescent="0.25">
      <c r="A27" s="2" t="s">
        <v>103</v>
      </c>
      <c r="B27" s="2" t="s">
        <v>105</v>
      </c>
      <c r="C27" s="2" t="s">
        <v>28</v>
      </c>
      <c r="D27" s="2" t="s">
        <v>18</v>
      </c>
      <c r="E27" s="2"/>
      <c r="F27" s="2"/>
      <c r="G27" s="2"/>
    </row>
    <row r="28" spans="1:7" x14ac:dyDescent="0.25">
      <c r="A28" s="31" t="s">
        <v>33</v>
      </c>
      <c r="B28" s="31" t="s">
        <v>105</v>
      </c>
      <c r="C28" s="31" t="s">
        <v>130</v>
      </c>
      <c r="D28" s="31" t="s">
        <v>126</v>
      </c>
      <c r="E28" s="40"/>
      <c r="F28" s="31"/>
      <c r="G28" s="31"/>
    </row>
    <row r="29" spans="1:7" x14ac:dyDescent="0.25">
      <c r="A29" s="2" t="s">
        <v>104</v>
      </c>
      <c r="B29" s="2" t="s">
        <v>105</v>
      </c>
      <c r="C29" s="2" t="s">
        <v>125</v>
      </c>
      <c r="D29" s="2" t="s">
        <v>124</v>
      </c>
      <c r="E29" s="2"/>
      <c r="F29" s="2"/>
      <c r="G29" s="2"/>
    </row>
    <row r="30" spans="1:7" x14ac:dyDescent="0.25">
      <c r="A30" s="31" t="s">
        <v>91</v>
      </c>
      <c r="B30" s="31" t="s">
        <v>13</v>
      </c>
      <c r="C30" s="31" t="s">
        <v>118</v>
      </c>
      <c r="D30" s="31" t="s">
        <v>8</v>
      </c>
      <c r="E30" s="40" t="s">
        <v>145</v>
      </c>
      <c r="F30" s="31" t="s">
        <v>163</v>
      </c>
      <c r="G30" s="31" t="s">
        <v>155</v>
      </c>
    </row>
    <row r="31" spans="1:7" s="2" customFormat="1" x14ac:dyDescent="0.25">
      <c r="A31" s="2" t="s">
        <v>133</v>
      </c>
      <c r="B31" s="2" t="s">
        <v>13</v>
      </c>
      <c r="C31" s="2" t="s">
        <v>134</v>
      </c>
      <c r="D31" s="2" t="s">
        <v>8</v>
      </c>
      <c r="E31" s="46" t="s">
        <v>145</v>
      </c>
      <c r="F31" s="31" t="s">
        <v>163</v>
      </c>
      <c r="G31" s="2" t="s">
        <v>155</v>
      </c>
    </row>
    <row r="32" spans="1:7" s="2" customFormat="1" x14ac:dyDescent="0.25">
      <c r="A32" s="31" t="s">
        <v>132</v>
      </c>
      <c r="B32" s="31" t="s">
        <v>13</v>
      </c>
      <c r="C32" s="31" t="s">
        <v>135</v>
      </c>
      <c r="D32" s="31" t="s">
        <v>8</v>
      </c>
      <c r="E32" s="40" t="s">
        <v>145</v>
      </c>
      <c r="F32" s="31" t="s">
        <v>163</v>
      </c>
      <c r="G32" s="31" t="s">
        <v>155</v>
      </c>
    </row>
    <row r="33" spans="1:7" x14ac:dyDescent="0.25">
      <c r="A33" s="2" t="s">
        <v>92</v>
      </c>
      <c r="B33" s="2" t="s">
        <v>30</v>
      </c>
      <c r="C33" s="2" t="s">
        <v>31</v>
      </c>
      <c r="D33" s="2" t="s">
        <v>32</v>
      </c>
      <c r="E33" s="46" t="s">
        <v>144</v>
      </c>
      <c r="F33" s="2" t="s">
        <v>152</v>
      </c>
      <c r="G33" s="2"/>
    </row>
    <row r="34" spans="1:7" x14ac:dyDescent="0.25">
      <c r="A34" s="31" t="s">
        <v>93</v>
      </c>
      <c r="B34" s="31" t="s">
        <v>13</v>
      </c>
      <c r="C34" s="31" t="s">
        <v>34</v>
      </c>
      <c r="D34" s="31" t="s">
        <v>32</v>
      </c>
      <c r="E34" s="40" t="s">
        <v>145</v>
      </c>
      <c r="F34" s="31" t="s">
        <v>146</v>
      </c>
      <c r="G34" s="31"/>
    </row>
    <row r="35" spans="1:7" x14ac:dyDescent="0.25">
      <c r="A35" s="2" t="s">
        <v>94</v>
      </c>
      <c r="B35" s="2" t="s">
        <v>13</v>
      </c>
      <c r="C35" s="2" t="s">
        <v>119</v>
      </c>
      <c r="D35" s="2" t="s">
        <v>8</v>
      </c>
      <c r="E35" s="46" t="s">
        <v>145</v>
      </c>
      <c r="F35" s="2" t="s">
        <v>147</v>
      </c>
      <c r="G35" s="2"/>
    </row>
    <row r="36" spans="1:7" x14ac:dyDescent="0.25">
      <c r="A36" s="31" t="s">
        <v>95</v>
      </c>
      <c r="B36" s="31" t="s">
        <v>71</v>
      </c>
      <c r="C36" s="31" t="s">
        <v>120</v>
      </c>
      <c r="D36" s="31" t="s">
        <v>8</v>
      </c>
      <c r="E36" s="40"/>
      <c r="F36" s="31"/>
      <c r="G36" s="31"/>
    </row>
    <row r="37" spans="1:7" x14ac:dyDescent="0.25">
      <c r="A37" s="2" t="s">
        <v>96</v>
      </c>
      <c r="B37" s="2" t="s">
        <v>121</v>
      </c>
      <c r="C37" s="2" t="s">
        <v>175</v>
      </c>
      <c r="D37" s="2" t="s">
        <v>8</v>
      </c>
      <c r="E37" s="2"/>
      <c r="F37" s="2"/>
      <c r="G37" s="2"/>
    </row>
    <row r="38" spans="1:7" x14ac:dyDescent="0.25">
      <c r="A38" s="31" t="s">
        <v>97</v>
      </c>
      <c r="B38" s="31" t="s">
        <v>121</v>
      </c>
      <c r="C38" s="31" t="s">
        <v>176</v>
      </c>
      <c r="D38" s="31" t="s">
        <v>8</v>
      </c>
      <c r="E38" s="40"/>
      <c r="F38" s="31"/>
      <c r="G38" s="31"/>
    </row>
    <row r="39" spans="1:7" x14ac:dyDescent="0.25">
      <c r="A39" s="2" t="s">
        <v>98</v>
      </c>
      <c r="B39" s="2" t="s">
        <v>121</v>
      </c>
      <c r="C39" s="2" t="s">
        <v>177</v>
      </c>
      <c r="D39" s="2" t="s">
        <v>8</v>
      </c>
      <c r="E39" s="2"/>
      <c r="F39" s="2"/>
      <c r="G39" s="2"/>
    </row>
    <row r="40" spans="1:7" s="2" customFormat="1" x14ac:dyDescent="0.25">
      <c r="A40" s="31" t="s">
        <v>158</v>
      </c>
      <c r="B40" s="31" t="s">
        <v>121</v>
      </c>
      <c r="C40" s="31" t="s">
        <v>165</v>
      </c>
      <c r="D40" s="31" t="s">
        <v>8</v>
      </c>
      <c r="E40" s="40"/>
      <c r="F40" s="31"/>
      <c r="G40" s="31"/>
    </row>
    <row r="41" spans="1:7" x14ac:dyDescent="0.25">
      <c r="A41" s="2" t="s">
        <v>168</v>
      </c>
      <c r="B41" s="2" t="s">
        <v>7</v>
      </c>
      <c r="C41" s="2" t="s">
        <v>35</v>
      </c>
      <c r="D41" s="2" t="s">
        <v>18</v>
      </c>
      <c r="E41" s="2" t="s">
        <v>141</v>
      </c>
      <c r="F41" s="2" t="s">
        <v>179</v>
      </c>
      <c r="G41" s="2"/>
    </row>
    <row r="42" spans="1:7" s="2" customFormat="1" x14ac:dyDescent="0.25">
      <c r="A42" s="31"/>
      <c r="B42" s="31"/>
      <c r="C42" s="31"/>
      <c r="D42" s="31"/>
      <c r="E42" s="40"/>
      <c r="F42" s="31"/>
      <c r="G42" s="31"/>
    </row>
    <row r="43" spans="1:7" x14ac:dyDescent="0.25">
      <c r="A43" s="2" t="s">
        <v>99</v>
      </c>
      <c r="B43" s="2" t="s">
        <v>2</v>
      </c>
      <c r="C43" s="2" t="s">
        <v>122</v>
      </c>
      <c r="D43" s="2" t="s">
        <v>5</v>
      </c>
      <c r="E43" s="2"/>
      <c r="F43" s="2"/>
      <c r="G43" s="2"/>
    </row>
    <row r="44" spans="1:7" x14ac:dyDescent="0.25">
      <c r="A44" s="31" t="s">
        <v>100</v>
      </c>
      <c r="B44" s="31" t="s">
        <v>2</v>
      </c>
      <c r="C44" s="31" t="s">
        <v>123</v>
      </c>
      <c r="D44" s="31" t="s">
        <v>5</v>
      </c>
      <c r="E44" s="40"/>
      <c r="F44" s="31"/>
      <c r="G44" s="31"/>
    </row>
  </sheetData>
  <autoFilter ref="A1:H44"/>
  <hyperlinks>
    <hyperlink ref="E41" r:id="rId1"/>
    <hyperlink ref="E8" r:id="rId2"/>
    <hyperlink ref="E2" r:id="rId3"/>
    <hyperlink ref="E7" r:id="rId4"/>
    <hyperlink ref="E19" r:id="rId5"/>
    <hyperlink ref="E35" r:id="rId6"/>
    <hyperlink ref="E33" r:id="rId7"/>
    <hyperlink ref="E4" r:id="rId8"/>
    <hyperlink ref="E31" r:id="rId9"/>
    <hyperlink ref="E23" r:id="rId10"/>
    <hyperlink ref="E9" r:id="rId11"/>
    <hyperlink ref="E15" r:id="rId12"/>
    <hyperlink ref="E21" r:id="rId13"/>
    <hyperlink ref="E20" r:id="rId14"/>
    <hyperlink ref="E34" r:id="rId15"/>
    <hyperlink ref="E5" r:id="rId16"/>
    <hyperlink ref="E6" r:id="rId17"/>
    <hyperlink ref="E12" r:id="rId18"/>
    <hyperlink ref="E24" r:id="rId19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I23"/>
  <sheetViews>
    <sheetView workbookViewId="0">
      <selection activeCell="B12" sqref="B12"/>
    </sheetView>
  </sheetViews>
  <sheetFormatPr defaultColWidth="0" defaultRowHeight="15" zeroHeight="1" x14ac:dyDescent="0.25"/>
  <cols>
    <col min="1" max="1" width="22" customWidth="1"/>
    <col min="2" max="2" width="21.5703125" customWidth="1"/>
    <col min="3" max="3" width="18" customWidth="1"/>
    <col min="4" max="8" width="9.140625" hidden="1" customWidth="1"/>
    <col min="9" max="9" width="9.5703125" hidden="1" customWidth="1"/>
    <col min="10" max="16384" width="9.140625" hidden="1"/>
  </cols>
  <sheetData>
    <row r="1" spans="1:9" x14ac:dyDescent="0.25"/>
    <row r="2" spans="1:9" x14ac:dyDescent="0.25">
      <c r="A2" s="64" t="s">
        <v>37</v>
      </c>
      <c r="B2" s="64"/>
      <c r="C2" s="64"/>
    </row>
    <row r="3" spans="1:9" x14ac:dyDescent="0.25">
      <c r="A3" s="16" t="s">
        <v>38</v>
      </c>
      <c r="B3" s="16" t="s">
        <v>39</v>
      </c>
      <c r="C3" s="16" t="s">
        <v>40</v>
      </c>
    </row>
    <row r="4" spans="1:9" x14ac:dyDescent="0.25">
      <c r="A4" s="16" t="s">
        <v>41</v>
      </c>
      <c r="B4" s="16" t="s">
        <v>42</v>
      </c>
      <c r="C4" s="16" t="s">
        <v>43</v>
      </c>
    </row>
    <row r="5" spans="1:9" x14ac:dyDescent="0.25">
      <c r="A5" s="16" t="s">
        <v>44</v>
      </c>
      <c r="B5" s="16" t="s">
        <v>45</v>
      </c>
      <c r="C5" s="16"/>
    </row>
    <row r="6" spans="1:9" x14ac:dyDescent="0.25">
      <c r="A6" s="16" t="s">
        <v>46</v>
      </c>
      <c r="B6" s="16" t="s">
        <v>47</v>
      </c>
      <c r="C6" s="16"/>
    </row>
    <row r="7" spans="1:9" x14ac:dyDescent="0.25"/>
    <row r="8" spans="1:9" x14ac:dyDescent="0.25">
      <c r="A8" s="64" t="s">
        <v>48</v>
      </c>
      <c r="B8" s="64"/>
      <c r="C8" s="42"/>
      <c r="I8" s="6"/>
    </row>
    <row r="9" spans="1:9" x14ac:dyDescent="0.25">
      <c r="A9" s="16" t="s">
        <v>49</v>
      </c>
      <c r="B9" s="16" t="s">
        <v>50</v>
      </c>
      <c r="I9" s="6"/>
    </row>
    <row r="10" spans="1:9" x14ac:dyDescent="0.25">
      <c r="A10" s="16" t="s">
        <v>51</v>
      </c>
      <c r="B10" s="16" t="s">
        <v>52</v>
      </c>
      <c r="I10" s="6"/>
    </row>
    <row r="11" spans="1:9" x14ac:dyDescent="0.25">
      <c r="A11" s="16" t="s">
        <v>53</v>
      </c>
      <c r="B11" s="16" t="s">
        <v>54</v>
      </c>
      <c r="I11" s="6"/>
    </row>
    <row r="12" spans="1:9" x14ac:dyDescent="0.25">
      <c r="A12" s="16" t="s">
        <v>55</v>
      </c>
      <c r="B12" s="16" t="s">
        <v>56</v>
      </c>
      <c r="I12" s="6"/>
    </row>
    <row r="13" spans="1:9" x14ac:dyDescent="0.25">
      <c r="A13" s="16" t="s">
        <v>55</v>
      </c>
      <c r="B13" s="16" t="s">
        <v>57</v>
      </c>
      <c r="I13" s="6"/>
    </row>
    <row r="14" spans="1:9" x14ac:dyDescent="0.25">
      <c r="A14" s="16" t="s">
        <v>58</v>
      </c>
      <c r="B14" s="16" t="s">
        <v>59</v>
      </c>
      <c r="I14" s="6"/>
    </row>
    <row r="15" spans="1:9" ht="17.25" x14ac:dyDescent="0.25">
      <c r="A15" s="16" t="s">
        <v>58</v>
      </c>
      <c r="B15" s="16" t="s">
        <v>60</v>
      </c>
    </row>
    <row r="16" spans="1:9" x14ac:dyDescent="0.25">
      <c r="A16" s="16" t="s">
        <v>61</v>
      </c>
      <c r="B16" s="16" t="s">
        <v>62</v>
      </c>
    </row>
    <row r="17" spans="1:3" x14ac:dyDescent="0.25"/>
    <row r="18" spans="1:3" x14ac:dyDescent="0.25">
      <c r="A18" s="64" t="s">
        <v>63</v>
      </c>
      <c r="B18" s="64"/>
      <c r="C18" s="64"/>
    </row>
    <row r="19" spans="1:3" x14ac:dyDescent="0.25">
      <c r="A19" s="16" t="s">
        <v>64</v>
      </c>
      <c r="B19" s="16" t="s">
        <v>65</v>
      </c>
      <c r="C19" s="16" t="s">
        <v>66</v>
      </c>
    </row>
    <row r="20" spans="1:3" x14ac:dyDescent="0.25">
      <c r="A20" s="16" t="s">
        <v>67</v>
      </c>
      <c r="B20" s="16" t="s">
        <v>42</v>
      </c>
      <c r="C20" s="16" t="s">
        <v>68</v>
      </c>
    </row>
    <row r="21" spans="1:3" x14ac:dyDescent="0.25">
      <c r="A21" s="16" t="s">
        <v>44</v>
      </c>
      <c r="B21" s="16" t="s">
        <v>69</v>
      </c>
      <c r="C21" s="16"/>
    </row>
    <row r="22" spans="1:3" x14ac:dyDescent="0.25">
      <c r="A22" s="16" t="s">
        <v>46</v>
      </c>
      <c r="B22" s="16" t="s">
        <v>70</v>
      </c>
      <c r="C22" s="16"/>
    </row>
    <row r="23" spans="1:3" x14ac:dyDescent="0.25"/>
  </sheetData>
  <mergeCells count="3">
    <mergeCell ref="A2:C2"/>
    <mergeCell ref="A8:B8"/>
    <mergeCell ref="A18:C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ABC14"/>
  <sheetViews>
    <sheetView workbookViewId="0">
      <pane xSplit="1" topLeftCell="B1" activePane="topRight" state="frozen"/>
      <selection pane="topRight" activeCell="ZQ5" sqref="ZQ5"/>
    </sheetView>
  </sheetViews>
  <sheetFormatPr defaultRowHeight="15" zeroHeight="1" x14ac:dyDescent="0.25"/>
  <cols>
    <col min="1" max="1" width="25.7109375" bestFit="1" customWidth="1"/>
    <col min="3" max="3" width="12.140625" bestFit="1" customWidth="1"/>
  </cols>
  <sheetData>
    <row r="1" spans="1:731" x14ac:dyDescent="0.25"/>
    <row r="2" spans="1:731" x14ac:dyDescent="0.25">
      <c r="A2" t="s">
        <v>164</v>
      </c>
    </row>
    <row r="3" spans="1:731" x14ac:dyDescent="0.25">
      <c r="B3" s="25">
        <v>41640</v>
      </c>
      <c r="C3" s="25">
        <v>41641</v>
      </c>
      <c r="D3" s="25">
        <v>41642</v>
      </c>
      <c r="E3" s="25">
        <v>41643</v>
      </c>
      <c r="F3" s="25">
        <v>41644</v>
      </c>
      <c r="G3" s="25">
        <v>41645</v>
      </c>
      <c r="H3" s="25">
        <v>41646</v>
      </c>
      <c r="I3" s="25">
        <v>41647</v>
      </c>
      <c r="J3" s="25">
        <v>41648</v>
      </c>
      <c r="K3" s="25">
        <v>41649</v>
      </c>
      <c r="L3" s="25">
        <v>41650</v>
      </c>
      <c r="M3" s="25">
        <v>41651</v>
      </c>
      <c r="N3" s="25">
        <v>41652</v>
      </c>
      <c r="O3" s="25">
        <v>41653</v>
      </c>
      <c r="P3" s="25">
        <v>41654</v>
      </c>
      <c r="Q3" s="25">
        <v>41655</v>
      </c>
      <c r="R3" s="25">
        <v>41656</v>
      </c>
      <c r="S3" s="25">
        <v>41657</v>
      </c>
      <c r="T3" s="25">
        <v>41658</v>
      </c>
      <c r="U3" s="25">
        <v>41659</v>
      </c>
      <c r="V3" s="25">
        <v>41660</v>
      </c>
      <c r="W3" s="25">
        <v>41661</v>
      </c>
      <c r="X3" s="25">
        <v>41662</v>
      </c>
      <c r="Y3" s="25">
        <v>41663</v>
      </c>
      <c r="Z3" s="25">
        <v>41664</v>
      </c>
      <c r="AA3" s="25">
        <v>41665</v>
      </c>
      <c r="AB3" s="25">
        <v>41666</v>
      </c>
      <c r="AC3" s="25">
        <v>41667</v>
      </c>
      <c r="AD3" s="25">
        <v>41668</v>
      </c>
      <c r="AE3" s="25">
        <v>41669</v>
      </c>
      <c r="AF3" s="25">
        <v>41670</v>
      </c>
      <c r="AG3" s="25">
        <v>41671</v>
      </c>
      <c r="AH3" s="25">
        <v>41672</v>
      </c>
      <c r="AI3" s="25">
        <v>41673</v>
      </c>
      <c r="AJ3" s="25">
        <v>41674</v>
      </c>
      <c r="AK3" s="25">
        <v>41675</v>
      </c>
      <c r="AL3" s="25">
        <v>41676</v>
      </c>
      <c r="AM3" s="25">
        <v>41677</v>
      </c>
      <c r="AN3" s="25">
        <v>41678</v>
      </c>
      <c r="AO3" s="25">
        <v>41679</v>
      </c>
      <c r="AP3" s="25">
        <v>41680</v>
      </c>
      <c r="AQ3" s="25">
        <v>41681</v>
      </c>
      <c r="AR3" s="25">
        <v>41682</v>
      </c>
      <c r="AS3" s="25">
        <v>41683</v>
      </c>
      <c r="AT3" s="25">
        <v>41684</v>
      </c>
      <c r="AU3" s="25">
        <v>41685</v>
      </c>
      <c r="AV3" s="25">
        <v>41686</v>
      </c>
      <c r="AW3" s="25">
        <v>41687</v>
      </c>
      <c r="AX3" s="25">
        <v>41688</v>
      </c>
      <c r="AY3" s="25">
        <v>41689</v>
      </c>
      <c r="AZ3" s="25">
        <v>41690</v>
      </c>
      <c r="BA3" s="25">
        <v>41691</v>
      </c>
      <c r="BB3" s="25">
        <v>41692</v>
      </c>
      <c r="BC3" s="25">
        <v>41693</v>
      </c>
      <c r="BD3" s="25">
        <v>41694</v>
      </c>
      <c r="BE3" s="25">
        <v>41695</v>
      </c>
      <c r="BF3" s="25">
        <v>41696</v>
      </c>
      <c r="BG3" s="25">
        <v>41697</v>
      </c>
      <c r="BH3" s="25">
        <v>41698</v>
      </c>
      <c r="BI3" s="25">
        <v>41699</v>
      </c>
      <c r="BJ3" s="25">
        <v>41700</v>
      </c>
      <c r="BK3" s="25">
        <v>41701</v>
      </c>
      <c r="BL3" s="25">
        <v>41702</v>
      </c>
      <c r="BM3" s="25">
        <v>41703</v>
      </c>
      <c r="BN3" s="25">
        <v>41704</v>
      </c>
      <c r="BO3" s="25">
        <v>41705</v>
      </c>
      <c r="BP3" s="25">
        <v>41706</v>
      </c>
      <c r="BQ3" s="25">
        <v>41707</v>
      </c>
      <c r="BR3" s="25">
        <v>41708</v>
      </c>
      <c r="BS3" s="25">
        <v>41709</v>
      </c>
      <c r="BT3" s="25">
        <v>41710</v>
      </c>
      <c r="BU3" s="25">
        <v>41711</v>
      </c>
      <c r="BV3" s="25">
        <v>41712</v>
      </c>
      <c r="BW3" s="25">
        <v>41713</v>
      </c>
      <c r="BX3" s="25">
        <v>41714</v>
      </c>
      <c r="BY3" s="25">
        <v>41715</v>
      </c>
      <c r="BZ3" s="25">
        <v>41716</v>
      </c>
      <c r="CA3" s="25">
        <v>41717</v>
      </c>
      <c r="CB3" s="25">
        <v>41718</v>
      </c>
      <c r="CC3" s="25">
        <v>41719</v>
      </c>
      <c r="CD3" s="25">
        <v>41720</v>
      </c>
      <c r="CE3" s="25">
        <v>41721</v>
      </c>
      <c r="CF3" s="25">
        <v>41722</v>
      </c>
      <c r="CG3" s="25">
        <v>41723</v>
      </c>
      <c r="CH3" s="25">
        <v>41724</v>
      </c>
      <c r="CI3" s="25">
        <v>41725</v>
      </c>
      <c r="CJ3" s="25">
        <v>41726</v>
      </c>
      <c r="CK3" s="25">
        <v>41727</v>
      </c>
      <c r="CL3" s="25">
        <v>41728</v>
      </c>
      <c r="CM3" s="25">
        <v>41729</v>
      </c>
      <c r="CN3" s="25">
        <v>41730</v>
      </c>
      <c r="CO3" s="25">
        <v>41731</v>
      </c>
      <c r="CP3" s="25">
        <v>41732</v>
      </c>
      <c r="CQ3" s="25">
        <v>41733</v>
      </c>
      <c r="CR3" s="25">
        <v>41734</v>
      </c>
      <c r="CS3" s="25">
        <v>41735</v>
      </c>
      <c r="CT3" s="25">
        <v>41736</v>
      </c>
      <c r="CU3" s="25">
        <v>41737</v>
      </c>
      <c r="CV3" s="25">
        <v>41738</v>
      </c>
      <c r="CW3" s="25">
        <v>41739</v>
      </c>
      <c r="CX3" s="25">
        <v>41740</v>
      </c>
      <c r="CY3" s="25">
        <v>41741</v>
      </c>
      <c r="CZ3" s="25">
        <v>41742</v>
      </c>
      <c r="DA3" s="25">
        <v>41743</v>
      </c>
      <c r="DB3" s="25">
        <v>41744</v>
      </c>
      <c r="DC3" s="25">
        <v>41745</v>
      </c>
      <c r="DD3" s="25">
        <v>41746</v>
      </c>
      <c r="DE3" s="25">
        <v>41747</v>
      </c>
      <c r="DF3" s="25">
        <v>41748</v>
      </c>
      <c r="DG3" s="25">
        <v>41749</v>
      </c>
      <c r="DH3" s="25">
        <v>41750</v>
      </c>
      <c r="DI3" s="25">
        <v>41751</v>
      </c>
      <c r="DJ3" s="25">
        <v>41752</v>
      </c>
      <c r="DK3" s="25">
        <v>41753</v>
      </c>
      <c r="DL3" s="25">
        <v>41754</v>
      </c>
      <c r="DM3" s="25">
        <v>41755</v>
      </c>
      <c r="DN3" s="25">
        <v>41756</v>
      </c>
      <c r="DO3" s="25">
        <v>41757</v>
      </c>
      <c r="DP3" s="25">
        <v>41758</v>
      </c>
      <c r="DQ3" s="25">
        <v>41759</v>
      </c>
      <c r="DR3" s="25">
        <v>41760</v>
      </c>
      <c r="DS3" s="25">
        <v>41761</v>
      </c>
      <c r="DT3" s="25">
        <v>41762</v>
      </c>
      <c r="DU3" s="25">
        <v>41763</v>
      </c>
      <c r="DV3" s="25">
        <v>41764</v>
      </c>
      <c r="DW3" s="25">
        <v>41765</v>
      </c>
      <c r="DX3" s="25">
        <v>41766</v>
      </c>
      <c r="DY3" s="25">
        <v>41767</v>
      </c>
      <c r="DZ3" s="25">
        <v>41768</v>
      </c>
      <c r="EA3" s="25">
        <v>41769</v>
      </c>
      <c r="EB3" s="25">
        <v>41770</v>
      </c>
      <c r="EC3" s="25">
        <v>41771</v>
      </c>
      <c r="ED3" s="25">
        <v>41772</v>
      </c>
      <c r="EE3" s="25">
        <v>41773</v>
      </c>
      <c r="EF3" s="25">
        <v>41774</v>
      </c>
      <c r="EG3" s="25">
        <v>41775</v>
      </c>
      <c r="EH3" s="25">
        <v>41776</v>
      </c>
      <c r="EI3" s="25">
        <v>41777</v>
      </c>
      <c r="EJ3" s="25">
        <v>41778</v>
      </c>
      <c r="EK3" s="25">
        <v>41779</v>
      </c>
      <c r="EL3" s="25">
        <v>41780</v>
      </c>
      <c r="EM3" s="25">
        <v>41781</v>
      </c>
      <c r="EN3" s="25">
        <v>41782</v>
      </c>
      <c r="EO3" s="25">
        <v>41783</v>
      </c>
      <c r="EP3" s="25">
        <v>41784</v>
      </c>
      <c r="EQ3" s="25">
        <v>41785</v>
      </c>
      <c r="ER3" s="25">
        <v>41786</v>
      </c>
      <c r="ES3" s="25">
        <v>41787</v>
      </c>
      <c r="ET3" s="25">
        <v>41788</v>
      </c>
      <c r="EU3" s="25">
        <v>41789</v>
      </c>
      <c r="EV3" s="25">
        <v>41790</v>
      </c>
      <c r="EW3" s="25">
        <v>41791</v>
      </c>
      <c r="EX3" s="25">
        <v>41792</v>
      </c>
      <c r="EY3" s="25">
        <v>41793</v>
      </c>
      <c r="EZ3" s="25">
        <v>41794</v>
      </c>
      <c r="FA3" s="25">
        <v>41795</v>
      </c>
      <c r="FB3" s="25">
        <v>41796</v>
      </c>
      <c r="FC3" s="25">
        <v>41797</v>
      </c>
      <c r="FD3" s="25">
        <v>41798</v>
      </c>
      <c r="FE3" s="25">
        <v>41799</v>
      </c>
      <c r="FF3" s="25">
        <v>41800</v>
      </c>
      <c r="FG3" s="25">
        <v>41801</v>
      </c>
      <c r="FH3" s="25">
        <v>41802</v>
      </c>
      <c r="FI3" s="25">
        <v>41803</v>
      </c>
      <c r="FJ3" s="25">
        <v>41804</v>
      </c>
      <c r="FK3" s="25">
        <v>41805</v>
      </c>
      <c r="FL3" s="25">
        <v>41806</v>
      </c>
      <c r="FM3" s="25">
        <v>41807</v>
      </c>
      <c r="FN3" s="25">
        <v>41808</v>
      </c>
      <c r="FO3" s="25">
        <v>41809</v>
      </c>
      <c r="FP3" s="25">
        <v>41810</v>
      </c>
      <c r="FQ3" s="25">
        <v>41811</v>
      </c>
      <c r="FR3" s="25">
        <v>41812</v>
      </c>
      <c r="FS3" s="25">
        <v>41813</v>
      </c>
      <c r="FT3" s="25">
        <v>41814</v>
      </c>
      <c r="FU3" s="25">
        <v>41815</v>
      </c>
      <c r="FV3" s="25">
        <v>41816</v>
      </c>
      <c r="FW3" s="25">
        <v>41817</v>
      </c>
      <c r="FX3" s="25">
        <v>41818</v>
      </c>
      <c r="FY3" s="25">
        <v>41819</v>
      </c>
      <c r="FZ3" s="25">
        <v>41820</v>
      </c>
      <c r="GA3" s="25">
        <v>41821</v>
      </c>
      <c r="GB3" s="25">
        <v>41822</v>
      </c>
      <c r="GC3" s="25">
        <v>41823</v>
      </c>
      <c r="GD3" s="25">
        <v>41824</v>
      </c>
      <c r="GE3" s="25">
        <v>41825</v>
      </c>
      <c r="GF3" s="25">
        <v>41826</v>
      </c>
      <c r="GG3" s="25">
        <v>41827</v>
      </c>
      <c r="GH3" s="25">
        <v>41828</v>
      </c>
      <c r="GI3" s="25">
        <v>41829</v>
      </c>
      <c r="GJ3" s="25">
        <v>41830</v>
      </c>
      <c r="GK3" s="25">
        <v>41831</v>
      </c>
      <c r="GL3" s="25">
        <v>41832</v>
      </c>
      <c r="GM3" s="25">
        <v>41833</v>
      </c>
      <c r="GN3" s="25">
        <v>41834</v>
      </c>
      <c r="GO3" s="25">
        <v>41835</v>
      </c>
      <c r="GP3" s="25">
        <v>41836</v>
      </c>
      <c r="GQ3" s="25">
        <v>41837</v>
      </c>
      <c r="GR3" s="25">
        <v>41838</v>
      </c>
      <c r="GS3" s="25">
        <v>41839</v>
      </c>
      <c r="GT3" s="25">
        <v>41840</v>
      </c>
      <c r="GU3" s="25">
        <v>41841</v>
      </c>
      <c r="GV3" s="25">
        <v>41842</v>
      </c>
      <c r="GW3" s="25">
        <v>41843</v>
      </c>
      <c r="GX3" s="25">
        <v>41844</v>
      </c>
      <c r="GY3" s="25">
        <v>41845</v>
      </c>
      <c r="GZ3" s="25">
        <v>41846</v>
      </c>
      <c r="HA3" s="25">
        <v>41847</v>
      </c>
      <c r="HB3" s="25">
        <v>41848</v>
      </c>
      <c r="HC3" s="25">
        <v>41849</v>
      </c>
      <c r="HD3" s="25">
        <v>41850</v>
      </c>
      <c r="HE3" s="25">
        <v>41851</v>
      </c>
      <c r="HF3" s="25">
        <v>41852</v>
      </c>
      <c r="HG3" s="25">
        <v>41853</v>
      </c>
      <c r="HH3" s="25">
        <v>41854</v>
      </c>
      <c r="HI3" s="25">
        <v>41855</v>
      </c>
      <c r="HJ3" s="25">
        <v>41856</v>
      </c>
      <c r="HK3" s="25">
        <v>41857</v>
      </c>
      <c r="HL3" s="25">
        <v>41858</v>
      </c>
      <c r="HM3" s="25">
        <v>41859</v>
      </c>
      <c r="HN3" s="25">
        <v>41860</v>
      </c>
      <c r="HO3" s="25">
        <v>41861</v>
      </c>
      <c r="HP3" s="25">
        <v>41862</v>
      </c>
      <c r="HQ3" s="25">
        <v>41863</v>
      </c>
      <c r="HR3" s="25">
        <v>41864</v>
      </c>
      <c r="HS3" s="25">
        <v>41865</v>
      </c>
      <c r="HT3" s="25">
        <v>41866</v>
      </c>
      <c r="HU3" s="25">
        <v>41867</v>
      </c>
      <c r="HV3" s="25">
        <v>41868</v>
      </c>
      <c r="HW3" s="25">
        <v>41869</v>
      </c>
      <c r="HX3" s="25">
        <v>41870</v>
      </c>
      <c r="HY3" s="25">
        <v>41871</v>
      </c>
      <c r="HZ3" s="25">
        <v>41872</v>
      </c>
      <c r="IA3" s="25">
        <v>41873</v>
      </c>
      <c r="IB3" s="25">
        <v>41874</v>
      </c>
      <c r="IC3" s="25">
        <v>41875</v>
      </c>
      <c r="ID3" s="25">
        <v>41876</v>
      </c>
      <c r="IE3" s="25">
        <v>41877</v>
      </c>
      <c r="IF3" s="25">
        <v>41878</v>
      </c>
      <c r="IG3" s="25">
        <v>41879</v>
      </c>
      <c r="IH3" s="25">
        <v>41880</v>
      </c>
      <c r="II3" s="25">
        <v>41881</v>
      </c>
      <c r="IJ3" s="25">
        <v>41882</v>
      </c>
      <c r="IK3" s="25">
        <v>41883</v>
      </c>
      <c r="IL3" s="25">
        <v>41884</v>
      </c>
      <c r="IM3" s="25">
        <v>41885</v>
      </c>
      <c r="IN3" s="25">
        <v>41886</v>
      </c>
      <c r="IO3" s="25">
        <v>41887</v>
      </c>
      <c r="IP3" s="25">
        <v>41888</v>
      </c>
      <c r="IQ3" s="25">
        <v>41889</v>
      </c>
      <c r="IR3" s="25">
        <v>41890</v>
      </c>
      <c r="IS3" s="25">
        <v>41891</v>
      </c>
      <c r="IT3" s="25">
        <v>41892</v>
      </c>
      <c r="IU3" s="25">
        <v>41893</v>
      </c>
      <c r="IV3" s="25">
        <v>41894</v>
      </c>
      <c r="IW3" s="25">
        <v>41895</v>
      </c>
      <c r="IX3" s="25">
        <v>41896</v>
      </c>
      <c r="IY3" s="25">
        <v>41897</v>
      </c>
      <c r="IZ3" s="25">
        <v>41898</v>
      </c>
      <c r="JA3" s="25">
        <v>41899</v>
      </c>
      <c r="JB3" s="25">
        <v>41900</v>
      </c>
      <c r="JC3" s="25">
        <v>41901</v>
      </c>
      <c r="JD3" s="25">
        <v>41902</v>
      </c>
      <c r="JE3" s="25">
        <v>41903</v>
      </c>
      <c r="JF3" s="25">
        <v>41904</v>
      </c>
      <c r="JG3" s="25">
        <v>41905</v>
      </c>
      <c r="JH3" s="25">
        <v>41906</v>
      </c>
      <c r="JI3" s="25">
        <v>41907</v>
      </c>
      <c r="JJ3" s="25">
        <v>41908</v>
      </c>
      <c r="JK3" s="25">
        <v>41909</v>
      </c>
      <c r="JL3" s="25">
        <v>41910</v>
      </c>
      <c r="JM3" s="25">
        <v>41911</v>
      </c>
      <c r="JN3" s="25">
        <v>41912</v>
      </c>
      <c r="JO3" s="25">
        <v>41913</v>
      </c>
      <c r="JP3" s="25">
        <v>41914</v>
      </c>
      <c r="JQ3" s="25">
        <v>41915</v>
      </c>
      <c r="JR3" s="25">
        <v>41916</v>
      </c>
      <c r="JS3" s="25">
        <v>41917</v>
      </c>
      <c r="JT3" s="25">
        <v>41918</v>
      </c>
      <c r="JU3" s="25">
        <v>41919</v>
      </c>
      <c r="JV3" s="25">
        <v>41920</v>
      </c>
      <c r="JW3" s="25">
        <v>41921</v>
      </c>
      <c r="JX3" s="25">
        <v>41922</v>
      </c>
      <c r="JY3" s="25">
        <v>41923</v>
      </c>
      <c r="JZ3" s="25">
        <v>41924</v>
      </c>
      <c r="KA3" s="25">
        <v>41925</v>
      </c>
      <c r="KB3" s="25">
        <v>41926</v>
      </c>
      <c r="KC3" s="25">
        <v>41927</v>
      </c>
      <c r="KD3" s="25">
        <v>41928</v>
      </c>
      <c r="KE3" s="25">
        <v>41929</v>
      </c>
      <c r="KF3" s="25">
        <v>41930</v>
      </c>
      <c r="KG3" s="25">
        <v>41931</v>
      </c>
      <c r="KH3" s="25">
        <v>41932</v>
      </c>
      <c r="KI3" s="25">
        <v>41933</v>
      </c>
      <c r="KJ3" s="25">
        <v>41934</v>
      </c>
      <c r="KK3" s="25">
        <v>41935</v>
      </c>
      <c r="KL3" s="25">
        <v>41936</v>
      </c>
      <c r="KM3" s="25">
        <v>41937</v>
      </c>
      <c r="KN3" s="25">
        <v>41938</v>
      </c>
      <c r="KO3" s="25">
        <v>41939</v>
      </c>
      <c r="KP3" s="25">
        <v>41940</v>
      </c>
      <c r="KQ3" s="25">
        <v>41941</v>
      </c>
      <c r="KR3" s="25">
        <v>41942</v>
      </c>
      <c r="KS3" s="25">
        <v>41943</v>
      </c>
      <c r="KT3" s="25">
        <v>41944</v>
      </c>
      <c r="KU3" s="25">
        <v>41945</v>
      </c>
      <c r="KV3" s="25">
        <v>41946</v>
      </c>
      <c r="KW3" s="25">
        <v>41947</v>
      </c>
      <c r="KX3" s="25">
        <v>41948</v>
      </c>
      <c r="KY3" s="25">
        <v>41949</v>
      </c>
      <c r="KZ3" s="25">
        <v>41950</v>
      </c>
      <c r="LA3" s="25">
        <v>41951</v>
      </c>
      <c r="LB3" s="25">
        <v>41952</v>
      </c>
      <c r="LC3" s="25">
        <v>41953</v>
      </c>
      <c r="LD3" s="25">
        <v>41954</v>
      </c>
      <c r="LE3" s="25">
        <v>41955</v>
      </c>
      <c r="LF3" s="25">
        <v>41956</v>
      </c>
      <c r="LG3" s="25">
        <v>41957</v>
      </c>
      <c r="LH3" s="25">
        <v>41958</v>
      </c>
      <c r="LI3" s="25">
        <v>41959</v>
      </c>
      <c r="LJ3" s="25">
        <v>41960</v>
      </c>
      <c r="LK3" s="25">
        <v>41961</v>
      </c>
      <c r="LL3" s="25">
        <v>41962</v>
      </c>
      <c r="LM3" s="25">
        <v>41963</v>
      </c>
      <c r="LN3" s="25">
        <v>41964</v>
      </c>
      <c r="LO3" s="25">
        <v>41965</v>
      </c>
      <c r="LP3" s="25">
        <v>41966</v>
      </c>
      <c r="LQ3" s="25">
        <v>41967</v>
      </c>
      <c r="LR3" s="25">
        <v>41968</v>
      </c>
      <c r="LS3" s="25">
        <v>41969</v>
      </c>
      <c r="LT3" s="25">
        <v>41970</v>
      </c>
      <c r="LU3" s="25">
        <v>41971</v>
      </c>
      <c r="LV3" s="25">
        <v>41972</v>
      </c>
      <c r="LW3" s="25">
        <v>41973</v>
      </c>
      <c r="LX3" s="25">
        <v>41974</v>
      </c>
      <c r="LY3" s="25">
        <v>41975</v>
      </c>
      <c r="LZ3" s="25">
        <v>41976</v>
      </c>
      <c r="MA3" s="25">
        <v>41977</v>
      </c>
      <c r="MB3" s="25">
        <v>41978</v>
      </c>
      <c r="MC3" s="25">
        <v>41979</v>
      </c>
      <c r="MD3" s="25">
        <v>41980</v>
      </c>
      <c r="ME3" s="25">
        <v>41981</v>
      </c>
      <c r="MF3" s="25">
        <v>41982</v>
      </c>
      <c r="MG3" s="25">
        <v>41983</v>
      </c>
      <c r="MH3" s="25">
        <v>41984</v>
      </c>
      <c r="MI3" s="25">
        <v>41985</v>
      </c>
      <c r="MJ3" s="25">
        <v>41986</v>
      </c>
      <c r="MK3" s="25">
        <v>41987</v>
      </c>
      <c r="ML3" s="25">
        <v>41988</v>
      </c>
      <c r="MM3" s="25">
        <v>41989</v>
      </c>
      <c r="MN3" s="25">
        <v>41990</v>
      </c>
      <c r="MO3" s="25">
        <v>41991</v>
      </c>
      <c r="MP3" s="25">
        <v>41992</v>
      </c>
      <c r="MQ3" s="25">
        <v>41993</v>
      </c>
      <c r="MR3" s="25">
        <v>41994</v>
      </c>
      <c r="MS3" s="25">
        <v>41995</v>
      </c>
      <c r="MT3" s="25">
        <v>41996</v>
      </c>
      <c r="MU3" s="25">
        <v>41997</v>
      </c>
      <c r="MV3" s="25">
        <v>41998</v>
      </c>
      <c r="MW3" s="25">
        <v>41999</v>
      </c>
      <c r="MX3" s="25">
        <v>42000</v>
      </c>
      <c r="MY3" s="25">
        <v>42001</v>
      </c>
      <c r="MZ3" s="25">
        <v>42002</v>
      </c>
      <c r="NA3" s="25">
        <v>42003</v>
      </c>
      <c r="NB3" s="25">
        <v>42004</v>
      </c>
      <c r="NC3" s="25">
        <v>42005</v>
      </c>
      <c r="ND3" s="25">
        <v>42006</v>
      </c>
      <c r="NE3" s="25">
        <v>42007</v>
      </c>
      <c r="NF3" s="25">
        <v>42008</v>
      </c>
      <c r="NG3" s="25">
        <v>42009</v>
      </c>
      <c r="NH3" s="25">
        <v>42010</v>
      </c>
      <c r="NI3" s="25">
        <v>42011</v>
      </c>
      <c r="NJ3" s="25">
        <v>42012</v>
      </c>
      <c r="NK3" s="25">
        <v>42013</v>
      </c>
      <c r="NL3" s="25">
        <v>42014</v>
      </c>
      <c r="NM3" s="25">
        <v>42015</v>
      </c>
      <c r="NN3" s="25">
        <v>42016</v>
      </c>
      <c r="NO3" s="25">
        <v>42017</v>
      </c>
      <c r="NP3" s="25">
        <v>42018</v>
      </c>
      <c r="NQ3" s="25">
        <v>42019</v>
      </c>
      <c r="NR3" s="25">
        <v>42020</v>
      </c>
      <c r="NS3" s="25">
        <v>42021</v>
      </c>
      <c r="NT3" s="25">
        <v>42022</v>
      </c>
      <c r="NU3" s="25">
        <v>42023</v>
      </c>
      <c r="NV3" s="25">
        <v>42024</v>
      </c>
      <c r="NW3" s="25">
        <v>42025</v>
      </c>
      <c r="NX3" s="25">
        <v>42026</v>
      </c>
      <c r="NY3" s="25">
        <v>42027</v>
      </c>
      <c r="NZ3" s="25">
        <v>42028</v>
      </c>
      <c r="OA3" s="25">
        <v>42029</v>
      </c>
      <c r="OB3" s="25">
        <v>42030</v>
      </c>
      <c r="OC3" s="25">
        <v>42031</v>
      </c>
      <c r="OD3" s="25">
        <v>42032</v>
      </c>
      <c r="OE3" s="25">
        <v>42033</v>
      </c>
      <c r="OF3" s="25">
        <v>42034</v>
      </c>
      <c r="OG3" s="25">
        <v>42035</v>
      </c>
      <c r="OH3" s="25">
        <v>42036</v>
      </c>
      <c r="OI3" s="25">
        <v>42037</v>
      </c>
      <c r="OJ3" s="25">
        <v>42038</v>
      </c>
      <c r="OK3" s="25">
        <v>42039</v>
      </c>
      <c r="OL3" s="25">
        <v>42040</v>
      </c>
      <c r="OM3" s="25">
        <v>42041</v>
      </c>
      <c r="ON3" s="25">
        <v>42042</v>
      </c>
      <c r="OO3" s="25">
        <v>42043</v>
      </c>
      <c r="OP3" s="25">
        <v>42044</v>
      </c>
      <c r="OQ3" s="25">
        <v>42045</v>
      </c>
      <c r="OR3" s="25">
        <v>42046</v>
      </c>
      <c r="OS3" s="25">
        <v>42047</v>
      </c>
      <c r="OT3" s="25">
        <v>42048</v>
      </c>
      <c r="OU3" s="25">
        <v>42049</v>
      </c>
      <c r="OV3" s="25">
        <v>42050</v>
      </c>
      <c r="OW3" s="25">
        <v>42051</v>
      </c>
      <c r="OX3" s="25">
        <v>42052</v>
      </c>
      <c r="OY3" s="25">
        <v>42053</v>
      </c>
      <c r="OZ3" s="25">
        <v>42054</v>
      </c>
      <c r="PA3" s="25">
        <v>42055</v>
      </c>
      <c r="PB3" s="25">
        <v>42056</v>
      </c>
      <c r="PC3" s="25">
        <v>42057</v>
      </c>
      <c r="PD3" s="25">
        <v>42058</v>
      </c>
      <c r="PE3" s="25">
        <v>42059</v>
      </c>
      <c r="PF3" s="25">
        <v>42060</v>
      </c>
      <c r="PG3" s="25">
        <v>42061</v>
      </c>
      <c r="PH3" s="25">
        <v>42062</v>
      </c>
      <c r="PI3" s="25">
        <v>42063</v>
      </c>
      <c r="PJ3" s="25">
        <v>42064</v>
      </c>
      <c r="PK3" s="25">
        <v>42065</v>
      </c>
      <c r="PL3" s="25">
        <v>42066</v>
      </c>
      <c r="PM3" s="25">
        <v>42067</v>
      </c>
      <c r="PN3" s="25">
        <v>42068</v>
      </c>
      <c r="PO3" s="25">
        <v>42069</v>
      </c>
      <c r="PP3" s="25">
        <v>42070</v>
      </c>
      <c r="PQ3" s="25">
        <v>42071</v>
      </c>
      <c r="PR3" s="25">
        <v>42072</v>
      </c>
      <c r="PS3" s="25">
        <v>42073</v>
      </c>
      <c r="PT3" s="25">
        <v>42074</v>
      </c>
      <c r="PU3" s="25">
        <v>42075</v>
      </c>
      <c r="PV3" s="25">
        <v>42076</v>
      </c>
      <c r="PW3" s="25">
        <v>42077</v>
      </c>
      <c r="PX3" s="25">
        <v>42078</v>
      </c>
      <c r="PY3" s="25">
        <v>42079</v>
      </c>
      <c r="PZ3" s="25">
        <v>42080</v>
      </c>
      <c r="QA3" s="25">
        <v>42081</v>
      </c>
      <c r="QB3" s="25">
        <v>42082</v>
      </c>
      <c r="QC3" s="25">
        <v>42083</v>
      </c>
      <c r="QD3" s="25">
        <v>42084</v>
      </c>
      <c r="QE3" s="25">
        <v>42085</v>
      </c>
      <c r="QF3" s="25">
        <v>42086</v>
      </c>
      <c r="QG3" s="25">
        <v>42087</v>
      </c>
      <c r="QH3" s="25">
        <v>42088</v>
      </c>
      <c r="QI3" s="25">
        <v>42089</v>
      </c>
      <c r="QJ3" s="25">
        <v>42090</v>
      </c>
      <c r="QK3" s="25">
        <v>42091</v>
      </c>
      <c r="QL3" s="25">
        <v>42092</v>
      </c>
      <c r="QM3" s="25">
        <v>42093</v>
      </c>
      <c r="QN3" s="25">
        <v>42094</v>
      </c>
      <c r="QO3" s="25">
        <v>42095</v>
      </c>
      <c r="QP3" s="25">
        <v>42096</v>
      </c>
      <c r="QQ3" s="25">
        <v>42097</v>
      </c>
      <c r="QR3" s="25">
        <v>42098</v>
      </c>
      <c r="QS3" s="25">
        <v>42099</v>
      </c>
      <c r="QT3" s="25">
        <v>42100</v>
      </c>
      <c r="QU3" s="25">
        <v>42101</v>
      </c>
      <c r="QV3" s="25">
        <v>42102</v>
      </c>
      <c r="QW3" s="25">
        <v>42103</v>
      </c>
      <c r="QX3" s="25">
        <v>42104</v>
      </c>
      <c r="QY3" s="25">
        <v>42105</v>
      </c>
      <c r="QZ3" s="25">
        <v>42106</v>
      </c>
      <c r="RA3" s="25">
        <v>42107</v>
      </c>
      <c r="RB3" s="25">
        <v>42108</v>
      </c>
      <c r="RC3" s="25">
        <v>42109</v>
      </c>
      <c r="RD3" s="25">
        <v>42110</v>
      </c>
      <c r="RE3" s="25">
        <v>42111</v>
      </c>
      <c r="RF3" s="25">
        <v>42112</v>
      </c>
      <c r="RG3" s="25">
        <v>42113</v>
      </c>
      <c r="RH3" s="25">
        <v>42114</v>
      </c>
      <c r="RI3" s="25">
        <v>42115</v>
      </c>
      <c r="RJ3" s="25">
        <v>42116</v>
      </c>
      <c r="RK3" s="25">
        <v>42117</v>
      </c>
      <c r="RL3" s="25">
        <v>42118</v>
      </c>
      <c r="RM3" s="25">
        <v>42119</v>
      </c>
      <c r="RN3" s="25">
        <v>42120</v>
      </c>
      <c r="RO3" s="25">
        <v>42121</v>
      </c>
      <c r="RP3" s="25">
        <v>42122</v>
      </c>
      <c r="RQ3" s="25">
        <v>42123</v>
      </c>
      <c r="RR3" s="25">
        <v>42124</v>
      </c>
      <c r="RS3" s="25">
        <v>42125</v>
      </c>
      <c r="RT3" s="25">
        <v>42126</v>
      </c>
      <c r="RU3" s="25">
        <v>42127</v>
      </c>
      <c r="RV3" s="25">
        <v>42128</v>
      </c>
      <c r="RW3" s="25">
        <v>42129</v>
      </c>
      <c r="RX3" s="25">
        <v>42130</v>
      </c>
      <c r="RY3" s="25">
        <v>42131</v>
      </c>
      <c r="RZ3" s="25">
        <v>42132</v>
      </c>
      <c r="SA3" s="25">
        <v>42133</v>
      </c>
      <c r="SB3" s="25">
        <v>42134</v>
      </c>
      <c r="SC3" s="25">
        <v>42135</v>
      </c>
      <c r="SD3" s="25">
        <v>42136</v>
      </c>
      <c r="SE3" s="25">
        <v>42137</v>
      </c>
      <c r="SF3" s="25">
        <v>42138</v>
      </c>
      <c r="SG3" s="25">
        <v>42139</v>
      </c>
      <c r="SH3" s="25">
        <v>42140</v>
      </c>
      <c r="SI3" s="25">
        <v>42141</v>
      </c>
      <c r="SJ3" s="25">
        <v>42142</v>
      </c>
      <c r="SK3" s="25">
        <v>42143</v>
      </c>
      <c r="SL3" s="25">
        <v>42144</v>
      </c>
      <c r="SM3" s="25">
        <v>42145</v>
      </c>
      <c r="SN3" s="25">
        <v>42146</v>
      </c>
      <c r="SO3" s="25">
        <v>42147</v>
      </c>
      <c r="SP3" s="25">
        <v>42148</v>
      </c>
      <c r="SQ3" s="25">
        <v>42149</v>
      </c>
      <c r="SR3" s="25">
        <v>42150</v>
      </c>
      <c r="SS3" s="25">
        <v>42151</v>
      </c>
      <c r="ST3" s="25">
        <v>42152</v>
      </c>
      <c r="SU3" s="25">
        <v>42153</v>
      </c>
      <c r="SV3" s="25">
        <v>42154</v>
      </c>
      <c r="SW3" s="25">
        <v>42155</v>
      </c>
      <c r="SX3" s="25">
        <v>42156</v>
      </c>
      <c r="SY3" s="25">
        <v>42157</v>
      </c>
      <c r="SZ3" s="25">
        <v>42158</v>
      </c>
      <c r="TA3" s="25">
        <v>42159</v>
      </c>
      <c r="TB3" s="25">
        <v>42160</v>
      </c>
      <c r="TC3" s="25">
        <v>42161</v>
      </c>
      <c r="TD3" s="25">
        <v>42162</v>
      </c>
      <c r="TE3" s="25">
        <v>42163</v>
      </c>
      <c r="TF3" s="25">
        <v>42164</v>
      </c>
      <c r="TG3" s="25">
        <v>42165</v>
      </c>
      <c r="TH3" s="25">
        <v>42166</v>
      </c>
      <c r="TI3" s="25">
        <v>42167</v>
      </c>
      <c r="TJ3" s="25">
        <v>42168</v>
      </c>
      <c r="TK3" s="25">
        <v>42169</v>
      </c>
      <c r="TL3" s="25">
        <v>42170</v>
      </c>
      <c r="TM3" s="25">
        <v>42171</v>
      </c>
      <c r="TN3" s="25">
        <v>42172</v>
      </c>
      <c r="TO3" s="25">
        <v>42173</v>
      </c>
      <c r="TP3" s="25">
        <v>42174</v>
      </c>
      <c r="TQ3" s="25">
        <v>42175</v>
      </c>
      <c r="TR3" s="25">
        <v>42176</v>
      </c>
      <c r="TS3" s="25">
        <v>42177</v>
      </c>
      <c r="TT3" s="25">
        <v>42178</v>
      </c>
      <c r="TU3" s="25">
        <v>42179</v>
      </c>
      <c r="TV3" s="25">
        <v>42180</v>
      </c>
      <c r="TW3" s="25">
        <v>42181</v>
      </c>
      <c r="TX3" s="25">
        <v>42182</v>
      </c>
      <c r="TY3" s="25">
        <v>42183</v>
      </c>
      <c r="TZ3" s="25">
        <v>42184</v>
      </c>
      <c r="UA3" s="25">
        <v>42185</v>
      </c>
      <c r="UB3" s="25">
        <v>42186</v>
      </c>
      <c r="UC3" s="25">
        <v>42187</v>
      </c>
      <c r="UD3" s="25">
        <v>42188</v>
      </c>
      <c r="UE3" s="25">
        <v>42189</v>
      </c>
      <c r="UF3" s="25">
        <v>42190</v>
      </c>
      <c r="UG3" s="25">
        <v>42191</v>
      </c>
      <c r="UH3" s="25">
        <v>42192</v>
      </c>
      <c r="UI3" s="25">
        <v>42193</v>
      </c>
      <c r="UJ3" s="25">
        <v>42194</v>
      </c>
      <c r="UK3" s="25">
        <v>42195</v>
      </c>
      <c r="UL3" s="25">
        <v>42196</v>
      </c>
      <c r="UM3" s="25">
        <v>42197</v>
      </c>
      <c r="UN3" s="25">
        <v>42198</v>
      </c>
      <c r="UO3" s="25">
        <v>42199</v>
      </c>
      <c r="UP3" s="25">
        <v>42200</v>
      </c>
      <c r="UQ3" s="25">
        <v>42201</v>
      </c>
      <c r="UR3" s="25">
        <v>42202</v>
      </c>
      <c r="US3" s="25">
        <v>42203</v>
      </c>
      <c r="UT3" s="25">
        <v>42204</v>
      </c>
      <c r="UU3" s="25">
        <v>42205</v>
      </c>
      <c r="UV3" s="25">
        <v>42206</v>
      </c>
      <c r="UW3" s="25">
        <v>42207</v>
      </c>
      <c r="UX3" s="25">
        <v>42208</v>
      </c>
      <c r="UY3" s="25">
        <v>42209</v>
      </c>
      <c r="UZ3" s="25">
        <v>42210</v>
      </c>
      <c r="VA3" s="25">
        <v>42211</v>
      </c>
      <c r="VB3" s="25">
        <v>42212</v>
      </c>
      <c r="VC3" s="25">
        <v>42213</v>
      </c>
      <c r="VD3" s="25">
        <v>42214</v>
      </c>
      <c r="VE3" s="25">
        <v>42215</v>
      </c>
      <c r="VF3" s="25">
        <v>42216</v>
      </c>
      <c r="VG3" s="25">
        <v>42217</v>
      </c>
      <c r="VH3" s="25">
        <v>42218</v>
      </c>
      <c r="VI3" s="25">
        <v>42219</v>
      </c>
      <c r="VJ3" s="25">
        <v>42220</v>
      </c>
      <c r="VK3" s="25">
        <v>42221</v>
      </c>
      <c r="VL3" s="25">
        <v>42222</v>
      </c>
      <c r="VM3" s="25">
        <v>42223</v>
      </c>
      <c r="VN3" s="25">
        <v>42224</v>
      </c>
      <c r="VO3" s="25">
        <v>42225</v>
      </c>
      <c r="VP3" s="25">
        <v>42226</v>
      </c>
      <c r="VQ3" s="25">
        <v>42227</v>
      </c>
      <c r="VR3" s="25">
        <v>42228</v>
      </c>
      <c r="VS3" s="25">
        <v>42229</v>
      </c>
      <c r="VT3" s="25">
        <v>42230</v>
      </c>
      <c r="VU3" s="25">
        <v>42231</v>
      </c>
      <c r="VV3" s="25">
        <v>42232</v>
      </c>
      <c r="VW3" s="25">
        <v>42233</v>
      </c>
      <c r="VX3" s="25">
        <v>42234</v>
      </c>
      <c r="VY3" s="25">
        <v>42235</v>
      </c>
      <c r="VZ3" s="25">
        <v>42236</v>
      </c>
      <c r="WA3" s="25">
        <v>42237</v>
      </c>
      <c r="WB3" s="25">
        <v>42238</v>
      </c>
      <c r="WC3" s="25">
        <v>42239</v>
      </c>
      <c r="WD3" s="25">
        <v>42240</v>
      </c>
      <c r="WE3" s="25">
        <v>42241</v>
      </c>
      <c r="WF3" s="25">
        <v>42242</v>
      </c>
      <c r="WG3" s="25">
        <v>42243</v>
      </c>
      <c r="WH3" s="25">
        <v>42244</v>
      </c>
      <c r="WI3" s="25">
        <v>42245</v>
      </c>
      <c r="WJ3" s="25">
        <v>42246</v>
      </c>
      <c r="WK3" s="25">
        <v>42247</v>
      </c>
      <c r="WL3" s="25">
        <v>42248</v>
      </c>
      <c r="WM3" s="25">
        <v>42249</v>
      </c>
      <c r="WN3" s="25">
        <v>42250</v>
      </c>
      <c r="WO3" s="25">
        <v>42251</v>
      </c>
      <c r="WP3" s="25">
        <v>42252</v>
      </c>
      <c r="WQ3" s="25">
        <v>42253</v>
      </c>
      <c r="WR3" s="25">
        <v>42254</v>
      </c>
      <c r="WS3" s="25">
        <v>42255</v>
      </c>
      <c r="WT3" s="25">
        <v>42256</v>
      </c>
      <c r="WU3" s="25">
        <v>42257</v>
      </c>
      <c r="WV3" s="25">
        <v>42258</v>
      </c>
      <c r="WW3" s="25">
        <v>42259</v>
      </c>
      <c r="WX3" s="25">
        <v>42260</v>
      </c>
      <c r="WY3" s="25">
        <v>42261</v>
      </c>
      <c r="WZ3" s="25">
        <v>42262</v>
      </c>
      <c r="XA3" s="25">
        <v>42263</v>
      </c>
      <c r="XB3" s="25">
        <v>42264</v>
      </c>
      <c r="XC3" s="25">
        <v>42265</v>
      </c>
      <c r="XD3" s="25">
        <v>42266</v>
      </c>
      <c r="XE3" s="25">
        <v>42267</v>
      </c>
      <c r="XF3" s="25">
        <v>42268</v>
      </c>
      <c r="XG3" s="25">
        <v>42269</v>
      </c>
      <c r="XH3" s="25">
        <v>42270</v>
      </c>
      <c r="XI3" s="25">
        <v>42271</v>
      </c>
      <c r="XJ3" s="25">
        <v>42272</v>
      </c>
      <c r="XK3" s="25">
        <v>42273</v>
      </c>
      <c r="XL3" s="25">
        <v>42274</v>
      </c>
      <c r="XM3" s="25">
        <v>42275</v>
      </c>
      <c r="XN3" s="25">
        <v>42276</v>
      </c>
      <c r="XO3" s="25">
        <v>42277</v>
      </c>
      <c r="XP3" s="25">
        <v>42278</v>
      </c>
      <c r="XQ3" s="25">
        <v>42279</v>
      </c>
      <c r="XR3" s="25">
        <v>42280</v>
      </c>
      <c r="XS3" s="25">
        <v>42281</v>
      </c>
      <c r="XT3" s="25">
        <v>42282</v>
      </c>
      <c r="XU3" s="25">
        <v>42283</v>
      </c>
      <c r="XV3" s="25">
        <v>42284</v>
      </c>
      <c r="XW3" s="25">
        <v>42285</v>
      </c>
      <c r="XX3" s="25">
        <v>42286</v>
      </c>
      <c r="XY3" s="25">
        <v>42287</v>
      </c>
      <c r="XZ3" s="25">
        <v>42288</v>
      </c>
      <c r="YA3" s="25">
        <v>42289</v>
      </c>
      <c r="YB3" s="25">
        <v>42290</v>
      </c>
      <c r="YC3" s="25">
        <v>42291</v>
      </c>
      <c r="YD3" s="25">
        <v>42292</v>
      </c>
      <c r="YE3" s="25">
        <v>42293</v>
      </c>
      <c r="YF3" s="25">
        <v>42294</v>
      </c>
      <c r="YG3" s="25">
        <v>42295</v>
      </c>
      <c r="YH3" s="25">
        <v>42296</v>
      </c>
      <c r="YI3" s="25">
        <v>42297</v>
      </c>
      <c r="YJ3" s="25">
        <v>42298</v>
      </c>
      <c r="YK3" s="25">
        <v>42299</v>
      </c>
      <c r="YL3" s="25">
        <v>42300</v>
      </c>
      <c r="YM3" s="25">
        <v>42301</v>
      </c>
      <c r="YN3" s="25">
        <v>42302</v>
      </c>
      <c r="YO3" s="25">
        <v>42303</v>
      </c>
      <c r="YP3" s="25">
        <v>42304</v>
      </c>
      <c r="YQ3" s="25">
        <v>42305</v>
      </c>
      <c r="YR3" s="25">
        <v>42306</v>
      </c>
      <c r="YS3" s="25">
        <v>42307</v>
      </c>
      <c r="YT3" s="25">
        <v>42308</v>
      </c>
      <c r="YU3" s="25">
        <v>42309</v>
      </c>
      <c r="YV3" s="25">
        <v>42310</v>
      </c>
      <c r="YW3" s="25">
        <v>42311</v>
      </c>
      <c r="YX3" s="25">
        <v>42312</v>
      </c>
      <c r="YY3" s="25">
        <v>42313</v>
      </c>
      <c r="YZ3" s="25">
        <v>42314</v>
      </c>
      <c r="ZA3" s="25">
        <v>42315</v>
      </c>
      <c r="ZB3" s="25">
        <v>42316</v>
      </c>
      <c r="ZC3" s="25">
        <v>42317</v>
      </c>
      <c r="ZD3" s="25">
        <v>42318</v>
      </c>
      <c r="ZE3" s="25">
        <v>42319</v>
      </c>
      <c r="ZF3" s="25">
        <v>42320</v>
      </c>
      <c r="ZG3" s="25">
        <v>42321</v>
      </c>
      <c r="ZH3" s="25">
        <v>42322</v>
      </c>
      <c r="ZI3" s="25">
        <v>42323</v>
      </c>
      <c r="ZJ3" s="25">
        <v>42324</v>
      </c>
      <c r="ZK3" s="25">
        <v>42325</v>
      </c>
      <c r="ZL3" s="25">
        <v>42326</v>
      </c>
      <c r="ZM3" s="25">
        <v>42327</v>
      </c>
      <c r="ZN3" s="25">
        <v>42328</v>
      </c>
      <c r="ZO3" s="25">
        <v>42329</v>
      </c>
      <c r="ZP3" s="25">
        <v>42330</v>
      </c>
      <c r="ZQ3" s="25">
        <v>42331</v>
      </c>
      <c r="ZR3" s="25">
        <v>42332</v>
      </c>
      <c r="ZS3" s="25">
        <v>42333</v>
      </c>
      <c r="ZT3" s="25">
        <v>42334</v>
      </c>
      <c r="ZU3" s="25">
        <v>42335</v>
      </c>
      <c r="ZV3" s="25">
        <v>42336</v>
      </c>
      <c r="ZW3" s="25">
        <v>42337</v>
      </c>
      <c r="ZX3" s="25">
        <v>42338</v>
      </c>
      <c r="ZY3" s="25">
        <v>42339</v>
      </c>
      <c r="ZZ3" s="25">
        <v>42340</v>
      </c>
      <c r="AAA3" s="25">
        <v>42341</v>
      </c>
      <c r="AAB3" s="25">
        <v>42342</v>
      </c>
      <c r="AAC3" s="25">
        <v>42343</v>
      </c>
      <c r="AAD3" s="25">
        <v>42344</v>
      </c>
      <c r="AAE3" s="25">
        <v>42345</v>
      </c>
      <c r="AAF3" s="25">
        <v>42346</v>
      </c>
      <c r="AAG3" s="25">
        <v>42347</v>
      </c>
      <c r="AAH3" s="25">
        <v>42348</v>
      </c>
      <c r="AAI3" s="25">
        <v>42349</v>
      </c>
      <c r="AAJ3" s="25">
        <v>42350</v>
      </c>
      <c r="AAK3" s="25">
        <v>42351</v>
      </c>
      <c r="AAL3" s="25">
        <v>42352</v>
      </c>
      <c r="AAM3" s="25">
        <v>42353</v>
      </c>
      <c r="AAN3" s="25">
        <v>42354</v>
      </c>
      <c r="AAO3" s="25">
        <v>42355</v>
      </c>
      <c r="AAP3" s="25">
        <v>42356</v>
      </c>
      <c r="AAQ3" s="25">
        <v>42357</v>
      </c>
      <c r="AAR3" s="25">
        <v>42358</v>
      </c>
      <c r="AAS3" s="25">
        <v>42359</v>
      </c>
      <c r="AAT3" s="25">
        <v>42360</v>
      </c>
      <c r="AAU3" s="25">
        <v>42361</v>
      </c>
      <c r="AAV3" s="25">
        <v>42362</v>
      </c>
      <c r="AAW3" s="25">
        <v>42363</v>
      </c>
      <c r="AAX3" s="25">
        <v>42364</v>
      </c>
      <c r="AAY3" s="25">
        <v>42365</v>
      </c>
      <c r="AAZ3" s="25">
        <v>42366</v>
      </c>
      <c r="ABA3" s="25">
        <v>42367</v>
      </c>
      <c r="ABB3" s="25">
        <v>42368</v>
      </c>
      <c r="ABC3" s="25">
        <v>42369</v>
      </c>
    </row>
    <row r="4" spans="1:731" s="1" customFormat="1" x14ac:dyDescent="0.25">
      <c r="A4" s="12" t="s">
        <v>136</v>
      </c>
      <c r="C4" s="1">
        <v>791.2002</v>
      </c>
      <c r="D4" s="1">
        <v>781.15809999999999</v>
      </c>
      <c r="G4" s="1">
        <v>782.18430000000001</v>
      </c>
      <c r="H4" s="1">
        <v>784.38330000000008</v>
      </c>
      <c r="I4" s="1">
        <v>787.3886</v>
      </c>
      <c r="J4" s="1">
        <v>787.90170000000001</v>
      </c>
      <c r="K4" s="1">
        <v>780.20519999999999</v>
      </c>
      <c r="N4" s="1">
        <v>791.78660000000002</v>
      </c>
      <c r="O4" s="1">
        <v>785.18960000000004</v>
      </c>
      <c r="P4" s="1">
        <v>792.29970000000003</v>
      </c>
      <c r="Q4" s="1">
        <v>787.68179999999995</v>
      </c>
      <c r="R4" s="1">
        <v>794.93849999999998</v>
      </c>
      <c r="U4" s="1">
        <v>791.7133</v>
      </c>
      <c r="V4" s="1">
        <v>800.21609999999998</v>
      </c>
      <c r="W4" s="1">
        <v>804.02769999999998</v>
      </c>
      <c r="X4" s="1">
        <v>804.02769999999998</v>
      </c>
      <c r="Y4" s="1">
        <v>799.99620000000004</v>
      </c>
      <c r="AB4" s="1">
        <v>796.91759999999999</v>
      </c>
      <c r="AC4" s="1">
        <v>799.70299999999997</v>
      </c>
      <c r="AD4" s="1">
        <v>797.72389999999996</v>
      </c>
      <c r="AE4" s="1">
        <v>801.60879999999997</v>
      </c>
      <c r="AF4" s="1">
        <v>792.81280000000004</v>
      </c>
      <c r="AI4" s="1">
        <v>781.01149999999996</v>
      </c>
      <c r="AJ4" s="1">
        <v>784.60320000000002</v>
      </c>
      <c r="AK4" s="1">
        <v>782.91730000000007</v>
      </c>
      <c r="AL4" s="1">
        <v>792.73950000000002</v>
      </c>
      <c r="AM4" s="1">
        <v>807.17960000000005</v>
      </c>
      <c r="AP4" s="1">
        <v>807.61940000000004</v>
      </c>
      <c r="AQ4" s="1">
        <v>800.50929999999994</v>
      </c>
      <c r="AR4" s="1">
        <v>796.18460000000005</v>
      </c>
      <c r="AS4" s="1">
        <v>798.82339999999999</v>
      </c>
      <c r="AT4" s="1">
        <v>796.25789999999995</v>
      </c>
      <c r="AX4" s="1">
        <v>807.32619999999997</v>
      </c>
      <c r="AY4" s="1">
        <v>809.01210000000003</v>
      </c>
      <c r="AZ4" s="1">
        <v>802.04859999999996</v>
      </c>
      <c r="BA4" s="1">
        <v>799.18989999999997</v>
      </c>
      <c r="BD4" s="1">
        <v>804.54079999999999</v>
      </c>
      <c r="BE4" s="1">
        <v>800.36270000000002</v>
      </c>
      <c r="BF4" s="1">
        <v>801.82870000000003</v>
      </c>
      <c r="BG4" s="1">
        <v>795.59820000000002</v>
      </c>
      <c r="BH4" s="1">
        <v>798.82339999999999</v>
      </c>
      <c r="BK4" s="1">
        <v>815.53579999999999</v>
      </c>
      <c r="BL4" s="1">
        <v>800.21609999999998</v>
      </c>
      <c r="BM4" s="1">
        <v>792.73950000000002</v>
      </c>
      <c r="BN4" s="1">
        <v>791.56669999999997</v>
      </c>
      <c r="BO4" s="1">
        <v>799.99620000000004</v>
      </c>
      <c r="BR4" s="1">
        <v>793.6191</v>
      </c>
      <c r="BS4" s="1">
        <v>794.20549999999992</v>
      </c>
      <c r="BT4" s="1">
        <v>790.7604</v>
      </c>
      <c r="BU4" s="1">
        <v>787.82839999999999</v>
      </c>
      <c r="BV4" s="1">
        <v>792.22640000000001</v>
      </c>
      <c r="BY4" s="1">
        <v>784.23669999999993</v>
      </c>
      <c r="BZ4" s="1">
        <v>782.77070000000003</v>
      </c>
      <c r="CA4" s="1">
        <v>776.61350000000004</v>
      </c>
      <c r="CB4" s="1">
        <v>775.0009</v>
      </c>
      <c r="CC4" s="1">
        <v>785.77600000000007</v>
      </c>
      <c r="CF4" s="1">
        <v>781.30470000000003</v>
      </c>
      <c r="CG4" s="1">
        <v>784.38330000000008</v>
      </c>
      <c r="CH4" s="1">
        <v>776.24700000000007</v>
      </c>
      <c r="CI4" s="1">
        <v>781.23140000000001</v>
      </c>
      <c r="CJ4" s="1">
        <v>781.6712</v>
      </c>
      <c r="CM4" s="1">
        <v>776.61350000000004</v>
      </c>
      <c r="CN4" s="1">
        <v>774.78100000000006</v>
      </c>
      <c r="CO4" s="1">
        <v>757.70210000000009</v>
      </c>
      <c r="CP4" s="1">
        <v>768.7704</v>
      </c>
      <c r="CQ4" s="1">
        <v>779.98529999999994</v>
      </c>
      <c r="CT4" s="1">
        <v>768.84370000000001</v>
      </c>
      <c r="CU4" s="1">
        <v>775.73389999999995</v>
      </c>
      <c r="CV4" s="1">
        <v>787.16870000000006</v>
      </c>
      <c r="CW4" s="1">
        <v>785.04300000000001</v>
      </c>
      <c r="CX4" s="1">
        <v>786.80220000000008</v>
      </c>
      <c r="DA4" s="1">
        <v>789.29440000000011</v>
      </c>
      <c r="DB4" s="1">
        <v>799.70299999999997</v>
      </c>
      <c r="DC4" s="1">
        <v>804.17430000000002</v>
      </c>
      <c r="DD4" s="1">
        <v>804.76070000000004</v>
      </c>
      <c r="DH4" s="1">
        <v>804.02769999999998</v>
      </c>
      <c r="DI4" s="1">
        <v>795.59820000000002</v>
      </c>
      <c r="DJ4" s="1">
        <v>795.15840000000003</v>
      </c>
      <c r="DK4" s="1">
        <v>804.76070000000004</v>
      </c>
      <c r="DL4" s="1">
        <v>802.85490000000004</v>
      </c>
      <c r="DO4" s="1">
        <v>799.84960000000001</v>
      </c>
      <c r="DP4" s="1">
        <v>805.49369999999999</v>
      </c>
      <c r="DQ4" s="1">
        <v>796.25789999999995</v>
      </c>
      <c r="DR4" s="1">
        <v>796.25789999999995</v>
      </c>
      <c r="DS4" s="1">
        <v>802.48840000000007</v>
      </c>
      <c r="DV4" s="1">
        <v>802.48840000000007</v>
      </c>
      <c r="DW4" s="1">
        <v>793.83899999999994</v>
      </c>
      <c r="DX4" s="1">
        <v>792.88610000000006</v>
      </c>
      <c r="DY4" s="1">
        <v>793.03269999999998</v>
      </c>
      <c r="DZ4" s="1">
        <v>793.5458000000001</v>
      </c>
      <c r="EC4" s="1">
        <v>794.35210000000006</v>
      </c>
      <c r="ED4" s="1">
        <v>797.35739999999998</v>
      </c>
      <c r="EE4" s="1">
        <v>805.34710000000007</v>
      </c>
      <c r="EF4" s="1">
        <v>804.39419999999996</v>
      </c>
      <c r="EG4" s="1">
        <v>812.89700000000005</v>
      </c>
      <c r="EJ4" s="1">
        <v>812.45720000000006</v>
      </c>
      <c r="EK4" s="1">
        <v>808.8655</v>
      </c>
      <c r="EL4" s="1">
        <v>815.97559999999999</v>
      </c>
      <c r="EM4" s="1">
        <v>812.82370000000003</v>
      </c>
      <c r="EN4" s="1">
        <v>807.69269999999995</v>
      </c>
      <c r="EQ4" s="1">
        <v>806.37330000000009</v>
      </c>
      <c r="ER4" s="1">
        <v>804.90730000000008</v>
      </c>
      <c r="ES4" s="1">
        <v>799.62970000000007</v>
      </c>
      <c r="ET4" s="1">
        <v>806.15340000000003</v>
      </c>
      <c r="EU4" s="1">
        <v>800.50929999999994</v>
      </c>
      <c r="EX4" s="1">
        <v>801.46220000000005</v>
      </c>
      <c r="EY4" s="1">
        <v>798.01710000000003</v>
      </c>
      <c r="EZ4" s="1">
        <v>799.48309999999992</v>
      </c>
      <c r="FA4" s="1">
        <v>794.79190000000006</v>
      </c>
      <c r="FB4" s="1">
        <v>800.50929999999994</v>
      </c>
      <c r="FE4" s="1">
        <v>810.33150000000001</v>
      </c>
      <c r="FF4" s="1">
        <v>800.28940000000011</v>
      </c>
      <c r="FG4" s="1">
        <v>805.0539</v>
      </c>
      <c r="FH4" s="1">
        <v>822.27940000000001</v>
      </c>
      <c r="FI4" s="1">
        <v>829.3895</v>
      </c>
      <c r="FL4" s="1">
        <v>831.36860000000001</v>
      </c>
      <c r="FM4" s="1">
        <v>835.76659999999993</v>
      </c>
      <c r="FN4" s="1">
        <v>837.45249999999999</v>
      </c>
      <c r="FO4" s="1">
        <v>844.34270000000004</v>
      </c>
      <c r="FP4" s="1">
        <v>839.65149999999994</v>
      </c>
      <c r="FS4" s="1">
        <v>832.83460000000002</v>
      </c>
      <c r="FT4" s="1">
        <v>833.71420000000001</v>
      </c>
      <c r="FU4" s="1">
        <v>827.11720000000003</v>
      </c>
      <c r="FV4" s="1">
        <v>825.43129999999996</v>
      </c>
      <c r="FW4" s="1">
        <v>825.5046000000001</v>
      </c>
      <c r="FZ4" s="1">
        <v>813.84990000000005</v>
      </c>
      <c r="GA4" s="1">
        <v>806.3</v>
      </c>
      <c r="GB4" s="1">
        <v>810.11159999999995</v>
      </c>
      <c r="GC4" s="1">
        <v>813.63</v>
      </c>
      <c r="GG4" s="1">
        <v>808.05919999999992</v>
      </c>
      <c r="GH4" s="1">
        <v>798.53020000000004</v>
      </c>
      <c r="GI4" s="1">
        <v>798.75009999999997</v>
      </c>
      <c r="GJ4" s="1">
        <v>796.55110000000002</v>
      </c>
      <c r="GK4" s="1">
        <v>795.89139999999998</v>
      </c>
      <c r="GN4" s="1">
        <v>780.05860000000007</v>
      </c>
      <c r="GO4" s="1">
        <v>782.91730000000007</v>
      </c>
      <c r="GP4" s="1">
        <v>776.24700000000007</v>
      </c>
      <c r="GQ4" s="1">
        <v>785.26289999999995</v>
      </c>
      <c r="GR4" s="1">
        <v>795.30500000000006</v>
      </c>
      <c r="GU4" s="1">
        <v>785.40950000000009</v>
      </c>
      <c r="GV4" s="1">
        <v>790.17399999999998</v>
      </c>
      <c r="GW4" s="1">
        <v>783.35710000000006</v>
      </c>
      <c r="GX4" s="1">
        <v>792.73950000000002</v>
      </c>
      <c r="GY4" s="1">
        <v>785.77600000000007</v>
      </c>
      <c r="HB4" s="1">
        <v>794.42539999999997</v>
      </c>
      <c r="HC4" s="1">
        <v>787.68179999999995</v>
      </c>
      <c r="HD4" s="1">
        <v>787.97500000000002</v>
      </c>
      <c r="HE4" s="1">
        <v>777.41980000000001</v>
      </c>
      <c r="HF4" s="1">
        <v>774.048</v>
      </c>
      <c r="HI4" s="1">
        <v>768.3306</v>
      </c>
      <c r="HJ4" s="1">
        <v>773.31500000000005</v>
      </c>
      <c r="HK4" s="1">
        <v>768.7704</v>
      </c>
      <c r="HL4" s="1">
        <v>767.01120000000003</v>
      </c>
      <c r="HM4" s="1">
        <v>774.56110000000001</v>
      </c>
      <c r="HP4" s="1">
        <v>769.65</v>
      </c>
      <c r="HQ4" s="1">
        <v>765.98500000000001</v>
      </c>
      <c r="HR4" s="1">
        <v>753.81720000000007</v>
      </c>
      <c r="HS4" s="1">
        <v>762.75980000000004</v>
      </c>
      <c r="HT4" s="1">
        <v>748.02649999999994</v>
      </c>
      <c r="HW4" s="1">
        <v>756.52929999999992</v>
      </c>
      <c r="HX4" s="1">
        <v>744.87459999999999</v>
      </c>
      <c r="HY4" s="1">
        <v>743.995</v>
      </c>
      <c r="HZ4" s="1">
        <v>748.68619999999999</v>
      </c>
      <c r="IA4" s="1">
        <v>752.5711</v>
      </c>
      <c r="ID4" s="1">
        <v>748.39299999999992</v>
      </c>
      <c r="IE4" s="1">
        <v>752.86429999999996</v>
      </c>
      <c r="IF4" s="1">
        <v>750.73860000000002</v>
      </c>
      <c r="IG4" s="1">
        <v>751.6182</v>
      </c>
      <c r="IH4" s="1">
        <v>751.39830000000006</v>
      </c>
      <c r="IK4" s="1">
        <v>754.62350000000004</v>
      </c>
      <c r="IL4" s="1">
        <v>752.35120000000006</v>
      </c>
      <c r="IM4" s="1">
        <v>735.93200000000002</v>
      </c>
      <c r="IN4" s="1">
        <v>750.6653</v>
      </c>
      <c r="IO4" s="1">
        <v>746.70710000000008</v>
      </c>
      <c r="IR4" s="1">
        <v>738.86400000000003</v>
      </c>
      <c r="IS4" s="1">
        <v>734.46600000000001</v>
      </c>
      <c r="IT4" s="1">
        <v>728.2355</v>
      </c>
      <c r="IU4" s="1">
        <v>719.21960000000001</v>
      </c>
      <c r="IV4" s="1">
        <v>720.17250000000001</v>
      </c>
      <c r="IY4" s="1">
        <v>710.27700000000004</v>
      </c>
      <c r="IZ4" s="1">
        <v>718.04679999999996</v>
      </c>
      <c r="JA4" s="1">
        <v>725.30349999999999</v>
      </c>
      <c r="JB4" s="1">
        <v>723.39769999999999</v>
      </c>
      <c r="JC4" s="1">
        <v>715.7745000000001</v>
      </c>
      <c r="JF4" s="1">
        <v>722.005</v>
      </c>
      <c r="JG4" s="1">
        <v>710.35029999999995</v>
      </c>
      <c r="JH4" s="1">
        <v>710.20370000000003</v>
      </c>
      <c r="JI4" s="1">
        <v>711.22990000000004</v>
      </c>
      <c r="JJ4" s="1">
        <v>711.81629999999996</v>
      </c>
      <c r="JM4" s="1">
        <v>709.6173</v>
      </c>
      <c r="JN4" s="1">
        <v>712.10950000000003</v>
      </c>
      <c r="JO4" s="1">
        <v>694.66409999999996</v>
      </c>
      <c r="JP4" s="1">
        <v>691.21899999999994</v>
      </c>
      <c r="JQ4" s="1">
        <v>687.1875</v>
      </c>
      <c r="JT4" s="1">
        <v>673.62700000000007</v>
      </c>
      <c r="JU4" s="1">
        <v>680.29730000000006</v>
      </c>
      <c r="JV4" s="1">
        <v>673.55370000000005</v>
      </c>
      <c r="JW4" s="1">
        <v>671.57460000000003</v>
      </c>
      <c r="JX4" s="1">
        <v>653.10299999999995</v>
      </c>
      <c r="KA4" s="1">
        <v>658.89369999999997</v>
      </c>
      <c r="KB4" s="1">
        <v>646.72590000000002</v>
      </c>
      <c r="KC4" s="1">
        <v>627.0082000000001</v>
      </c>
      <c r="KD4" s="1">
        <v>611.68849999999998</v>
      </c>
      <c r="KE4" s="1">
        <v>634.04499999999996</v>
      </c>
      <c r="KH4" s="1">
        <v>632.94549999999992</v>
      </c>
      <c r="KI4" s="1">
        <v>624.00289999999995</v>
      </c>
      <c r="KJ4" s="1">
        <v>633.7518</v>
      </c>
      <c r="KK4" s="1">
        <v>620.92430000000002</v>
      </c>
      <c r="KL4" s="1">
        <v>636.09739999999999</v>
      </c>
      <c r="KO4" s="1">
        <v>630.96640000000002</v>
      </c>
      <c r="KP4" s="1">
        <v>626.71500000000003</v>
      </c>
      <c r="KQ4" s="1">
        <v>631.11299999999994</v>
      </c>
      <c r="KR4" s="1">
        <v>637.19690000000003</v>
      </c>
      <c r="KS4" s="1">
        <v>630.52660000000003</v>
      </c>
      <c r="KV4" s="1">
        <v>629.28049999999996</v>
      </c>
      <c r="KW4" s="1">
        <v>617.25929999999994</v>
      </c>
      <c r="KX4" s="1">
        <v>606.63080000000002</v>
      </c>
      <c r="KY4" s="1">
        <v>609.12299999999993</v>
      </c>
      <c r="KZ4" s="1">
        <v>605.97109999999998</v>
      </c>
      <c r="LC4" s="1">
        <v>610.2958000000001</v>
      </c>
      <c r="LD4" s="1">
        <v>602.01289999999995</v>
      </c>
      <c r="LE4" s="1">
        <v>595.5625</v>
      </c>
      <c r="LF4" s="1">
        <v>586.18010000000004</v>
      </c>
      <c r="LG4" s="1">
        <v>569.3211</v>
      </c>
      <c r="LJ4" s="1">
        <v>582.73500000000001</v>
      </c>
      <c r="LK4" s="1">
        <v>579.14330000000007</v>
      </c>
      <c r="LM4" s="1">
        <v>572.91279999999995</v>
      </c>
      <c r="LN4" s="1">
        <v>586.0335</v>
      </c>
      <c r="LQ4" s="1">
        <v>590.06500000000005</v>
      </c>
      <c r="LR4" s="1">
        <v>582.36850000000004</v>
      </c>
      <c r="LS4" s="1">
        <v>573.79240000000004</v>
      </c>
      <c r="LT4" s="1">
        <v>567.3420000000001</v>
      </c>
      <c r="LU4" s="1">
        <v>532.01139999999998</v>
      </c>
      <c r="LX4" s="1">
        <v>514.19950000000006</v>
      </c>
      <c r="LY4" s="1">
        <v>531.49830000000009</v>
      </c>
      <c r="LZ4" s="1">
        <v>520.06349999999998</v>
      </c>
      <c r="MA4" s="1">
        <v>514.19950000000006</v>
      </c>
      <c r="MB4" s="1">
        <v>509.6549</v>
      </c>
      <c r="ME4" s="1">
        <v>504.23070000000007</v>
      </c>
      <c r="MF4" s="1">
        <v>483.78000000000003</v>
      </c>
      <c r="MG4" s="1">
        <v>485.61250000000001</v>
      </c>
      <c r="MH4" s="1">
        <v>472.56509999999997</v>
      </c>
      <c r="MI4" s="1">
        <v>461.86329999999998</v>
      </c>
      <c r="ML4" s="1">
        <v>448.596</v>
      </c>
      <c r="MM4" s="1">
        <v>444.56450000000001</v>
      </c>
      <c r="MN4" s="1">
        <v>439.06700000000001</v>
      </c>
      <c r="MO4" s="1">
        <v>446.6902</v>
      </c>
      <c r="MP4" s="1">
        <v>438.70050000000003</v>
      </c>
      <c r="MS4" s="1">
        <v>454.38670000000002</v>
      </c>
      <c r="MT4" s="1">
        <v>441.55920000000003</v>
      </c>
      <c r="MW4" s="1">
        <v>441.1927</v>
      </c>
      <c r="MZ4" s="1">
        <v>437.23449999999997</v>
      </c>
      <c r="NA4" s="1">
        <v>424.62689999999998</v>
      </c>
      <c r="ND4" s="1">
        <v>425.28660000000002</v>
      </c>
      <c r="NG4" s="1">
        <v>412.3125</v>
      </c>
      <c r="NH4" s="1">
        <v>389.95600000000002</v>
      </c>
      <c r="NI4" s="1">
        <v>374.92950000000002</v>
      </c>
      <c r="NJ4" s="1">
        <v>374.26980000000003</v>
      </c>
      <c r="NK4" s="1">
        <v>375.66250000000002</v>
      </c>
      <c r="NN4" s="1">
        <v>365.98689999999999</v>
      </c>
      <c r="NO4" s="1">
        <v>344.94980000000004</v>
      </c>
      <c r="NP4" s="1">
        <v>343.33720000000005</v>
      </c>
      <c r="NQ4" s="1">
        <v>359.02339999999998</v>
      </c>
      <c r="NR4" s="1">
        <v>353.67250000000001</v>
      </c>
      <c r="NU4" s="1">
        <v>367.233</v>
      </c>
      <c r="NV4" s="1">
        <v>358.51029999999997</v>
      </c>
      <c r="NW4" s="1">
        <v>353.96569999999997</v>
      </c>
      <c r="NX4" s="1">
        <v>346.709</v>
      </c>
      <c r="NY4" s="1">
        <v>359.97629999999998</v>
      </c>
      <c r="OB4" s="1">
        <v>355.94480000000004</v>
      </c>
      <c r="OC4" s="1">
        <v>353.67250000000001</v>
      </c>
      <c r="OD4" s="1">
        <v>359.90300000000002</v>
      </c>
      <c r="OE4" s="1">
        <v>356.89769999999999</v>
      </c>
      <c r="OI4" s="1">
        <v>360.26949999999999</v>
      </c>
      <c r="OJ4" s="1">
        <v>403.15</v>
      </c>
      <c r="OK4" s="1">
        <v>419.20269999999999</v>
      </c>
      <c r="OL4" s="1">
        <v>401.68399999999997</v>
      </c>
      <c r="OM4" s="1">
        <v>415.9042</v>
      </c>
      <c r="OP4" s="1">
        <v>424.62689999999998</v>
      </c>
      <c r="OQ4" s="1">
        <v>423.60070000000002</v>
      </c>
      <c r="OR4" s="1">
        <v>416.41730000000001</v>
      </c>
      <c r="OS4" s="1">
        <v>404.02959999999996</v>
      </c>
      <c r="OY4" s="1">
        <v>443.68490000000003</v>
      </c>
      <c r="OZ4" s="1">
        <v>441.33930000000004</v>
      </c>
      <c r="PA4" s="1">
        <v>441.4126</v>
      </c>
      <c r="PD4" s="1">
        <v>431.73699999999997</v>
      </c>
      <c r="PE4" s="1">
        <v>429.9778</v>
      </c>
      <c r="PF4" s="1">
        <v>451.74790000000002</v>
      </c>
      <c r="PG4" s="1">
        <v>440.16649999999998</v>
      </c>
      <c r="PH4" s="1">
        <v>458.125</v>
      </c>
      <c r="PK4" s="1">
        <v>436.4282</v>
      </c>
      <c r="PL4" s="1">
        <v>447.27660000000003</v>
      </c>
      <c r="PM4" s="1">
        <v>443.83150000000001</v>
      </c>
      <c r="PN4" s="1">
        <v>443.3184</v>
      </c>
      <c r="PO4" s="1">
        <v>437.82089999999999</v>
      </c>
      <c r="PR4" s="1">
        <v>437.01459999999997</v>
      </c>
      <c r="PS4" s="1">
        <v>427.85210000000001</v>
      </c>
      <c r="PT4" s="1">
        <v>413.77850000000001</v>
      </c>
      <c r="PU4" s="1">
        <v>424.55360000000002</v>
      </c>
      <c r="PV4" s="1">
        <v>418.0299</v>
      </c>
      <c r="PY4" s="1">
        <v>398.82529999999997</v>
      </c>
      <c r="PZ4" s="1">
        <v>396.553</v>
      </c>
      <c r="QA4" s="1">
        <v>390.54239999999999</v>
      </c>
      <c r="QB4" s="1">
        <v>411.79939999999999</v>
      </c>
      <c r="QC4" s="1">
        <v>399.1918</v>
      </c>
      <c r="QF4" s="1">
        <v>404.9092</v>
      </c>
      <c r="QG4" s="1">
        <v>409.23390000000001</v>
      </c>
      <c r="QH4" s="1">
        <v>403.80970000000002</v>
      </c>
      <c r="QI4" s="1">
        <v>413.0455</v>
      </c>
      <c r="QJ4" s="1">
        <v>432.25009999999997</v>
      </c>
      <c r="QM4" s="1">
        <v>410.18680000000001</v>
      </c>
      <c r="QN4" s="1">
        <v>412.75230000000005</v>
      </c>
      <c r="QO4" s="1">
        <v>404.46940000000001</v>
      </c>
      <c r="QP4" s="1">
        <v>415.75759999999997</v>
      </c>
      <c r="QT4" s="1">
        <v>404.46940000000001</v>
      </c>
      <c r="QU4" s="1">
        <v>423.67399999999998</v>
      </c>
      <c r="QV4" s="1">
        <v>427.339</v>
      </c>
      <c r="QW4" s="1">
        <v>411.21300000000002</v>
      </c>
      <c r="QX4" s="1">
        <v>416.63720000000001</v>
      </c>
      <c r="RA4" s="1">
        <v>425.28660000000002</v>
      </c>
      <c r="RB4" s="1">
        <v>426.3861</v>
      </c>
      <c r="RC4" s="1">
        <v>430.56420000000003</v>
      </c>
      <c r="RD4" s="1">
        <v>461.05700000000002</v>
      </c>
      <c r="RE4" s="1">
        <v>469.26659999999998</v>
      </c>
      <c r="RI4" s="1">
        <v>465.60160000000002</v>
      </c>
      <c r="RJ4" s="1">
        <v>453.72699999999998</v>
      </c>
      <c r="RK4" s="1">
        <v>460.91040000000004</v>
      </c>
      <c r="RL4" s="1">
        <v>474.61750000000001</v>
      </c>
      <c r="RO4" s="1">
        <v>479.89510000000001</v>
      </c>
      <c r="RP4" s="1">
        <v>474.54419999999999</v>
      </c>
      <c r="RQ4" s="1">
        <v>473.81119999999999</v>
      </c>
      <c r="RS4" s="1">
        <v>489.49740000000003</v>
      </c>
      <c r="RV4" s="1">
        <v>486.71200000000005</v>
      </c>
      <c r="RW4" s="1">
        <f>IF(Dados!DV3="","",Dados!DV3)</f>
        <v>331.38929999999999</v>
      </c>
      <c r="RX4" s="1">
        <f>IF(Dados!DW3="","",Dados!DW3)</f>
        <v>330.43639999999999</v>
      </c>
      <c r="RY4" s="1">
        <f>IF(Dados!DX3="","",Dados!DX3)</f>
        <v>331.02279999999996</v>
      </c>
      <c r="RZ4" s="1" t="str">
        <f>IF(Dados!DY3="","",Dados!DY3)</f>
        <v/>
      </c>
      <c r="SC4" s="1">
        <f>IF(Dados!EB3="","",Dados!EB3)</f>
        <v>318.7817</v>
      </c>
      <c r="SD4" s="1">
        <f>IF(Dados!EC3="","",Dados!EC3)</f>
        <v>334.17470000000003</v>
      </c>
      <c r="SE4" s="1">
        <f>IF(Dados!ED3="","",Dados!ED3)</f>
        <v>346.85559999999998</v>
      </c>
      <c r="SF4" s="1">
        <f>IF(Dados!EE3="","",Dados!EE3)</f>
        <v>350.7405</v>
      </c>
      <c r="SG4" s="1" t="str">
        <f>IF(Dados!EF3="","",Dados!EF3)</f>
        <v/>
      </c>
      <c r="SJ4" s="1">
        <f>IF(Dados!EI3="","",Dados!EI3)</f>
        <v>359.38990000000001</v>
      </c>
      <c r="SK4" s="1">
        <f>IF(Dados!EJ3="","",Dados!EJ3)</f>
        <v>361.80880000000002</v>
      </c>
      <c r="SL4" s="1">
        <f>IF(Dados!EK3="","",Dados!EK3)</f>
        <v>356.75110000000001</v>
      </c>
      <c r="SM4" s="1">
        <f>IF(Dados!EL3="","",Dados!EL3)</f>
        <v>358.43700000000001</v>
      </c>
      <c r="SN4" s="1" t="str">
        <f>IF(Dados!EM3="","",Dados!EM3)</f>
        <v/>
      </c>
      <c r="SQ4" s="1">
        <f>IF(Dados!EP3="","",Dados!EP3)</f>
        <v>354.40550000000002</v>
      </c>
      <c r="SR4" s="1" t="str">
        <f>IF(Dados!EQ3="","",Dados!EQ3)</f>
        <v/>
      </c>
      <c r="SS4" s="1" t="str">
        <f>IF(Dados!ER3="","",Dados!ER3)</f>
        <v/>
      </c>
      <c r="ST4" s="1">
        <f>IF(Dados!ES3="","",Dados!ES3)</f>
        <v>362.24860000000001</v>
      </c>
      <c r="SU4" s="1" t="str">
        <f>IF(Dados!ET3="","",Dados!ET3)</f>
        <v/>
      </c>
      <c r="SX4" s="1">
        <f>IF(Dados!EW3="","",Dados!EW3)</f>
        <v>364.30100000000004</v>
      </c>
      <c r="SY4" s="1">
        <f>IF(Dados!EX3="","",Dados!EX3)</f>
        <v>358.43700000000001</v>
      </c>
      <c r="TB4" s="1" t="str">
        <f>IF(Dados!FA3="","",Dados!FA3)</f>
        <v/>
      </c>
      <c r="TE4" s="1">
        <f>IF(Dados!FD3="","",Dados!FD3)</f>
        <v>369.87180000000001</v>
      </c>
      <c r="TF4" s="1">
        <f>IF(Dados!FE3="","",Dados!FE3)</f>
        <v>376.83529999999996</v>
      </c>
      <c r="TG4" s="1">
        <f>IF(Dados!FF3="","",Dados!FF3)</f>
        <v>386.58420000000001</v>
      </c>
      <c r="TH4" s="1">
        <f>IF(Dados!FG3="","",Dados!FG3)</f>
        <v>380.50029999999998</v>
      </c>
      <c r="TI4" s="1" t="str">
        <f>IF(Dados!FH3="","",Dados!FH3)</f>
        <v/>
      </c>
      <c r="TL4" s="1">
        <f>IF(Dados!FK3="","",Dados!FK3)</f>
        <v>365.69370000000004</v>
      </c>
      <c r="TM4" s="1">
        <f>IF(Dados!FL3="","",Dados!FL3)</f>
        <v>360.7826</v>
      </c>
      <c r="TN4" s="1">
        <f>IF(Dados!FM3="","",Dados!FM3)</f>
        <v>355.94480000000004</v>
      </c>
      <c r="TO4" s="1">
        <f>IF(Dados!FN3="","",Dados!FN3)</f>
        <v>346.56240000000003</v>
      </c>
      <c r="TP4" s="1" t="str">
        <f>IF(Dados!FO3="","",Dados!FO3)</f>
        <v/>
      </c>
      <c r="TS4" s="1">
        <f>IF(Dados!FR3="","",Dados!FR3)</f>
        <v>369.65190000000001</v>
      </c>
      <c r="TT4" s="1">
        <f>IF(Dados!FS3="","",Dados!FS3)</f>
        <v>374.26980000000003</v>
      </c>
      <c r="TU4" s="1">
        <f>IF(Dados!FT3="","",Dados!FT3)</f>
        <v>367.52620000000002</v>
      </c>
      <c r="TV4" s="1">
        <f>IF(Dados!FU3="","",Dados!FU3)</f>
        <v>371.55770000000001</v>
      </c>
      <c r="TW4" s="1" t="str">
        <f>IF(Dados!FV3="","",Dados!FV3)</f>
        <v/>
      </c>
      <c r="TZ4" s="1">
        <f>IF(Dados!FY3="","",Dados!FY3)</f>
        <v>348.98129999999998</v>
      </c>
      <c r="UA4" s="1">
        <f>IF(Dados!FZ3="","",Dados!FZ3)</f>
        <v>357.99720000000002</v>
      </c>
      <c r="UB4" s="1">
        <f>IF(Dados!GA3="","",Dados!GA3)</f>
        <v>368.03930000000003</v>
      </c>
      <c r="UC4" s="1">
        <f>IF(Dados!GB3="","",Dados!GB3)</f>
        <v>365.767</v>
      </c>
      <c r="UD4" s="1" t="str">
        <f>IF(Dados!GC3="","",Dados!GC3)</f>
        <v/>
      </c>
      <c r="UG4" s="1">
        <f>IF(Dados!GF3="","",Dados!GF3)</f>
        <v>366.7199</v>
      </c>
      <c r="UH4" s="1">
        <f>IF(Dados!GG3="","",Dados!GG3)</f>
        <v>352.27980000000002</v>
      </c>
      <c r="UI4" s="1">
        <f>IF(Dados!GH3="","",Dados!GH3)</f>
        <v>360.0496</v>
      </c>
      <c r="UJ4" s="1">
        <f>IF(Dados!GI3="","",Dados!GI3)</f>
        <v>341.57800000000003</v>
      </c>
      <c r="UK4" s="1" t="str">
        <f>IF(Dados!GJ3="","",Dados!GJ3)</f>
        <v/>
      </c>
      <c r="UN4" s="1">
        <f>IF(Dados!GM3="","",Dados!GM3)</f>
        <v>338.42610000000002</v>
      </c>
      <c r="UO4" s="1">
        <f>IF(Dados!GN3="","",Dados!GN3)</f>
        <v>352.79290000000003</v>
      </c>
      <c r="UP4" s="1">
        <f>IF(Dados!GO3="","",Dados!GO3)</f>
        <v>340.84500000000003</v>
      </c>
      <c r="UQ4" s="1">
        <f>IF(Dados!GP3="","",Dados!GP3)</f>
        <v>344.72989999999999</v>
      </c>
      <c r="UR4" s="1" t="str">
        <f>IF(Dados!GQ3="","",Dados!GQ3)</f>
        <v/>
      </c>
      <c r="UU4" s="1">
        <f>IF(Dados!GT3="","",Dados!GT3)</f>
        <v>343.99689999999998</v>
      </c>
      <c r="UV4" s="1">
        <f>IF(Dados!GU3="","",Dados!GU3)</f>
        <v>342.75079999999997</v>
      </c>
      <c r="UW4" s="1">
        <f>IF(Dados!GV3="","",Dados!GV3)</f>
        <v>345.7561</v>
      </c>
      <c r="UX4" s="1">
        <f>IF(Dados!GW3="","",Dados!GW3)</f>
        <v>338.71930000000003</v>
      </c>
      <c r="UY4" s="1" t="str">
        <f>IF(Dados!GX3="","",Dados!GX3)</f>
        <v/>
      </c>
      <c r="VB4" s="1">
        <f>IF(Dados!HA3="","",Dados!HA3)</f>
        <v>328.53059999999999</v>
      </c>
      <c r="VC4" s="1">
        <f>IF(Dados!HB3="","",Dados!HB3)</f>
        <v>326.55149999999998</v>
      </c>
      <c r="VD4" s="1">
        <f>IF(Dados!HC3="","",Dados!HC3)</f>
        <v>319.07490000000001</v>
      </c>
      <c r="VE4" s="1">
        <f>IF(Dados!HD3="","",Dados!HD3)</f>
        <v>312.3313</v>
      </c>
      <c r="VF4" s="1" t="str">
        <f>IF(Dados!HE3="","",Dados!HE3)</f>
        <v/>
      </c>
      <c r="VI4" s="1">
        <f>IF(Dados!HH3="","",Dados!HH3)</f>
        <v>309.54589999999996</v>
      </c>
      <c r="VJ4" s="1">
        <f>IF(Dados!HI3="","",Dados!HI3)</f>
        <v>307.42019999999997</v>
      </c>
      <c r="VK4" s="1">
        <f>IF(Dados!HJ3="","",Dados!HJ3)</f>
        <v>317.8288</v>
      </c>
      <c r="VL4" s="1">
        <f>IF(Dados!HK3="","",Dados!HK3)</f>
        <v>323.83940000000001</v>
      </c>
      <c r="VM4" s="1" t="str">
        <f>IF(Dados!HL3="","",Dados!HL3)</f>
        <v/>
      </c>
      <c r="VP4" s="1">
        <f>IF(Dados!HO3="","",Dados!HO3)</f>
        <v>331.6825</v>
      </c>
      <c r="VQ4" s="1">
        <f>IF(Dados!HP3="","",Dados!HP3)</f>
        <v>329.2636</v>
      </c>
      <c r="VR4" s="1">
        <f>IF(Dados!HQ3="","",Dados!HQ3)</f>
        <v>320.9074</v>
      </c>
      <c r="VS4" s="1">
        <f>IF(Dados!HR3="","",Dados!HR3)</f>
        <v>338.49939999999998</v>
      </c>
      <c r="VT4" s="1" t="str">
        <f>IF(Dados!HS3="","",Dados!HS3)</f>
        <v/>
      </c>
      <c r="VW4" s="1">
        <f>IF(Dados!HV3="","",Dados!HV3)</f>
        <v>353.45260000000002</v>
      </c>
      <c r="VX4" s="1">
        <f>IF(Dados!HW3="","",Dados!HW3)</f>
        <v>358.29040000000003</v>
      </c>
      <c r="VY4" s="1">
        <f>IF(Dados!HX3="","",Dados!HX3)</f>
        <v>364.74079999999998</v>
      </c>
      <c r="VZ4" s="1">
        <f>IF(Dados!HY3="","",Dados!HY3)</f>
        <v>373.53680000000003</v>
      </c>
      <c r="WA4" s="1" t="str">
        <f>IF(Dados!HZ3="","",Dados!HZ3)</f>
        <v/>
      </c>
      <c r="WD4" s="1">
        <f>IF(Dados!IC3="","",Dados!IC3)</f>
        <v>359.46319999999997</v>
      </c>
      <c r="WE4" s="1">
        <f>IF(Dados!ID3="","",Dados!ID3)</f>
        <v>363.34809999999999</v>
      </c>
      <c r="WF4" s="1">
        <f>IF(Dados!IE3="","",Dados!IE3)</f>
        <v>359.38990000000001</v>
      </c>
      <c r="WG4" s="1">
        <f>IF(Dados!IF3="","",Dados!IF3)</f>
        <v>364.00779999999997</v>
      </c>
      <c r="WH4" s="1" t="str">
        <f>IF(Dados!IG3="","",Dados!IG3)</f>
        <v/>
      </c>
      <c r="WK4" s="1">
        <f>IF(Dados!IJ3="","",Dados!IJ3)</f>
        <v>361.0025</v>
      </c>
      <c r="WL4" s="1">
        <f>IF(Dados!IK3="","",Dados!IK3)</f>
        <v>353.96569999999997</v>
      </c>
      <c r="WM4" s="1">
        <f>IF(Dados!IL3="","",Dados!IL3)</f>
        <v>344.36339999999996</v>
      </c>
      <c r="WN4" s="1">
        <f>IF(Dados!IM3="","",Dados!IM3)</f>
        <v>335.64069999999998</v>
      </c>
      <c r="WO4" s="1" t="str">
        <f>IF(Dados!IN3="","",Dados!IN3)</f>
        <v/>
      </c>
      <c r="WS4" s="1" t="str">
        <f>IF(Dados!IR3="","",Dados!IR3)</f>
        <v/>
      </c>
      <c r="WT4" s="1">
        <f>IF(Dados!IS3="","",Dados!IS3)</f>
        <v>355.87149999999997</v>
      </c>
      <c r="WU4" s="1">
        <f>IF(Dados!IT3="","",Dados!IT3)</f>
        <v>363.78790000000004</v>
      </c>
      <c r="WV4" s="1" t="str">
        <f>IF(Dados!IU3="","",Dados!IU3)</f>
        <v/>
      </c>
      <c r="WY4" s="1">
        <f>IF(Dados!IX3="","",Dados!IX3)</f>
        <v>353.08609999999999</v>
      </c>
      <c r="WZ4" s="1">
        <f>IF(Dados!IY3="","",Dados!IY3)</f>
        <v>346.9289</v>
      </c>
      <c r="XA4" s="1">
        <f>IF(Dados!IZ3="","",Dados!IZ3)</f>
        <v>337.6198</v>
      </c>
      <c r="XB4" s="1">
        <f>IF(Dados!JA3="","",Dados!JA3)</f>
        <v>336.52029999999996</v>
      </c>
      <c r="XC4" s="1" t="str">
        <f>IF(Dados!JB3="","",Dados!JB3)</f>
        <v/>
      </c>
      <c r="XF4" s="1" t="str">
        <f>IF(Dados!JE3="","",Dados!JE3)</f>
        <v/>
      </c>
      <c r="XG4" s="1">
        <f>IF(Dados!JF3="","",Dados!JF3)</f>
        <v>340.4785</v>
      </c>
      <c r="XH4" s="1">
        <f>IF(Dados!JG3="","",Dados!JG3)</f>
        <v>344.43670000000003</v>
      </c>
      <c r="XI4" s="1">
        <f>IF(Dados!JH3="","",Dados!JH3)</f>
        <v>347.58860000000004</v>
      </c>
      <c r="XJ4" s="1" t="str">
        <f>IF(Dados!JI3="","",Dados!JI3)</f>
        <v/>
      </c>
      <c r="XM4" s="1">
        <f>IF(Dados!JL3="","",Dados!JL3)</f>
        <v>344.94980000000004</v>
      </c>
      <c r="XN4" s="1">
        <f>IF(Dados!JM3="","",Dados!JM3)</f>
        <v>338.20620000000002</v>
      </c>
      <c r="XO4" s="1">
        <f>IF(Dados!JN3="","",Dados!JN3)</f>
        <v>358.21709999999996</v>
      </c>
      <c r="XP4" s="1">
        <f>IF(Dados!JO3="","",Dados!JO3)</f>
        <v>360.48939999999999</v>
      </c>
      <c r="XQ4" s="1" t="str">
        <f>IF(Dados!JP3="","",Dados!JP3)</f>
        <v/>
      </c>
      <c r="XT4" s="1">
        <f>IF(Dados!JS3="","",Dados!JS3)</f>
        <v>373.31689999999998</v>
      </c>
      <c r="XU4" s="1">
        <f>IF(Dados!JT3="","",Dados!JT3)</f>
        <v>375.44259999999997</v>
      </c>
      <c r="XV4" s="1">
        <f>IF(Dados!JU3="","",Dados!JU3)</f>
        <v>379.4008</v>
      </c>
      <c r="XW4" s="1">
        <f>IF(Dados!JV3="","",Dados!JV3)</f>
        <v>386.73079999999999</v>
      </c>
      <c r="YA4" s="1">
        <f>IF(Dados!JZ3="","",Dados!JZ3)</f>
        <v>384.67839999999995</v>
      </c>
      <c r="YB4" s="1" t="str">
        <f>IF(Dados!KA3="","",Dados!KA3)</f>
        <v/>
      </c>
      <c r="YC4" s="1">
        <f>IF(Dados!KB3="","",Dados!KB3)</f>
        <v>378.22800000000001</v>
      </c>
      <c r="YD4" s="1">
        <f>IF(Dados!KC3="","",Dados!KC3)</f>
        <v>381.59980000000002</v>
      </c>
      <c r="YE4" s="1" t="str">
        <f>IF(Dados!KD3="","",Dados!KD3)</f>
        <v/>
      </c>
      <c r="YH4" s="1">
        <f>IF(Dados!KG3="","",Dados!KG3)</f>
        <v>379.10759999999999</v>
      </c>
      <c r="YI4" s="1">
        <f>IF(Dados!KH3="","",Dados!KH3)</f>
        <v>382.11290000000002</v>
      </c>
      <c r="YJ4" s="1">
        <f>IF(Dados!KI3="","",Dados!KI3)</f>
        <v>385.55799999999999</v>
      </c>
      <c r="YK4" s="1">
        <f>IF(Dados!KJ3="","",Dados!KJ3)</f>
        <v>376.762</v>
      </c>
      <c r="YL4" s="1" t="str">
        <f>IF(Dados!KK3="","",Dados!KK3)</f>
        <v/>
      </c>
      <c r="YO4" s="1">
        <f>IF(Dados!KN3="","",Dados!KN3)</f>
        <v>377.05520000000001</v>
      </c>
      <c r="YP4" s="1">
        <f>IF(Dados!KO3="","",Dados!KO3)</f>
        <v>368.4058</v>
      </c>
      <c r="YQ4" s="1">
        <f>IF(Dados!KP3="","",Dados!KP3)</f>
        <v>366.86649999999997</v>
      </c>
      <c r="YR4" s="1">
        <f>IF(Dados!KQ3="","",Dados!KQ3)</f>
        <v>369.50529999999998</v>
      </c>
      <c r="YS4" s="1" t="str">
        <f>IF(Dados!KR3="","",Dados!KR3)</f>
        <v/>
      </c>
      <c r="YV4" s="1">
        <f>IF(Dados!KU3="","",Dados!KU3)</f>
        <v>351.10699999999997</v>
      </c>
      <c r="YW4" s="1" t="str">
        <f>IF(Dados!KV3="","",Dados!KV3)</f>
        <v/>
      </c>
      <c r="YX4" s="1">
        <f>IF(Dados!KW3="","",Dados!KW3)</f>
        <v>345.60949999999997</v>
      </c>
      <c r="YY4" s="1">
        <f>IF(Dados!KX3="","",Dados!KX3)</f>
        <v>340.33190000000002</v>
      </c>
      <c r="YZ4" s="1" t="str">
        <f>IF(Dados!KY3="","",Dados!KY3)</f>
        <v/>
      </c>
      <c r="ZC4" s="1">
        <f>IF(Dados!LB3="","",Dados!LB3)</f>
        <v>339.37899999999996</v>
      </c>
      <c r="ZD4" s="1">
        <f>IF(Dados!LC3="","",Dados!LC3)</f>
        <v>337.47320000000002</v>
      </c>
      <c r="ZE4" s="1">
        <f>IF(Dados!LD3="","",Dados!LD3)</f>
        <v>339.81880000000001</v>
      </c>
      <c r="ZF4" s="1">
        <f>IF(Dados!LE3="","",Dados!LE3)</f>
        <v>344.94980000000004</v>
      </c>
      <c r="ZG4" s="1" t="str">
        <f>IF(Dados!LF3="","",Dados!LF3)</f>
        <v/>
      </c>
      <c r="ZJ4" s="1" t="str">
        <f>IF(Dados!LI3="","",Dados!LI3)</f>
        <v/>
      </c>
      <c r="ZK4" s="1">
        <f>IF(Dados!LJ3="","",Dados!LJ3)</f>
        <v>340.77170000000001</v>
      </c>
      <c r="ZL4" s="1">
        <f>IF(Dados!LK3="","",Dados!LK3)</f>
        <v>340.40519999999998</v>
      </c>
      <c r="ZM4" s="1">
        <f>IF(Dados!LL3="","",Dados!LL3)</f>
        <v>337.54649999999998</v>
      </c>
      <c r="ZN4" s="1" t="str">
        <f>IF(Dados!LM3="","",Dados!LM3)</f>
        <v/>
      </c>
      <c r="ZQ4" s="1">
        <f>IF(Dados!LP3="","",Dados!LP3)</f>
        <v>361.0025</v>
      </c>
      <c r="ZR4" s="1">
        <f>IF(Dados!LQ3="","",Dados!LQ3)</f>
        <v>360.63600000000002</v>
      </c>
      <c r="ZS4" s="1">
        <f>IF(Dados!LR3="","",Dados!LR3)</f>
        <v>359.38990000000001</v>
      </c>
      <c r="ZT4" s="1">
        <f>IF(Dados!LS3="","",Dados!LS3)</f>
        <v>358.8768</v>
      </c>
      <c r="ZU4" s="1" t="str">
        <f>IF(Dados!LT3="","",Dados!LT3)</f>
        <v/>
      </c>
      <c r="ZX4" s="1">
        <f>IF(Dados!LW3="","",Dados!LW3)</f>
        <v>352.35309999999998</v>
      </c>
      <c r="ZY4" s="1">
        <f>IF(Dados!LX3="","",Dados!LX3)</f>
        <v>341.13819999999998</v>
      </c>
      <c r="ZZ4" s="1">
        <f>IF(Dados!LY3="","",Dados!LY3)</f>
        <v>379.10759999999999</v>
      </c>
      <c r="AAA4" s="1">
        <f>IF(Dados!LZ3="","",Dados!LZ3)</f>
        <v>394.94040000000001</v>
      </c>
      <c r="AAB4" s="1" t="str">
        <f>IF(Dados!MA3="","",Dados!MA3)</f>
        <v/>
      </c>
      <c r="AAE4" s="1">
        <f>IF(Dados!MD3="","",Dados!MD3)</f>
        <v>399.48500000000001</v>
      </c>
      <c r="AAF4" s="1">
        <f>IF(Dados!ME3="","",Dados!ME3)</f>
        <v>398.2389</v>
      </c>
      <c r="AAG4" s="1">
        <f>IF(Dados!MF3="","",Dados!MF3)</f>
        <v>398.2389</v>
      </c>
      <c r="AAH4" s="1">
        <f>IF(Dados!MG3="","",Dados!MG3)</f>
        <v>395.6001</v>
      </c>
      <c r="AAI4" s="1" t="str">
        <f>IF(Dados!MH3="","",Dados!MH3)</f>
        <v/>
      </c>
      <c r="AAL4" s="1">
        <f>IF(Dados!MK3="","",Dados!MK3)</f>
        <v>408.28100000000001</v>
      </c>
      <c r="AAM4" s="1">
        <f>IF(Dados!ML3="","",Dados!ML3)</f>
        <v>404.32279999999997</v>
      </c>
      <c r="AAN4" s="1">
        <f>IF(Dados!MM3="","",Dados!MM3)</f>
        <v>397.06610000000001</v>
      </c>
      <c r="AAO4" s="1">
        <f>IF(Dados!MN3="","",Dados!MN3)</f>
        <v>406.44850000000002</v>
      </c>
      <c r="AAP4" s="1" t="str">
        <f>IF(Dados!MO3="","",Dados!MO3)</f>
        <v/>
      </c>
      <c r="AAS4" s="1">
        <f>IF(Dados!MR3="","",Dados!MR3)</f>
        <v>407.40139999999997</v>
      </c>
      <c r="AAT4" s="1">
        <f>IF(Dados!MS3="","",Dados!MS3)</f>
        <v>396.69959999999998</v>
      </c>
      <c r="AAU4" s="1">
        <f>IF(Dados!MT3="","",Dados!MT3)</f>
        <v>401.0976</v>
      </c>
      <c r="AAV4" s="1">
        <f>IF(Dados!MU3="","",Dados!MU3)</f>
        <v>409.74700000000001</v>
      </c>
      <c r="AAW4" s="1" t="str">
        <f>IF(Dados!MV3="","",Dados!MV3)</f>
        <v/>
      </c>
      <c r="AAZ4" s="1">
        <f>IF(Dados!MY3="","",Dados!MY3)</f>
        <v>419.42259999999999</v>
      </c>
      <c r="ABA4" s="1">
        <f>IF(Dados!MZ3="","",Dados!MZ3)</f>
        <v>418.46970000000005</v>
      </c>
      <c r="ABB4" s="1">
        <f>IF(Dados!NA3="","",Dados!NA3)</f>
        <v>416.19740000000002</v>
      </c>
      <c r="ABC4" s="1">
        <f>IF(Dados!NB3="","",Dados!NB3)</f>
        <v>415.9042</v>
      </c>
    </row>
    <row r="5" spans="1:731" s="1" customFormat="1" x14ac:dyDescent="0.25">
      <c r="A5" s="12" t="s">
        <v>137</v>
      </c>
      <c r="C5" s="1">
        <v>876.02202569664621</v>
      </c>
      <c r="D5" s="1">
        <v>884.67614533965241</v>
      </c>
      <c r="G5" s="1">
        <v>861.85150929117981</v>
      </c>
      <c r="H5" s="1">
        <v>867.50454910922087</v>
      </c>
      <c r="I5" s="1">
        <v>862.21399730820985</v>
      </c>
      <c r="J5" s="1">
        <v>855.6997954668783</v>
      </c>
      <c r="K5" s="1">
        <v>860.76587168290234</v>
      </c>
      <c r="N5" s="1">
        <v>872.7861035422344</v>
      </c>
      <c r="O5" s="1">
        <v>868.12907597188121</v>
      </c>
      <c r="P5" s="1">
        <v>873.54852455523587</v>
      </c>
      <c r="Q5" s="1">
        <v>865.70945945945937</v>
      </c>
      <c r="R5" s="1">
        <v>868.71768793965589</v>
      </c>
      <c r="U5" s="1">
        <v>878.62163552202992</v>
      </c>
      <c r="V5" s="1">
        <v>868.46007201864006</v>
      </c>
      <c r="W5" s="1">
        <v>860.24239342317151</v>
      </c>
      <c r="X5" s="1">
        <v>854.44902769593398</v>
      </c>
      <c r="Y5" s="1">
        <v>841.41589985907308</v>
      </c>
      <c r="AB5" s="1">
        <v>831.912150076952</v>
      </c>
      <c r="AC5" s="1">
        <v>827.74604751262314</v>
      </c>
      <c r="AD5" s="1">
        <v>811.69163916617129</v>
      </c>
      <c r="AE5" s="1">
        <v>817.47244126997225</v>
      </c>
      <c r="AF5" s="1">
        <v>816.15828524319863</v>
      </c>
      <c r="AI5" s="1">
        <v>809.56532569435808</v>
      </c>
      <c r="AJ5" s="1">
        <v>806.65177463390432</v>
      </c>
      <c r="AK5" s="1">
        <v>809.01113946107409</v>
      </c>
      <c r="AL5" s="1">
        <v>811.21557533904638</v>
      </c>
      <c r="AM5" s="1">
        <v>818.84605694129493</v>
      </c>
      <c r="AP5" s="1">
        <v>835.66623490577865</v>
      </c>
      <c r="AQ5" s="1">
        <v>847.42242346196974</v>
      </c>
      <c r="AR5" s="1">
        <v>851.22285429556132</v>
      </c>
      <c r="AS5" s="1">
        <v>845.88405199092233</v>
      </c>
      <c r="AT5" s="1">
        <v>848.60899191104238</v>
      </c>
      <c r="AW5" s="1">
        <v>850.54678007290397</v>
      </c>
      <c r="AX5" s="1">
        <v>846.53878231859892</v>
      </c>
      <c r="AY5" s="1">
        <v>854.77213025893343</v>
      </c>
      <c r="AZ5" s="1">
        <v>861.48932593713232</v>
      </c>
      <c r="BA5" s="1">
        <v>872.0684108034884</v>
      </c>
      <c r="BD5" s="1">
        <v>880.79356935180431</v>
      </c>
      <c r="BE5" s="1">
        <v>881.69833932545782</v>
      </c>
      <c r="BF5" s="1">
        <v>874.16314869301937</v>
      </c>
      <c r="BG5" s="1">
        <v>874.81596859197305</v>
      </c>
      <c r="BH5" s="1">
        <v>887.25059471507257</v>
      </c>
      <c r="BM5" s="1">
        <v>890.8206739252056</v>
      </c>
      <c r="BN5" s="1">
        <v>900.78385518167249</v>
      </c>
      <c r="BO5" s="1">
        <v>889.68732623294397</v>
      </c>
      <c r="BR5" s="1">
        <v>897.167513991541</v>
      </c>
      <c r="BS5" s="1">
        <v>895.21698354505941</v>
      </c>
      <c r="BT5" s="1">
        <v>888.09946714031958</v>
      </c>
      <c r="BU5" s="1">
        <v>894.26393561299665</v>
      </c>
      <c r="BV5" s="1">
        <v>888.53159576043481</v>
      </c>
      <c r="BY5" s="1">
        <v>893.0280028066594</v>
      </c>
      <c r="BZ5" s="1">
        <v>875.88758025426262</v>
      </c>
      <c r="CA5" s="1">
        <v>899.91643633091223</v>
      </c>
      <c r="CB5" s="1">
        <v>883.9731818764144</v>
      </c>
      <c r="CC5" s="1">
        <v>890.6290336459856</v>
      </c>
      <c r="CF5" s="1">
        <v>890.51408905140886</v>
      </c>
      <c r="CG5" s="1">
        <v>895.28999610743483</v>
      </c>
      <c r="CH5" s="1">
        <v>895.48364768991166</v>
      </c>
      <c r="CI5" s="1">
        <v>898.05931572260909</v>
      </c>
      <c r="CJ5" s="1">
        <v>893.80530973451334</v>
      </c>
      <c r="CM5" s="1">
        <v>883.89976576656215</v>
      </c>
      <c r="CN5" s="1">
        <v>875.44767210505358</v>
      </c>
      <c r="CO5" s="1">
        <v>863.13193588162744</v>
      </c>
      <c r="CP5" s="1">
        <v>859.34759733426858</v>
      </c>
      <c r="CQ5" s="1">
        <v>874.33644109381282</v>
      </c>
      <c r="CT5" s="1">
        <v>873.53850288939645</v>
      </c>
      <c r="CU5" s="1">
        <v>887.53356697464847</v>
      </c>
      <c r="CV5" s="1">
        <v>882.03365297629819</v>
      </c>
      <c r="CW5" s="1">
        <v>886.98856012190402</v>
      </c>
      <c r="CX5" s="1">
        <v>884.1131664853101</v>
      </c>
      <c r="DA5" s="1">
        <v>882.63250803421909</v>
      </c>
      <c r="DB5" s="1">
        <v>889.72768940415222</v>
      </c>
      <c r="DC5" s="1">
        <v>886.34227136398215</v>
      </c>
      <c r="DD5" s="1">
        <v>867.47631122380892</v>
      </c>
      <c r="DH5" s="1">
        <v>868.75167067628968</v>
      </c>
      <c r="DI5" s="1">
        <v>864.29653390359078</v>
      </c>
      <c r="DJ5" s="1">
        <v>874.10248405654897</v>
      </c>
      <c r="DK5" s="1">
        <v>881.8500854854675</v>
      </c>
      <c r="DL5" s="1">
        <v>895.97706298718765</v>
      </c>
      <c r="DO5" s="1">
        <v>876.29096436714804</v>
      </c>
      <c r="DP5" s="1">
        <v>883.04198954766628</v>
      </c>
      <c r="DQ5" s="1">
        <v>872.21004607058194</v>
      </c>
      <c r="DS5" s="1">
        <v>864.16419119632735</v>
      </c>
      <c r="DV5" s="1">
        <v>851.29262063712531</v>
      </c>
      <c r="DW5" s="1">
        <v>843.84397863458867</v>
      </c>
      <c r="DX5" s="1">
        <v>850.5247918928701</v>
      </c>
      <c r="DY5" s="1">
        <v>842.75992608950389</v>
      </c>
      <c r="DZ5" s="1">
        <v>856.28013880751735</v>
      </c>
      <c r="EC5" s="1">
        <v>857.36203239925999</v>
      </c>
      <c r="ED5" s="1">
        <v>850.75572449995479</v>
      </c>
      <c r="EE5" s="1">
        <v>840.63997107475359</v>
      </c>
      <c r="EF5" s="1">
        <v>839.23656544691585</v>
      </c>
      <c r="EG5" s="1">
        <v>827.79210204912465</v>
      </c>
      <c r="EJ5" s="1">
        <v>836.80115795187271</v>
      </c>
      <c r="EK5" s="1">
        <v>835.10134067620641</v>
      </c>
      <c r="EL5" s="1">
        <v>841.32440745431518</v>
      </c>
      <c r="EM5" s="1">
        <v>849.60231381055689</v>
      </c>
      <c r="EN5" s="1">
        <v>847.45762711864404</v>
      </c>
      <c r="EQ5" s="1">
        <v>855.62460596235246</v>
      </c>
      <c r="ER5" s="1">
        <v>850.0738222003489</v>
      </c>
      <c r="ES5" s="1">
        <v>843.67467190429431</v>
      </c>
      <c r="ET5" s="1">
        <v>849.51456310679612</v>
      </c>
      <c r="EU5" s="1">
        <v>844.2399606914729</v>
      </c>
      <c r="EX5" s="1">
        <v>834.91628749392589</v>
      </c>
      <c r="EY5" s="1">
        <v>847.64469559842826</v>
      </c>
      <c r="EZ5" s="1">
        <v>842.14219921926417</v>
      </c>
      <c r="FA5" s="1">
        <v>859.33368588048666</v>
      </c>
      <c r="FB5" s="1">
        <v>868.90651457089382</v>
      </c>
      <c r="FE5" s="1">
        <v>859.71432409438955</v>
      </c>
      <c r="FF5" s="1">
        <v>861.25689678374363</v>
      </c>
      <c r="FG5" s="1">
        <v>860.83213773314185</v>
      </c>
      <c r="FH5" s="1">
        <v>847.45762711864404</v>
      </c>
      <c r="FI5" s="1">
        <v>845.86466165413538</v>
      </c>
      <c r="FL5" s="1">
        <v>847.15374271627081</v>
      </c>
      <c r="FM5" s="1">
        <v>845.08295156340353</v>
      </c>
      <c r="FN5" s="1">
        <v>861.03590608494972</v>
      </c>
      <c r="FO5" s="1">
        <v>866.07142857142844</v>
      </c>
      <c r="FP5" s="1">
        <v>866.96161236984415</v>
      </c>
      <c r="FS5" s="1">
        <v>878.69502523431879</v>
      </c>
      <c r="FT5" s="1">
        <v>877.82479517421439</v>
      </c>
      <c r="FU5" s="1">
        <v>884.39385006122734</v>
      </c>
      <c r="FV5" s="1">
        <v>882.91225210540608</v>
      </c>
      <c r="FW5" s="1">
        <v>878.39067904605861</v>
      </c>
      <c r="FZ5" s="1">
        <v>862.77359004631739</v>
      </c>
      <c r="GA5" s="1">
        <v>861.63892793977607</v>
      </c>
      <c r="GB5" s="1">
        <v>858.56303660189781</v>
      </c>
      <c r="GC5" s="1">
        <v>830.41565670167881</v>
      </c>
      <c r="GD5" s="1">
        <v>835.36530298925322</v>
      </c>
      <c r="GG5" s="1">
        <v>815.38877376340201</v>
      </c>
      <c r="GH5" s="1">
        <v>817.26644692283378</v>
      </c>
      <c r="GI5" s="1">
        <v>808.71058100659616</v>
      </c>
      <c r="GJ5" s="1">
        <v>811.81973554016383</v>
      </c>
      <c r="GK5" s="1">
        <v>816.6479190101237</v>
      </c>
      <c r="GN5" s="1">
        <v>818.56311730483026</v>
      </c>
      <c r="GO5" s="1">
        <v>824.62148521989911</v>
      </c>
      <c r="GP5" s="1">
        <v>820.18927444794963</v>
      </c>
      <c r="GQ5" s="1">
        <v>821.42857142857133</v>
      </c>
      <c r="GR5" s="1">
        <v>822.93483608390352</v>
      </c>
      <c r="GU5" s="1">
        <v>827.52417360017989</v>
      </c>
      <c r="GV5" s="1">
        <v>831.5632485199078</v>
      </c>
      <c r="GW5" s="1">
        <v>828.866165142574</v>
      </c>
      <c r="GX5" s="1">
        <v>833.29579748659967</v>
      </c>
      <c r="GY5" s="1">
        <v>825.48227904890086</v>
      </c>
      <c r="HB5" s="1">
        <v>829.63361585721327</v>
      </c>
      <c r="HC5" s="1">
        <v>830.52749719416386</v>
      </c>
      <c r="HD5" s="1">
        <v>833.1848155409017</v>
      </c>
      <c r="HE5" s="1">
        <v>824.8423095584667</v>
      </c>
      <c r="HF5" s="1">
        <v>827.32380657434851</v>
      </c>
      <c r="HI5" s="1">
        <v>841.67626472933466</v>
      </c>
      <c r="HJ5" s="1">
        <v>835.05471805915704</v>
      </c>
      <c r="HK5" s="1">
        <v>842.58568482029216</v>
      </c>
      <c r="HL5" s="1">
        <v>846.52835650686427</v>
      </c>
      <c r="HM5" s="1">
        <v>839.7511203933343</v>
      </c>
      <c r="HP5" s="1">
        <v>834.21145064980681</v>
      </c>
      <c r="HQ5" s="1">
        <v>834.54122194404181</v>
      </c>
      <c r="HR5" s="1">
        <v>837.00440528634363</v>
      </c>
      <c r="HS5" s="1">
        <v>837.00440528634363</v>
      </c>
      <c r="HT5" s="1">
        <v>837.48402168642838</v>
      </c>
      <c r="HW5" s="1">
        <v>849.85835694050991</v>
      </c>
      <c r="HX5" s="1">
        <v>841.30357775416223</v>
      </c>
      <c r="HY5" s="1">
        <v>842.68417084312762</v>
      </c>
      <c r="HZ5" s="1">
        <v>841.48987997696986</v>
      </c>
      <c r="IA5" s="1">
        <v>834.24807903402859</v>
      </c>
      <c r="ID5" s="1">
        <v>846.30563472922609</v>
      </c>
      <c r="IE5" s="1">
        <v>848.53814025060444</v>
      </c>
      <c r="IF5" s="1">
        <v>836.72746591110331</v>
      </c>
      <c r="IG5" s="1">
        <v>840.14935988620198</v>
      </c>
      <c r="IH5" s="1">
        <v>844.01375429821815</v>
      </c>
      <c r="IK5" s="1">
        <v>836.27744734135331</v>
      </c>
      <c r="IL5" s="1">
        <v>826.00586197708503</v>
      </c>
      <c r="IM5" s="1">
        <v>829.00161319232848</v>
      </c>
      <c r="IN5" s="1">
        <v>832.1030734129647</v>
      </c>
      <c r="IO5" s="1">
        <v>847.72230401998843</v>
      </c>
      <c r="IR5" s="1">
        <v>844.89505514051939</v>
      </c>
      <c r="IS5" s="1">
        <v>824.19991231915822</v>
      </c>
      <c r="IT5" s="1">
        <v>805.6087789583695</v>
      </c>
      <c r="IU5" s="1">
        <v>817.41487083096558</v>
      </c>
      <c r="IV5" s="1">
        <v>808.70649976341031</v>
      </c>
      <c r="IY5" s="1">
        <v>803.48747756218484</v>
      </c>
      <c r="IZ5" s="1">
        <v>805.20815487407913</v>
      </c>
      <c r="JA5" s="1">
        <v>804.07168213506702</v>
      </c>
      <c r="JB5" s="1">
        <v>794.45571331981068</v>
      </c>
      <c r="JC5" s="1">
        <v>794.82518073817278</v>
      </c>
      <c r="JF5" s="1">
        <v>787.69849583106384</v>
      </c>
      <c r="JG5" s="1">
        <v>782.58335761561841</v>
      </c>
      <c r="JH5" s="1">
        <v>781.15261561474222</v>
      </c>
      <c r="JI5" s="1">
        <v>780.69847597691125</v>
      </c>
      <c r="JJ5" s="1">
        <v>775.49677047764021</v>
      </c>
      <c r="JM5" s="1">
        <v>774.90925404788118</v>
      </c>
      <c r="JN5" s="1">
        <v>787.53009344268992</v>
      </c>
      <c r="JO5" s="1">
        <v>783.91551584077979</v>
      </c>
      <c r="JP5" s="1">
        <v>778.79105802598656</v>
      </c>
      <c r="JQ5" s="1">
        <v>776.20442055437434</v>
      </c>
      <c r="JT5" s="1">
        <v>830.04772774434525</v>
      </c>
      <c r="JU5" s="1">
        <v>832.11982525483666</v>
      </c>
      <c r="JV5" s="1">
        <v>830.97889313611438</v>
      </c>
      <c r="JW5" s="1">
        <v>836.43511354606676</v>
      </c>
      <c r="JX5" s="1">
        <v>829.90995476990747</v>
      </c>
      <c r="KA5" s="1">
        <v>815.21739130434787</v>
      </c>
      <c r="KB5" s="1">
        <v>812.90645322661328</v>
      </c>
      <c r="KC5" s="1">
        <v>802.04006087278412</v>
      </c>
      <c r="KD5" s="1">
        <v>799.48316240006466</v>
      </c>
      <c r="KE5" s="1">
        <v>809.02181907330225</v>
      </c>
      <c r="KH5" s="1">
        <v>814.63076860413025</v>
      </c>
      <c r="KI5" s="1">
        <v>806.64676937968864</v>
      </c>
      <c r="KJ5" s="1">
        <v>807.16764872063936</v>
      </c>
      <c r="KK5" s="1">
        <v>799.96800127994868</v>
      </c>
      <c r="KL5" s="1">
        <v>806.35407007216861</v>
      </c>
      <c r="KO5" s="1">
        <v>789.32828163233091</v>
      </c>
      <c r="KP5" s="1">
        <v>816.40860647496481</v>
      </c>
      <c r="KQ5" s="1">
        <v>833.91529392433142</v>
      </c>
      <c r="KR5" s="1">
        <v>841.76480344999175</v>
      </c>
      <c r="KS5" s="1">
        <v>830.63955153647851</v>
      </c>
      <c r="KV5" s="1">
        <v>817.36189402480272</v>
      </c>
      <c r="KW5" s="1">
        <v>805.71541972613613</v>
      </c>
      <c r="KX5" s="1">
        <v>806.57978385251113</v>
      </c>
      <c r="KY5" s="1">
        <v>777.88746298124374</v>
      </c>
      <c r="KZ5" s="1">
        <v>766.00046659926898</v>
      </c>
      <c r="LC5" s="1">
        <v>775.98771024540122</v>
      </c>
      <c r="LD5" s="1">
        <v>772.20077220077224</v>
      </c>
      <c r="LE5" s="1">
        <v>775.04207930481073</v>
      </c>
      <c r="LF5" s="1">
        <v>777.54451442345078</v>
      </c>
      <c r="LG5" s="1">
        <v>753.83614586920748</v>
      </c>
      <c r="LJ5" s="1">
        <v>768.31470170181706</v>
      </c>
      <c r="LK5" s="1">
        <v>770.2973347712217</v>
      </c>
      <c r="LL5" s="1">
        <v>766.07598854755088</v>
      </c>
      <c r="LM5" s="1">
        <v>778.14894871291017</v>
      </c>
      <c r="LN5" s="1">
        <v>779.92673415527634</v>
      </c>
      <c r="LQ5" s="1">
        <v>783.2588314411172</v>
      </c>
      <c r="LR5" s="1">
        <v>792.58143774272799</v>
      </c>
      <c r="LS5" s="1">
        <v>796.81274900398409</v>
      </c>
      <c r="LT5" s="1">
        <v>798.02090814779342</v>
      </c>
      <c r="LU5" s="1">
        <v>781.31103992499413</v>
      </c>
      <c r="LX5" s="1">
        <v>800.12489754498267</v>
      </c>
      <c r="LY5" s="1">
        <v>798.87767429172675</v>
      </c>
      <c r="LZ5" s="1">
        <v>800.65614747695668</v>
      </c>
      <c r="MA5" s="1">
        <v>802.51221214235863</v>
      </c>
      <c r="MB5" s="1">
        <v>799.69094069924677</v>
      </c>
      <c r="ME5" s="1">
        <v>798.58030168589175</v>
      </c>
      <c r="MF5" s="1">
        <v>807.28866336062731</v>
      </c>
      <c r="MG5" s="1">
        <v>809.93520518358537</v>
      </c>
      <c r="MH5" s="1">
        <v>799.45180447693019</v>
      </c>
      <c r="MI5" s="1">
        <v>802.07862629914143</v>
      </c>
      <c r="ML5" s="1">
        <v>804.82144194055547</v>
      </c>
      <c r="MM5" s="1">
        <v>784.67153284671531</v>
      </c>
      <c r="MN5" s="1">
        <v>789.19355430752853</v>
      </c>
      <c r="MO5" s="1">
        <v>806.05856109174067</v>
      </c>
      <c r="MP5" s="1">
        <v>811.84155873579277</v>
      </c>
      <c r="MS5" s="1">
        <v>818.15782528371608</v>
      </c>
      <c r="MT5" s="1">
        <v>810.54833408038246</v>
      </c>
      <c r="MU5" s="1">
        <v>808.8564186670643</v>
      </c>
      <c r="MZ5" s="1">
        <v>802.83793876026891</v>
      </c>
      <c r="NG5" s="1">
        <v>778.45415974912373</v>
      </c>
      <c r="NH5" s="1">
        <v>780.87413493208976</v>
      </c>
      <c r="NI5" s="1">
        <v>787.16657340048505</v>
      </c>
      <c r="NJ5" s="1">
        <v>783.92034477634115</v>
      </c>
      <c r="NK5" s="1">
        <v>793.82994732881866</v>
      </c>
      <c r="NN5" s="1">
        <v>799.68388966243924</v>
      </c>
      <c r="NO5" s="1">
        <v>789.2153160637414</v>
      </c>
      <c r="NP5" s="1">
        <v>797.13185094778589</v>
      </c>
      <c r="NQ5" s="1">
        <v>765.72609977411082</v>
      </c>
      <c r="NR5" s="1">
        <v>763.6502481863306</v>
      </c>
      <c r="NU5" s="1">
        <v>762.19512195121945</v>
      </c>
      <c r="NV5" s="1">
        <v>800.21339023739665</v>
      </c>
      <c r="NW5" s="1">
        <v>808.81220150978277</v>
      </c>
      <c r="NX5" s="1">
        <v>815.50231058988004</v>
      </c>
      <c r="NY5" s="1">
        <v>746.5284493095578</v>
      </c>
      <c r="OB5" s="1">
        <v>762.6237337749875</v>
      </c>
      <c r="OC5" s="1">
        <v>775.01356273734791</v>
      </c>
      <c r="OD5" s="1">
        <v>775.37411801194071</v>
      </c>
      <c r="OE5" s="1">
        <v>743.53738875833108</v>
      </c>
      <c r="OF5" s="1">
        <v>743.77371248262648</v>
      </c>
      <c r="OJ5" s="1">
        <v>739.2075694855115</v>
      </c>
      <c r="OK5" s="1">
        <v>736.78393811014917</v>
      </c>
      <c r="OL5" s="1">
        <v>730.38016287477626</v>
      </c>
      <c r="OM5" s="1">
        <v>716.58644276356267</v>
      </c>
      <c r="OP5" s="1">
        <v>710.44133476856837</v>
      </c>
      <c r="OQ5" s="1">
        <v>712.45369051011687</v>
      </c>
      <c r="OR5" s="1">
        <v>699.96150211738359</v>
      </c>
      <c r="OS5" s="1">
        <v>681.29410942631546</v>
      </c>
      <c r="OY5" s="1">
        <v>703.55647799627116</v>
      </c>
      <c r="OZ5" s="1">
        <v>700.72174339569756</v>
      </c>
      <c r="PA5" s="1">
        <v>696.92481923512503</v>
      </c>
      <c r="PD5" s="1">
        <v>698.17775605669203</v>
      </c>
      <c r="PE5" s="1">
        <v>698.25088154173795</v>
      </c>
      <c r="PF5" s="1">
        <v>696.26973489529837</v>
      </c>
      <c r="PG5" s="1">
        <v>694.93910596084027</v>
      </c>
      <c r="PH5" s="1">
        <v>736.42328633254215</v>
      </c>
      <c r="PK5" s="1">
        <v>726.38391627650788</v>
      </c>
      <c r="PL5" s="1">
        <v>671.11841884500518</v>
      </c>
      <c r="PM5" s="1">
        <v>654.90510558674157</v>
      </c>
      <c r="PN5" s="1">
        <v>648.22240042769317</v>
      </c>
      <c r="PO5" s="1">
        <v>639.34426229508199</v>
      </c>
      <c r="PR5" s="1">
        <v>664.19474447847813</v>
      </c>
      <c r="PS5" s="1">
        <v>658.25211695158964</v>
      </c>
      <c r="PT5" s="1">
        <v>629.03174042812668</v>
      </c>
      <c r="PU5" s="1">
        <v>641.68377823408628</v>
      </c>
      <c r="PV5" s="1">
        <v>619.94358513375278</v>
      </c>
      <c r="PY5" s="1">
        <v>620.05890559603165</v>
      </c>
      <c r="PZ5" s="1">
        <v>611.9951040391677</v>
      </c>
      <c r="QA5" s="1">
        <v>640.00118599999996</v>
      </c>
      <c r="QB5" s="1">
        <v>644.18996399999992</v>
      </c>
      <c r="QC5" s="1">
        <v>645.51273600000002</v>
      </c>
      <c r="QF5" s="1">
        <v>655.87445000000002</v>
      </c>
      <c r="QG5" s="1">
        <v>654.99260199999992</v>
      </c>
      <c r="QH5" s="1">
        <v>649.04012799999998</v>
      </c>
      <c r="QI5" s="1">
        <v>651.90613399999995</v>
      </c>
      <c r="QJ5" s="1">
        <v>641.54441999999995</v>
      </c>
      <c r="QM5" s="1">
        <v>639.11933799999997</v>
      </c>
      <c r="QN5" s="1">
        <v>636.91471799999999</v>
      </c>
      <c r="QO5" s="1">
        <v>645.73319800000002</v>
      </c>
      <c r="QP5" s="1">
        <v>653.44936799999994</v>
      </c>
      <c r="QT5" s="1">
        <v>658.299532</v>
      </c>
      <c r="QU5" s="1">
        <v>653.22890599999994</v>
      </c>
      <c r="QV5" s="1">
        <v>638.9672731990529</v>
      </c>
      <c r="QW5" s="1">
        <v>630.31417222021605</v>
      </c>
      <c r="QX5" s="1">
        <v>623.51833208846165</v>
      </c>
      <c r="RA5" s="1">
        <v>619.17507820310232</v>
      </c>
      <c r="RB5" s="1">
        <v>647.75229952066331</v>
      </c>
      <c r="RC5" s="1">
        <v>651.93298128952347</v>
      </c>
      <c r="RD5" s="1">
        <v>661.24446207763015</v>
      </c>
      <c r="RE5" s="1">
        <v>654.8359635911205</v>
      </c>
      <c r="RH5" s="1">
        <v>656.38332786347223</v>
      </c>
      <c r="RJ5" s="1">
        <v>665.93777954477684</v>
      </c>
      <c r="RK5" s="1">
        <v>652.59740259740261</v>
      </c>
      <c r="RL5" s="1">
        <v>665.7252370385313</v>
      </c>
      <c r="RO5" s="1">
        <v>677.31673109157464</v>
      </c>
      <c r="RP5" s="1">
        <v>684.15051311288482</v>
      </c>
      <c r="RQ5" s="1">
        <v>674.08844857522217</v>
      </c>
      <c r="RR5" s="1">
        <v>651.4549159790198</v>
      </c>
      <c r="RV5" s="1">
        <v>650.34305596202</v>
      </c>
      <c r="RW5" s="1">
        <f>IF(Dados!DV29="","",Dados!DV29)</f>
        <v>711.96496680322082</v>
      </c>
      <c r="RX5" s="1">
        <f>IF(Dados!DW29="","",Dados!DW29)</f>
        <v>714.02261071600594</v>
      </c>
      <c r="RY5" s="1">
        <f>IF(Dados!DX29="","",Dados!DX29)</f>
        <v>712.68983851353266</v>
      </c>
      <c r="RZ5" s="1" t="str">
        <f>IF(Dados!DY29="","",Dados!DY29)</f>
        <v/>
      </c>
      <c r="SC5" s="1">
        <f>IF(Dados!EB29="","",Dados!EB29)</f>
        <v>721.10531021950453</v>
      </c>
      <c r="SD5" s="1">
        <f>IF(Dados!EC29="","",Dados!EC29)</f>
        <v>727.46167835801498</v>
      </c>
      <c r="SE5" s="1">
        <f>IF(Dados!ED29="","",Dados!ED29)</f>
        <v>722.58064516129036</v>
      </c>
      <c r="SF5" s="1">
        <f>IF(Dados!EE29="","",Dados!EE29)</f>
        <v>719.23966092987416</v>
      </c>
      <c r="SG5" s="1" t="str">
        <f>IF(Dados!EF29="","",Dados!EF29)</f>
        <v/>
      </c>
      <c r="SJ5" s="1">
        <f>IF(Dados!EI29="","",Dados!EI29)</f>
        <v>713.57214214357077</v>
      </c>
      <c r="SK5" s="1">
        <f>IF(Dados!EJ29="","",Dados!EJ29)</f>
        <v>706.91361515622782</v>
      </c>
      <c r="SL5" s="1">
        <f>IF(Dados!EK29="","",Dados!EK29)</f>
        <v>688.88888888888891</v>
      </c>
      <c r="SM5" s="1">
        <f>IF(Dados!EL29="","",Dados!EL29)</f>
        <v>700.2484752654168</v>
      </c>
      <c r="SN5" s="1" t="str">
        <f>IF(Dados!EM29="","",Dados!EM29)</f>
        <v/>
      </c>
      <c r="SQ5" s="1">
        <f>IF(Dados!EP29="","",Dados!EP29)</f>
        <v>696.00991884580708</v>
      </c>
      <c r="SR5" s="1">
        <f>IF(Dados!EQ29="","",Dados!EQ29)</f>
        <v>689.9441340782123</v>
      </c>
      <c r="SS5" s="1" t="str">
        <f>IF(Dados!ER29="","",Dados!ER29)</f>
        <v/>
      </c>
      <c r="ST5" s="1" t="str">
        <f>IF(Dados!ES29="","",Dados!ES29)</f>
        <v/>
      </c>
      <c r="SX5" s="1">
        <f>IF(Dados!EW29="","",Dados!EW29)</f>
        <v>695.46832837232591</v>
      </c>
      <c r="SY5" s="1">
        <f>IF(Dados!EX29="","",Dados!EX29)</f>
        <v>703.15311574343218</v>
      </c>
      <c r="SZ5" s="1">
        <f>IF(Dados!EY29="","",Dados!EY29)</f>
        <v>711.92191106538007</v>
      </c>
      <c r="TE5" s="1">
        <f>IF(Dados!FD29="","",Dados!FD29)</f>
        <v>719.61083446072359</v>
      </c>
      <c r="TF5" s="1">
        <f>IF(Dados!FE29="","",Dados!FE29)</f>
        <v>746.4227762206815</v>
      </c>
      <c r="TG5" s="1">
        <f>IF(Dados!FF29="","",Dados!FF29)</f>
        <v>739.31687121100106</v>
      </c>
      <c r="TH5" s="1">
        <f>IF(Dados!FG29="","",Dados!FG29)</f>
        <v>729.75655321384784</v>
      </c>
      <c r="TI5" s="1" t="str">
        <f>IF(Dados!FH29="","",Dados!FH29)</f>
        <v/>
      </c>
      <c r="TL5" s="1">
        <f>IF(Dados!FK29="","",Dados!FK29)</f>
        <v>717.64840969112413</v>
      </c>
      <c r="TM5" s="1">
        <f>IF(Dados!FL29="","",Dados!FL29)</f>
        <v>710.4846828707033</v>
      </c>
      <c r="TN5" s="1">
        <f>IF(Dados!FM29="","",Dados!FM29)</f>
        <v>709.74971983563682</v>
      </c>
      <c r="TO5" s="1">
        <f>IF(Dados!FN29="","",Dados!FN29)</f>
        <v>718.6708952835404</v>
      </c>
      <c r="TP5" s="1" t="str">
        <f>IF(Dados!FO29="","",Dados!FO29)</f>
        <v/>
      </c>
      <c r="TS5" s="1">
        <f>IF(Dados!FR29="","",Dados!FR29)</f>
        <v>722.8204749963121</v>
      </c>
      <c r="TT5" s="1">
        <f>IF(Dados!FS29="","",Dados!FS29)</f>
        <v>717.23730814639907</v>
      </c>
      <c r="TU5" s="1">
        <f>IF(Dados!FT29="","",Dados!FT29)</f>
        <v>715.77691619445272</v>
      </c>
      <c r="TV5" s="1">
        <f>IF(Dados!FU29="","",Dados!FU29)</f>
        <v>710.71100713672308</v>
      </c>
      <c r="TW5" s="1" t="str">
        <f>IF(Dados!FV29="","",Dados!FV29)</f>
        <v/>
      </c>
      <c r="TZ5" s="1">
        <f>IF(Dados!FY29="","",Dados!FY29)</f>
        <v>721.47903201563213</v>
      </c>
      <c r="UA5" s="1">
        <f>IF(Dados!FZ29="","",Dados!FZ29)</f>
        <v>724.61533717739201</v>
      </c>
      <c r="UB5" s="1">
        <f>IF(Dados!GA29="","",Dados!GA29)</f>
        <v>732.20127745754792</v>
      </c>
      <c r="UC5" s="1">
        <f>IF(Dados!GB29="","",Dados!GB29)</f>
        <v>727.66682148939469</v>
      </c>
      <c r="UD5" s="1" t="str">
        <f>IF(Dados!GC29="","",Dados!GC29)</f>
        <v/>
      </c>
      <c r="UG5" s="1">
        <f>IF(Dados!GF29="","",Dados!GF29)</f>
        <v>714.26400413361296</v>
      </c>
      <c r="UH5" s="1">
        <f>IF(Dados!GG29="","",Dados!GG29)</f>
        <v>676.91567134992022</v>
      </c>
      <c r="UI5" s="1">
        <f>IF(Dados!GH29="","",Dados!GH29)</f>
        <v>673.95536917777451</v>
      </c>
      <c r="UJ5" s="1">
        <f>IF(Dados!GI29="","",Dados!GI29)</f>
        <v>682.54209009555586</v>
      </c>
      <c r="UK5" s="1" t="str">
        <f>IF(Dados!GJ29="","",Dados!GJ29)</f>
        <v/>
      </c>
      <c r="UN5" s="1">
        <f>IF(Dados!GM29="","",Dados!GM29)</f>
        <v>687.06485892268233</v>
      </c>
      <c r="UO5" s="1">
        <f>IF(Dados!GN29="","",Dados!GN29)</f>
        <v>690.11643814793422</v>
      </c>
      <c r="UP5" s="1">
        <f>IF(Dados!GO29="","",Dados!GO29)</f>
        <v>702.17767879237806</v>
      </c>
      <c r="UQ5" s="1">
        <f>IF(Dados!GP29="","",Dados!GP29)</f>
        <v>692.12629773680828</v>
      </c>
      <c r="UR5" s="1" t="str">
        <f>IF(Dados!GQ29="","",Dados!GQ29)</f>
        <v/>
      </c>
      <c r="UU5" s="1">
        <f>IF(Dados!GT29="","",Dados!GT29)</f>
        <v>686.01744008781031</v>
      </c>
      <c r="UV5" s="1">
        <f>IF(Dados!GU29="","",Dados!GU29)</f>
        <v>692.11602940724106</v>
      </c>
      <c r="UW5" s="1">
        <f>IF(Dados!GV29="","",Dados!GV29)</f>
        <v>690.56534282732798</v>
      </c>
      <c r="UX5" s="1">
        <f>IF(Dados!GW29="","",Dados!GW29)</f>
        <v>684.91065720982624</v>
      </c>
      <c r="UY5" s="1" t="str">
        <f>IF(Dados!GX29="","",Dados!GX29)</f>
        <v/>
      </c>
      <c r="VB5" s="1">
        <f>IF(Dados!HA29="","",Dados!HA29)</f>
        <v>677.09763015829446</v>
      </c>
      <c r="VC5" s="1">
        <f>IF(Dados!HB29="","",Dados!HB29)</f>
        <v>685.62025779321698</v>
      </c>
      <c r="VD5" s="1">
        <f>IF(Dados!HC29="","",Dados!HC29)</f>
        <v>687.29572043864744</v>
      </c>
      <c r="VE5" s="1">
        <f>IF(Dados!HD29="","",Dados!HD29)</f>
        <v>694.72319140395837</v>
      </c>
      <c r="VF5" s="1" t="str">
        <f>IF(Dados!HE29="","",Dados!HE29)</f>
        <v/>
      </c>
      <c r="VI5" s="1">
        <f>IF(Dados!HH29="","",Dados!HH29)</f>
        <v>689.50657185951309</v>
      </c>
      <c r="VJ5" s="1">
        <f>IF(Dados!HI29="","",Dados!HI29)</f>
        <v>687.44271310724105</v>
      </c>
      <c r="VK5" s="1">
        <f>IF(Dados!HJ29="","",Dados!HJ29)</f>
        <v>702.29956494717214</v>
      </c>
      <c r="VL5" s="1">
        <f>IF(Dados!HK29="","",Dados!HK29)</f>
        <v>709.44249121044697</v>
      </c>
      <c r="VM5" s="1" t="str">
        <f>IF(Dados!HL29="","",Dados!HL29)</f>
        <v/>
      </c>
      <c r="VP5" s="1">
        <f>IF(Dados!HO29="","",Dados!HO29)</f>
        <v>720.6349206349206</v>
      </c>
      <c r="VQ5" s="1">
        <f>IF(Dados!HP29="","",Dados!HP29)</f>
        <v>728.45777820377646</v>
      </c>
      <c r="VR5" s="1">
        <f>IF(Dados!HQ29="","",Dados!HQ29)</f>
        <v>727.01763336628301</v>
      </c>
      <c r="VS5" s="1">
        <f>IF(Dados!HR29="","",Dados!HR29)</f>
        <v>721.54182094370071</v>
      </c>
      <c r="VT5" s="1" t="str">
        <f>IF(Dados!HS29="","",Dados!HS29)</f>
        <v/>
      </c>
      <c r="VW5" s="1">
        <f>IF(Dados!HV29="","",Dados!HV29)</f>
        <v>740.25074025074025</v>
      </c>
      <c r="VX5" s="1">
        <f>IF(Dados!HW29="","",Dados!HW29)</f>
        <v>738.09893006667699</v>
      </c>
      <c r="VY5" s="1">
        <f>IF(Dados!HX29="","",Dados!HX29)</f>
        <v>736.88773298656258</v>
      </c>
      <c r="VZ5" s="1">
        <f>IF(Dados!HY29="","",Dados!HY29)</f>
        <v>737.66426977436151</v>
      </c>
      <c r="WA5" s="1" t="str">
        <f>IF(Dados!HZ29="","",Dados!HZ29)</f>
        <v/>
      </c>
      <c r="WD5" s="1">
        <f>IF(Dados!IC29="","",Dados!IC29)</f>
        <v>748.8299531981279</v>
      </c>
      <c r="WE5" s="1">
        <f>IF(Dados!ID29="","",Dados!ID29)</f>
        <v>741.45015292409403</v>
      </c>
      <c r="WF5" s="1">
        <f>IF(Dados!IE29="","",Dados!IE29)</f>
        <v>735.83517292126567</v>
      </c>
      <c r="WG5" s="1">
        <f>IF(Dados!IF29="","",Dados!IF29)</f>
        <v>746.50077760497675</v>
      </c>
      <c r="WH5" s="1" t="str">
        <f>IF(Dados!IG29="","",Dados!IG29)</f>
        <v/>
      </c>
      <c r="WK5" s="1">
        <f>IF(Dados!IJ29="","",Dados!IJ29)</f>
        <v>737.96199495725966</v>
      </c>
      <c r="WL5" s="1">
        <f>IF(Dados!IK29="","",Dados!IK29)</f>
        <v>739.16658967014689</v>
      </c>
      <c r="WM5" s="1">
        <f>IF(Dados!IL29="","",Dados!IL29)</f>
        <v>739.16658967014689</v>
      </c>
      <c r="WN5" s="1">
        <f>IF(Dados!IM29="","",Dados!IM29)</f>
        <v>755.5199210558776</v>
      </c>
      <c r="WO5" s="1" t="str">
        <f>IF(Dados!IN29="","",Dados!IN29)</f>
        <v/>
      </c>
      <c r="WS5" s="1" t="str">
        <f>IF(Dados!IR29="","",Dados!IR29)</f>
        <v/>
      </c>
      <c r="WT5" s="1">
        <f>IF(Dados!IS29="","",Dados!IS29)</f>
        <v>757.88418777990046</v>
      </c>
      <c r="WU5" s="1">
        <f>IF(Dados!IT29="","",Dados!IT29)</f>
        <v>741.53516163628001</v>
      </c>
      <c r="WV5" s="1" t="str">
        <f>IF(Dados!IU29="","",Dados!IU29)</f>
        <v/>
      </c>
      <c r="WY5" s="1">
        <f>IF(Dados!IX29="","",Dados!IX29)</f>
        <v>743.12232703448694</v>
      </c>
      <c r="WZ5" s="1">
        <f>IF(Dados!IY29="","",Dados!IY29)</f>
        <v>736.64271325054881</v>
      </c>
      <c r="XA5" s="1">
        <f>IF(Dados!IZ29="","",Dados!IZ29)</f>
        <v>741.22978123218195</v>
      </c>
      <c r="XB5" s="1">
        <f>IF(Dados!JA29="","",Dados!JA29)</f>
        <v>762.20917724436799</v>
      </c>
      <c r="XC5" s="1" t="str">
        <f>IF(Dados!JB29="","",Dados!JB29)</f>
        <v/>
      </c>
      <c r="XF5" s="1" t="str">
        <f>IF(Dados!JE29="","",Dados!JE29)</f>
        <v/>
      </c>
      <c r="XG5" s="1">
        <f>IF(Dados!JF29="","",Dados!JF29)</f>
        <v>771.48588180836293</v>
      </c>
      <c r="XH5" s="1">
        <f>IF(Dados!JG29="","",Dados!JG29)</f>
        <v>780.9571410720979</v>
      </c>
      <c r="XI5" s="1">
        <f>IF(Dados!JH29="","",Dados!JH29)</f>
        <v>775.45829585284901</v>
      </c>
      <c r="XJ5" s="1" t="str">
        <f>IF(Dados!JI29="","",Dados!JI29)</f>
        <v/>
      </c>
      <c r="XM5" s="1">
        <f>IF(Dados!JL29="","",Dados!JL29)</f>
        <v>781.95023953021166</v>
      </c>
      <c r="XN5" s="1">
        <f>IF(Dados!JM29="","",Dados!JM29)</f>
        <v>779.10879807840354</v>
      </c>
      <c r="XO5" s="1">
        <f>IF(Dados!JN29="","",Dados!JN29)</f>
        <v>822.16430876147933</v>
      </c>
      <c r="XP5" s="1">
        <f>IF(Dados!JO29="","",Dados!JO29)</f>
        <v>831.81860192858687</v>
      </c>
      <c r="XQ5" s="1" t="str">
        <f>IF(Dados!JP29="","",Dados!JP29)</f>
        <v/>
      </c>
      <c r="XT5" s="1">
        <f>IF(Dados!JS29="","",Dados!JS29)</f>
        <v>838.50931677018627</v>
      </c>
      <c r="XU5" s="1">
        <f>IF(Dados!JT29="","",Dados!JT29)</f>
        <v>834.49235048678725</v>
      </c>
      <c r="XV5" s="1">
        <f>IF(Dados!JU29="","",Dados!JU29)</f>
        <v>835.73219426130561</v>
      </c>
      <c r="XW5" s="1">
        <f>IF(Dados!JV29="","",Dados!JV29)</f>
        <v>840.30998101521902</v>
      </c>
      <c r="XX5" s="1" t="str">
        <f>IF(Dados!JW29="","",Dados!JW29)</f>
        <v/>
      </c>
      <c r="YB5" s="1" t="str">
        <f>IF(Dados!KA29="","",Dados!KA29)</f>
        <v/>
      </c>
      <c r="YC5" s="1">
        <f>IF(Dados!KB29="","",Dados!KB29)</f>
        <v>857.12504675227524</v>
      </c>
      <c r="YD5" s="1">
        <f>IF(Dados!KC29="","",Dados!KC29)</f>
        <v>863.12419572518127</v>
      </c>
      <c r="YE5" s="1" t="str">
        <f>IF(Dados!KD29="","",Dados!KD29)</f>
        <v/>
      </c>
      <c r="YH5" s="1">
        <f>IF(Dados!KG29="","",Dados!KG29)</f>
        <v>862.85337767876752</v>
      </c>
      <c r="YI5" s="1">
        <f>IF(Dados!KH29="","",Dados!KH29)</f>
        <v>874.29631726263483</v>
      </c>
      <c r="YJ5" s="1">
        <f>IF(Dados!KI29="","",Dados!KI29)</f>
        <v>879.69115878741843</v>
      </c>
      <c r="YK5" s="1">
        <f>IF(Dados!KJ29="","",Dados!KJ29)</f>
        <v>880.02532446976898</v>
      </c>
      <c r="YL5" s="1" t="str">
        <f>IF(Dados!KK29="","",Dados!KK29)</f>
        <v/>
      </c>
      <c r="YO5" s="1">
        <f>IF(Dados!KN29="","",Dados!KN29)</f>
        <v>897.72362936838726</v>
      </c>
      <c r="YP5" s="1">
        <f>IF(Dados!KO29="","",Dados!KO29)</f>
        <v>896.97590978985136</v>
      </c>
      <c r="YQ5" s="1">
        <f>IF(Dados!KP29="","",Dados!KP29)</f>
        <v>890.98198943549926</v>
      </c>
      <c r="YR5" s="1">
        <f>IF(Dados!KQ29="","",Dados!KQ29)</f>
        <v>880.1710046523325</v>
      </c>
      <c r="YS5" s="1" t="str">
        <f>IF(Dados!KR29="","",Dados!KR29)</f>
        <v/>
      </c>
      <c r="YW5" s="1" t="str">
        <f>IF(Dados!KV29="","",Dados!KV29)</f>
        <v/>
      </c>
      <c r="YX5" s="1">
        <f>IF(Dados!KW29="","",Dados!KW29)</f>
        <v>866.68523849320582</v>
      </c>
      <c r="YY5" s="1">
        <f>IF(Dados!KX29="","",Dados!KX29)</f>
        <v>862.97232324477591</v>
      </c>
      <c r="YZ5" s="1" t="str">
        <f>IF(Dados!KY29="","",Dados!KY29)</f>
        <v/>
      </c>
      <c r="ZC5" s="1">
        <f>IF(Dados!LB29="","",Dados!LB29)</f>
        <v>874.42615783392148</v>
      </c>
      <c r="ZD5" s="1">
        <f>IF(Dados!LC29="","",Dados!LC29)</f>
        <v>868.08246783444429</v>
      </c>
      <c r="ZE5" s="1">
        <f>IF(Dados!LD29="","",Dados!LD29)</f>
        <v>845.89589438385553</v>
      </c>
      <c r="ZF5" s="1">
        <f>IF(Dados!LE29="","",Dados!LE29)</f>
        <v>812.93731672618526</v>
      </c>
      <c r="ZG5" s="1" t="str">
        <f>IF(Dados!LF29="","",Dados!LF29)</f>
        <v/>
      </c>
      <c r="ZJ5" s="1" t="str">
        <f>IF(Dados!LI29="","",Dados!LI29)</f>
        <v/>
      </c>
      <c r="ZK5" s="1">
        <f>IF(Dados!LJ29="","",Dados!LJ29)</f>
        <v>819.19251023990637</v>
      </c>
      <c r="ZL5" s="1">
        <f>IF(Dados!LK29="","",Dados!LK29)</f>
        <v>822.34426855414256</v>
      </c>
      <c r="ZM5" s="1">
        <f>IF(Dados!LL29="","",Dados!LL29)</f>
        <v>825.61773898684908</v>
      </c>
      <c r="ZN5" s="1" t="str">
        <f>IF(Dados!LM29="","",Dados!LM29)</f>
        <v/>
      </c>
      <c r="ZQ5" s="1">
        <f>IF(Dados!LP29="","",Dados!LP29)</f>
        <v>836.49508559137212</v>
      </c>
      <c r="ZR5" s="1">
        <f>IF(Dados!LQ29="","",Dados!LQ29)</f>
        <v>825.37436623039741</v>
      </c>
      <c r="ZS5" s="1">
        <f>IF(Dados!LR29="","",Dados!LR29)</f>
        <v>823.91713747645952</v>
      </c>
      <c r="ZT5" s="1">
        <f>IF(Dados!LS29="","",Dados!LS29)</f>
        <v>825.65060100361768</v>
      </c>
      <c r="ZU5" s="1" t="str">
        <f>IF(Dados!LT29="","",Dados!LT29)</f>
        <v/>
      </c>
      <c r="ZX5" s="1">
        <f>IF(Dados!LW29="","",Dados!LW29)</f>
        <v>836.83236926329391</v>
      </c>
      <c r="ZY5" s="1">
        <f>IF(Dados!LX29="","",Dados!LX29)</f>
        <v>839.12377811800729</v>
      </c>
      <c r="ZZ5" s="1">
        <f>IF(Dados!LY29="","",Dados!LY29)</f>
        <v>829.47699292761718</v>
      </c>
      <c r="AAA5" s="1">
        <f>IF(Dados!LZ29="","",Dados!LZ29)</f>
        <v>822.58204173521517</v>
      </c>
      <c r="AAB5" s="1" t="str">
        <f>IF(Dados!MA29="","",Dados!MA29)</f>
        <v/>
      </c>
      <c r="AAE5" s="1">
        <f>IF(Dados!MD29="","",Dados!MD29)</f>
        <v>829.67016971849444</v>
      </c>
      <c r="AAF5" s="1">
        <f>IF(Dados!ME29="","",Dados!ME29)</f>
        <v>840.90640859199812</v>
      </c>
      <c r="AAG5" s="1">
        <f>IF(Dados!MF29="","",Dados!MF29)</f>
        <v>840.90640859199812</v>
      </c>
      <c r="AAH5" s="1">
        <f>IF(Dados!MG29="","",Dados!MG29)</f>
        <v>841.82543198936639</v>
      </c>
      <c r="AAI5" s="1" t="str">
        <f>IF(Dados!MH29="","",Dados!MH29)</f>
        <v/>
      </c>
      <c r="AAL5" s="1">
        <f>IF(Dados!MK29="","",Dados!MK29)</f>
        <v>845.90695023547414</v>
      </c>
      <c r="AAM5" s="1">
        <f>IF(Dados!ML29="","",Dados!ML29)</f>
        <v>845.92145015105734</v>
      </c>
      <c r="AAN5" s="1">
        <f>IF(Dados!MM29="","",Dados!MM29)</f>
        <v>827.74115351642183</v>
      </c>
      <c r="AAO5" s="1">
        <f>IF(Dados!MN29="","",Dados!MN29)</f>
        <v>830.63870183037182</v>
      </c>
      <c r="AAP5" s="1" t="str">
        <f>IF(Dados!MO29="","",Dados!MO29)</f>
        <v/>
      </c>
      <c r="AAS5" s="1">
        <f>IF(Dados!MR29="","",Dados!MR29)</f>
        <v>812.91129440490727</v>
      </c>
      <c r="AAT5" s="1">
        <f>IF(Dados!MS29="","",Dados!MS29)</f>
        <v>816.96401754069802</v>
      </c>
      <c r="AAU5" s="1">
        <f>IF(Dados!MT29="","",Dados!MT29)</f>
        <v>816.84134658698463</v>
      </c>
      <c r="AAV5" s="1">
        <f>IF(Dados!MU29="","",Dados!MU29)</f>
        <v>831.98238154956721</v>
      </c>
      <c r="AAW5" s="1" t="str">
        <f>IF(Dados!MV29="","",Dados!MV29)</f>
        <v/>
      </c>
      <c r="AAZ5" s="1">
        <f>IF(Dados!MY29="","",Dados!MY29)</f>
        <v>823.84890000915391</v>
      </c>
      <c r="ABA5" s="1">
        <f>IF(Dados!MZ29="","",Dados!MZ29)</f>
        <v>817.79622226968968</v>
      </c>
      <c r="ABB5" s="1">
        <f>IF(Dados!NA29="","",Dados!NA29)</f>
        <v>822.38860930403837</v>
      </c>
      <c r="ABC5" s="1">
        <f>IF(Dados!NB29="","",Dados!NB29)</f>
        <v>822.38860930403837</v>
      </c>
    </row>
    <row r="6" spans="1:731" x14ac:dyDescent="0.25">
      <c r="A6" s="12" t="s">
        <v>138</v>
      </c>
      <c r="B6" s="1"/>
      <c r="C6" s="1">
        <v>873.02951999999993</v>
      </c>
      <c r="D6" s="1">
        <v>869.28166599999997</v>
      </c>
      <c r="E6" s="1"/>
      <c r="F6" s="1"/>
      <c r="G6" s="1">
        <v>859.36087599999996</v>
      </c>
      <c r="H6" s="1">
        <v>854.51071200000001</v>
      </c>
      <c r="I6" s="1">
        <v>848.55823799999996</v>
      </c>
      <c r="J6" s="1">
        <v>853.62886400000002</v>
      </c>
      <c r="K6" s="1">
        <v>860.68364799999995</v>
      </c>
      <c r="L6" s="1"/>
      <c r="M6" s="1"/>
      <c r="N6" s="1">
        <v>852.96747799999991</v>
      </c>
      <c r="O6" s="1">
        <v>851.20378199999993</v>
      </c>
      <c r="P6" s="1">
        <v>856.053946</v>
      </c>
      <c r="Q6" s="1">
        <v>857.15625599999998</v>
      </c>
      <c r="R6" s="1">
        <v>849.88100999999995</v>
      </c>
      <c r="S6" s="1"/>
      <c r="T6" s="1"/>
      <c r="U6" s="1"/>
      <c r="V6" s="1">
        <v>856.49486999999999</v>
      </c>
      <c r="W6" s="1">
        <v>851.20378199999993</v>
      </c>
      <c r="X6" s="1">
        <v>852.52655399999992</v>
      </c>
      <c r="Y6" s="1">
        <v>846.35361799999998</v>
      </c>
      <c r="Z6" s="1"/>
      <c r="AA6" s="1"/>
      <c r="AB6" s="1">
        <v>835.55097999999998</v>
      </c>
      <c r="AC6" s="1">
        <v>842.16483999999991</v>
      </c>
      <c r="AD6" s="1">
        <v>834.88959399999999</v>
      </c>
      <c r="AE6" s="1">
        <v>834.007746</v>
      </c>
      <c r="AF6" s="1">
        <v>846.13315599999999</v>
      </c>
      <c r="AG6" s="1"/>
      <c r="AH6" s="1"/>
      <c r="AI6" s="1">
        <v>842.82622600000002</v>
      </c>
      <c r="AJ6" s="1">
        <v>848.33777599999996</v>
      </c>
      <c r="AK6" s="1">
        <v>858.69948999999997</v>
      </c>
      <c r="AL6" s="1">
        <v>867.73843199999999</v>
      </c>
      <c r="AM6" s="1">
        <v>864.65196400000002</v>
      </c>
      <c r="AN6" s="1"/>
      <c r="AO6" s="1"/>
      <c r="AP6" s="1">
        <v>868.62027999999998</v>
      </c>
      <c r="AQ6" s="1">
        <v>871.70674799999995</v>
      </c>
      <c r="AR6" s="1">
        <v>874.13182999999992</v>
      </c>
      <c r="AS6" s="1">
        <v>882.95030999999994</v>
      </c>
      <c r="AT6" s="1">
        <v>875.01367799999991</v>
      </c>
      <c r="AU6" s="1"/>
      <c r="AV6" s="1"/>
      <c r="AW6" s="1"/>
      <c r="AX6" s="1">
        <v>899.925884</v>
      </c>
      <c r="AY6" s="1">
        <v>897.94172600000002</v>
      </c>
      <c r="AZ6" s="1">
        <v>903.89419999999996</v>
      </c>
      <c r="BA6" s="1">
        <v>911.83083199999999</v>
      </c>
      <c r="BB6" s="1"/>
      <c r="BC6" s="1"/>
      <c r="BD6" s="1">
        <v>908.74436400000002</v>
      </c>
      <c r="BE6" s="1">
        <v>904.99650999999994</v>
      </c>
      <c r="BF6" s="1">
        <v>914.25591399999996</v>
      </c>
      <c r="BG6" s="1">
        <v>906.98066799999992</v>
      </c>
      <c r="BH6" s="1">
        <v>918.00376799999992</v>
      </c>
      <c r="BI6" s="1"/>
      <c r="BJ6" s="1"/>
      <c r="BK6" s="1">
        <v>934.31795599999998</v>
      </c>
      <c r="BL6" s="1">
        <v>962.31662999999992</v>
      </c>
      <c r="BM6" s="1"/>
      <c r="BN6" s="1">
        <v>978.63081799999998</v>
      </c>
      <c r="BO6" s="1">
        <v>974.66250200000002</v>
      </c>
      <c r="BP6" s="1"/>
      <c r="BQ6" s="1"/>
      <c r="BR6" s="1">
        <v>965.182636</v>
      </c>
      <c r="BS6" s="1">
        <v>963.19847799999991</v>
      </c>
      <c r="BT6" s="1">
        <v>952.61630200000002</v>
      </c>
      <c r="BU6" s="1">
        <v>944.45920799999999</v>
      </c>
      <c r="BV6" s="1">
        <v>931.67241200000001</v>
      </c>
      <c r="BW6" s="1"/>
      <c r="BX6" s="1"/>
      <c r="BY6" s="1">
        <v>923.95624199999997</v>
      </c>
      <c r="BZ6" s="1">
        <v>931.89287400000001</v>
      </c>
      <c r="CA6" s="1">
        <v>928.58594399999993</v>
      </c>
      <c r="CB6" s="1">
        <v>910.067136</v>
      </c>
      <c r="CC6" s="1">
        <v>903.89419999999996</v>
      </c>
      <c r="CD6" s="1"/>
      <c r="CE6" s="1"/>
      <c r="CF6" s="1">
        <v>901.24865599999998</v>
      </c>
      <c r="CG6" s="1">
        <v>901.91004199999998</v>
      </c>
      <c r="CH6" s="1">
        <v>900.58726999999999</v>
      </c>
      <c r="CI6" s="1">
        <v>895.51664399999993</v>
      </c>
      <c r="CJ6" s="1">
        <v>896.39849199999992</v>
      </c>
      <c r="CK6" s="1"/>
      <c r="CL6" s="1"/>
      <c r="CM6" s="1">
        <v>892.87109999999996</v>
      </c>
      <c r="CN6" s="1">
        <v>911.16944599999999</v>
      </c>
      <c r="CO6" s="1">
        <v>900.80773199999999</v>
      </c>
      <c r="CP6" s="1">
        <v>917.12191999999993</v>
      </c>
      <c r="CQ6" s="1">
        <v>916.01960999999994</v>
      </c>
      <c r="CR6" s="1"/>
      <c r="CS6" s="1"/>
      <c r="CT6" s="1">
        <v>915.57868599999995</v>
      </c>
      <c r="CU6" s="1">
        <v>929.46779199999992</v>
      </c>
      <c r="CV6" s="1">
        <v>946.00244199999997</v>
      </c>
      <c r="CW6" s="1">
        <v>937.40442399999995</v>
      </c>
      <c r="CX6" s="1">
        <v>927.70409599999994</v>
      </c>
      <c r="CY6" s="1"/>
      <c r="CZ6" s="1"/>
      <c r="DA6" s="1">
        <v>932.333798</v>
      </c>
      <c r="DB6" s="1">
        <v>945.78197999999998</v>
      </c>
      <c r="DC6" s="1">
        <v>964.08032600000001</v>
      </c>
      <c r="DD6" s="1">
        <v>959.00969999999995</v>
      </c>
      <c r="DE6" s="1"/>
      <c r="DF6" s="1"/>
      <c r="DG6" s="1"/>
      <c r="DH6" s="1">
        <v>950.85260599999992</v>
      </c>
      <c r="DI6" s="1">
        <v>945.78197999999998</v>
      </c>
      <c r="DJ6" s="1">
        <v>941.15227799999991</v>
      </c>
      <c r="DK6" s="1">
        <v>943.57736</v>
      </c>
      <c r="DL6" s="1">
        <v>947.98659999999995</v>
      </c>
      <c r="DM6" s="1"/>
      <c r="DN6" s="1"/>
      <c r="DO6" s="1">
        <v>941.37273999999991</v>
      </c>
      <c r="DP6" s="1">
        <v>944.01828399999999</v>
      </c>
      <c r="DQ6" s="1">
        <v>927.70409599999994</v>
      </c>
      <c r="DR6" s="1">
        <v>906.53974399999993</v>
      </c>
      <c r="DS6" s="1">
        <v>914.69683799999996</v>
      </c>
      <c r="DT6" s="1"/>
      <c r="DU6" s="1"/>
      <c r="DV6" s="1">
        <v>907.64205399999992</v>
      </c>
      <c r="DW6" s="1">
        <v>906.09881999999993</v>
      </c>
      <c r="DX6" s="1">
        <v>899.705422</v>
      </c>
      <c r="DY6" s="1">
        <v>905.21697199999994</v>
      </c>
      <c r="DZ6" s="1">
        <v>906.09881999999993</v>
      </c>
      <c r="EA6" s="1"/>
      <c r="EB6" s="1"/>
      <c r="EC6" s="1">
        <v>901.68957999999998</v>
      </c>
      <c r="ED6" s="1">
        <v>906.98066799999992</v>
      </c>
      <c r="EE6" s="1">
        <v>910.287598</v>
      </c>
      <c r="EF6" s="1">
        <v>903.67373799999996</v>
      </c>
      <c r="EG6" s="1">
        <v>898.82357400000001</v>
      </c>
      <c r="EH6" s="1"/>
      <c r="EI6" s="1"/>
      <c r="EJ6" s="1">
        <v>891.76878999999997</v>
      </c>
      <c r="EK6" s="1">
        <v>884.49354399999993</v>
      </c>
      <c r="EL6" s="1">
        <v>892.65063799999996</v>
      </c>
      <c r="EM6" s="1">
        <v>900.58726999999999</v>
      </c>
      <c r="EN6" s="1">
        <v>890.88694199999998</v>
      </c>
      <c r="EO6" s="1"/>
      <c r="EP6" s="1"/>
      <c r="EQ6" s="1"/>
      <c r="ER6" s="1">
        <v>881.62753799999996</v>
      </c>
      <c r="ES6" s="1">
        <v>875.23413999999991</v>
      </c>
      <c r="ET6" s="1">
        <v>871.04536199999995</v>
      </c>
      <c r="EU6" s="1">
        <v>851.20378199999993</v>
      </c>
      <c r="EV6" s="1"/>
      <c r="EW6" s="1"/>
      <c r="EX6" s="1">
        <v>846.79454199999998</v>
      </c>
      <c r="EY6" s="1">
        <v>847.89685199999997</v>
      </c>
      <c r="EZ6" s="1">
        <v>867.73843199999999</v>
      </c>
      <c r="FA6" s="1">
        <v>855.613022</v>
      </c>
      <c r="FB6" s="1">
        <v>862.88826799999993</v>
      </c>
      <c r="FC6" s="1"/>
      <c r="FD6" s="1"/>
      <c r="FE6" s="1">
        <v>869.06120399999998</v>
      </c>
      <c r="FF6" s="1">
        <v>861.34503399999994</v>
      </c>
      <c r="FG6" s="1">
        <v>849.88100999999995</v>
      </c>
      <c r="FH6" s="1">
        <v>852.74701599999992</v>
      </c>
      <c r="FI6" s="1">
        <v>876.99783600000001</v>
      </c>
      <c r="FJ6" s="1"/>
      <c r="FK6" s="1"/>
      <c r="FL6" s="1">
        <v>873.24998199999993</v>
      </c>
      <c r="FM6" s="1">
        <v>877.43876</v>
      </c>
      <c r="FN6" s="1">
        <v>887.13908800000002</v>
      </c>
      <c r="FO6" s="1">
        <v>897.50080199999991</v>
      </c>
      <c r="FP6" s="1">
        <v>886.91862600000002</v>
      </c>
      <c r="FQ6" s="1"/>
      <c r="FR6" s="1"/>
      <c r="FS6" s="1">
        <v>899.04403600000001</v>
      </c>
      <c r="FT6" s="1">
        <v>905.43743399999994</v>
      </c>
      <c r="FU6" s="1">
        <v>898.60311200000001</v>
      </c>
      <c r="FV6" s="1">
        <v>895.73710599999993</v>
      </c>
      <c r="FW6" s="1">
        <v>884.71400599999993</v>
      </c>
      <c r="FX6" s="1"/>
      <c r="FY6" s="1"/>
      <c r="FZ6" s="1">
        <v>858.69948999999997</v>
      </c>
      <c r="GA6" s="1">
        <v>859.14041399999996</v>
      </c>
      <c r="GB6" s="1">
        <v>850.32193399999994</v>
      </c>
      <c r="GC6" s="1">
        <v>852.52655399999992</v>
      </c>
      <c r="GD6" s="1"/>
      <c r="GE6" s="1"/>
      <c r="GF6" s="1"/>
      <c r="GG6" s="1">
        <v>847.23546599999997</v>
      </c>
      <c r="GH6" s="1">
        <v>835.11005599999999</v>
      </c>
      <c r="GI6" s="1">
        <v>818.79586799999993</v>
      </c>
      <c r="GJ6" s="1">
        <v>826.29157599999996</v>
      </c>
      <c r="GK6" s="1">
        <v>810.63877400000001</v>
      </c>
      <c r="GL6" s="1"/>
      <c r="GM6" s="1"/>
      <c r="GN6" s="1">
        <v>813.06385599999999</v>
      </c>
      <c r="GO6" s="1">
        <v>813.50477999999998</v>
      </c>
      <c r="GP6" s="1">
        <v>811.961546</v>
      </c>
      <c r="GQ6" s="1">
        <v>801.82029399999999</v>
      </c>
      <c r="GR6" s="1">
        <v>806.22953399999994</v>
      </c>
      <c r="GS6" s="1"/>
      <c r="GT6" s="1"/>
      <c r="GU6" s="1">
        <v>796.74966799999993</v>
      </c>
      <c r="GV6" s="1">
        <v>792.11996599999998</v>
      </c>
      <c r="GW6" s="1">
        <v>798.07243999999992</v>
      </c>
      <c r="GX6" s="1">
        <v>798.95428800000002</v>
      </c>
      <c r="GY6" s="1">
        <v>795.64735799999994</v>
      </c>
      <c r="GZ6" s="1"/>
      <c r="HA6" s="1"/>
      <c r="HB6" s="1">
        <v>805.12722399999996</v>
      </c>
      <c r="HC6" s="1">
        <v>799.17475000000002</v>
      </c>
      <c r="HD6" s="1">
        <v>794.76550999999995</v>
      </c>
      <c r="HE6" s="1">
        <v>796.08828199999994</v>
      </c>
      <c r="HF6" s="1"/>
      <c r="HG6" s="1"/>
      <c r="HH6" s="1"/>
      <c r="HI6" s="1">
        <v>794.10412399999996</v>
      </c>
      <c r="HJ6" s="1">
        <v>781.97871399999997</v>
      </c>
      <c r="HK6" s="1">
        <v>789.03349800000001</v>
      </c>
      <c r="HL6" s="1">
        <v>785.28564399999993</v>
      </c>
      <c r="HM6" s="1">
        <v>781.31732799999997</v>
      </c>
      <c r="HN6" s="1"/>
      <c r="HO6" s="1"/>
      <c r="HP6" s="1">
        <v>768.97145599999999</v>
      </c>
      <c r="HQ6" s="1">
        <v>763.23944399999993</v>
      </c>
      <c r="HR6" s="1">
        <v>750.67310999999995</v>
      </c>
      <c r="HS6" s="1">
        <v>740.75231999999994</v>
      </c>
      <c r="HT6" s="1">
        <v>724.438132</v>
      </c>
      <c r="HU6" s="1"/>
      <c r="HV6" s="1"/>
      <c r="HW6" s="1">
        <v>723.33582200000001</v>
      </c>
      <c r="HX6" s="1">
        <v>720.02889199999993</v>
      </c>
      <c r="HY6" s="1">
        <v>724.438132</v>
      </c>
      <c r="HZ6" s="1">
        <v>722.67443600000001</v>
      </c>
      <c r="IA6" s="1">
        <v>713.85595599999999</v>
      </c>
      <c r="IB6" s="1"/>
      <c r="IC6" s="1"/>
      <c r="ID6" s="1">
        <v>721.79258800000002</v>
      </c>
      <c r="IE6" s="1">
        <v>728.84737199999995</v>
      </c>
      <c r="IF6" s="1">
        <v>720.24935399999993</v>
      </c>
      <c r="IG6" s="1">
        <v>719.58796799999993</v>
      </c>
      <c r="IH6" s="1">
        <v>706.36024799999996</v>
      </c>
      <c r="II6" s="1"/>
      <c r="IJ6" s="1"/>
      <c r="IK6" s="1">
        <v>706.36024799999996</v>
      </c>
      <c r="IL6" s="1">
        <v>705.69886199999996</v>
      </c>
      <c r="IM6" s="1">
        <v>699.52592600000003</v>
      </c>
      <c r="IN6" s="1">
        <v>704.81701399999997</v>
      </c>
      <c r="IO6" s="1">
        <v>713.19457</v>
      </c>
      <c r="IP6" s="1"/>
      <c r="IQ6" s="1"/>
      <c r="IR6" s="1">
        <v>706.13978599999996</v>
      </c>
      <c r="IS6" s="1">
        <v>696.43945799999995</v>
      </c>
      <c r="IT6" s="1">
        <v>696.21899599999995</v>
      </c>
      <c r="IU6" s="1">
        <v>693.13252799999998</v>
      </c>
      <c r="IV6" s="1">
        <v>709.00579199999993</v>
      </c>
      <c r="IW6" s="1"/>
      <c r="IX6" s="1"/>
      <c r="IY6" s="1">
        <v>733.47707400000002</v>
      </c>
      <c r="IZ6" s="1">
        <v>723.33582200000001</v>
      </c>
      <c r="JA6" s="1">
        <v>736.12261799999999</v>
      </c>
      <c r="JB6" s="1">
        <v>721.35166400000003</v>
      </c>
      <c r="JC6" s="1">
        <v>715.61965199999997</v>
      </c>
      <c r="JD6" s="1"/>
      <c r="JE6" s="1"/>
      <c r="JF6" s="1">
        <v>705.47839999999997</v>
      </c>
      <c r="JG6" s="1">
        <v>710.54902600000003</v>
      </c>
      <c r="JH6" s="1">
        <v>719.14704399999994</v>
      </c>
      <c r="JI6" s="1">
        <v>719.14704399999994</v>
      </c>
      <c r="JJ6" s="1">
        <v>703.71470399999998</v>
      </c>
      <c r="JK6" s="1"/>
      <c r="JL6" s="1"/>
      <c r="JM6" s="1">
        <v>722.89489800000001</v>
      </c>
      <c r="JN6" s="1">
        <v>711.43087400000002</v>
      </c>
      <c r="JO6" s="1">
        <v>720.02889199999993</v>
      </c>
      <c r="JP6" s="1">
        <v>720.24935399999993</v>
      </c>
      <c r="JQ6" s="1">
        <v>711.87179800000001</v>
      </c>
      <c r="JR6" s="1"/>
      <c r="JS6" s="1"/>
      <c r="JT6" s="1">
        <v>734.579384</v>
      </c>
      <c r="JU6" s="1">
        <v>726.64275199999997</v>
      </c>
      <c r="JV6" s="1">
        <v>724.87905599999999</v>
      </c>
      <c r="JW6" s="1">
        <v>725.31997999999999</v>
      </c>
      <c r="JX6" s="1">
        <v>711.65133600000001</v>
      </c>
      <c r="JY6" s="1"/>
      <c r="JZ6" s="1"/>
      <c r="KA6" s="1">
        <v>724.87905599999999</v>
      </c>
      <c r="KB6" s="1">
        <v>715.17872799999998</v>
      </c>
      <c r="KC6" s="1">
        <v>705.03747599999997</v>
      </c>
      <c r="KD6" s="1">
        <v>713.415032</v>
      </c>
      <c r="KE6" s="1">
        <v>705.91932399999996</v>
      </c>
      <c r="KF6" s="1"/>
      <c r="KG6" s="1"/>
      <c r="KH6" s="1">
        <v>698.86453999999992</v>
      </c>
      <c r="KI6" s="1">
        <v>700.18731200000002</v>
      </c>
      <c r="KJ6" s="1">
        <v>708.56486799999993</v>
      </c>
      <c r="KK6" s="1">
        <v>720.24935399999993</v>
      </c>
      <c r="KL6" s="1">
        <v>714.07641799999999</v>
      </c>
      <c r="KM6" s="1"/>
      <c r="KN6" s="1"/>
      <c r="KO6" s="1">
        <v>710.54902600000003</v>
      </c>
      <c r="KP6" s="1">
        <v>722.89489800000001</v>
      </c>
      <c r="KQ6" s="1">
        <v>753.53911599999992</v>
      </c>
      <c r="KR6" s="1">
        <v>756.40512200000001</v>
      </c>
      <c r="KS6" s="1">
        <v>767.20776000000001</v>
      </c>
      <c r="KT6" s="1"/>
      <c r="KU6" s="1"/>
      <c r="KV6" s="1">
        <v>750.23218599999996</v>
      </c>
      <c r="KW6" s="1">
        <v>729.06783399999995</v>
      </c>
      <c r="KX6" s="1">
        <v>721.35166400000003</v>
      </c>
      <c r="KY6" s="1">
        <v>717.16288599999996</v>
      </c>
      <c r="KZ6" s="1">
        <v>714.29687999999999</v>
      </c>
      <c r="LA6" s="1"/>
      <c r="LB6" s="1"/>
      <c r="LC6" s="1">
        <v>713.415032</v>
      </c>
      <c r="LD6" s="1">
        <v>724.65859399999999</v>
      </c>
      <c r="LE6" s="1">
        <v>710.32856400000003</v>
      </c>
      <c r="LF6" s="1">
        <v>707.02163399999995</v>
      </c>
      <c r="LG6" s="1">
        <v>709.88763999999992</v>
      </c>
      <c r="LH6" s="1"/>
      <c r="LI6" s="1"/>
      <c r="LJ6" s="1">
        <v>715.39918999999998</v>
      </c>
      <c r="LK6" s="1">
        <v>719.80842999999993</v>
      </c>
      <c r="LL6" s="1">
        <v>716.72196199999996</v>
      </c>
      <c r="LM6" s="1">
        <v>720.24935399999993</v>
      </c>
      <c r="LN6" s="1">
        <v>720.69027799999992</v>
      </c>
      <c r="LO6" s="1"/>
      <c r="LP6" s="1"/>
      <c r="LQ6" s="1">
        <v>731.93383999999992</v>
      </c>
      <c r="LR6" s="1">
        <v>736.78400399999998</v>
      </c>
      <c r="LS6" s="1">
        <v>738.10677599999997</v>
      </c>
      <c r="LT6" s="1">
        <v>738.10677599999997</v>
      </c>
      <c r="LU6" s="1">
        <v>709.44671599999992</v>
      </c>
      <c r="LV6" s="1"/>
      <c r="LW6" s="1"/>
      <c r="LX6" s="1">
        <v>710.32856400000003</v>
      </c>
      <c r="LY6" s="1">
        <v>687.18005399999993</v>
      </c>
      <c r="LZ6" s="1">
        <v>702.391932</v>
      </c>
      <c r="MA6" s="1">
        <v>696.65991999999994</v>
      </c>
      <c r="MB6" s="1">
        <v>705.69886199999996</v>
      </c>
      <c r="MC6" s="1"/>
      <c r="MD6" s="1"/>
      <c r="ME6" s="1">
        <v>700.40777400000002</v>
      </c>
      <c r="MF6" s="1">
        <v>703.49424199999999</v>
      </c>
      <c r="MG6" s="1">
        <v>698.20315399999993</v>
      </c>
      <c r="MH6" s="1">
        <v>703.93516599999998</v>
      </c>
      <c r="MI6" s="1">
        <v>704.81701399999997</v>
      </c>
      <c r="MJ6" s="1"/>
      <c r="MK6" s="1"/>
      <c r="ML6" s="1">
        <v>711.43087400000002</v>
      </c>
      <c r="MM6" s="1">
        <v>700.40777400000002</v>
      </c>
      <c r="MN6" s="1">
        <v>699.52592600000003</v>
      </c>
      <c r="MO6" s="1">
        <v>703.05331799999999</v>
      </c>
      <c r="MP6" s="1">
        <v>704.81701399999997</v>
      </c>
      <c r="MQ6" s="1"/>
      <c r="MR6" s="1"/>
      <c r="MS6" s="1">
        <v>706.36024799999996</v>
      </c>
      <c r="MT6" s="1">
        <v>710.32856400000003</v>
      </c>
      <c r="MU6" s="1">
        <v>703.93516599999998</v>
      </c>
      <c r="MV6" s="1"/>
      <c r="MW6" s="1">
        <v>715.61965199999997</v>
      </c>
      <c r="MX6" s="1"/>
      <c r="MY6" s="1"/>
      <c r="MZ6" s="1">
        <v>722.89489800000001</v>
      </c>
      <c r="NA6" s="1">
        <v>725.09951799999999</v>
      </c>
      <c r="NB6" s="1">
        <v>704.81701399999997</v>
      </c>
      <c r="NC6" s="1"/>
      <c r="ND6" s="1">
        <v>704.37608999999998</v>
      </c>
      <c r="NE6" s="1"/>
      <c r="NF6" s="1"/>
      <c r="NG6" s="1">
        <v>720.91073999999992</v>
      </c>
      <c r="NH6" s="1">
        <v>720.69027799999992</v>
      </c>
      <c r="NI6" s="1">
        <v>727.08367599999997</v>
      </c>
      <c r="NJ6" s="1">
        <v>740.31139599999995</v>
      </c>
      <c r="NK6" s="1">
        <v>739.42954799999995</v>
      </c>
      <c r="NL6" s="1"/>
      <c r="NM6" s="1"/>
      <c r="NN6" s="1">
        <v>715.39918999999998</v>
      </c>
      <c r="NO6" s="1">
        <v>714.07641799999999</v>
      </c>
      <c r="NP6" s="1">
        <v>718.04473399999995</v>
      </c>
      <c r="NQ6" s="1">
        <v>727.30413799999997</v>
      </c>
      <c r="NR6" s="1">
        <v>736.12261799999999</v>
      </c>
      <c r="NS6" s="1"/>
      <c r="NT6" s="1"/>
      <c r="NU6" s="1"/>
      <c r="NV6" s="1">
        <v>723.997208</v>
      </c>
      <c r="NW6" s="1">
        <v>714.51734199999999</v>
      </c>
      <c r="NX6" s="1">
        <v>704.81701399999997</v>
      </c>
      <c r="NY6" s="1">
        <v>696.65991999999994</v>
      </c>
      <c r="NZ6" s="1"/>
      <c r="OA6" s="1"/>
      <c r="OB6" s="1">
        <v>685.19589599999995</v>
      </c>
      <c r="OC6" s="1">
        <v>687.18005399999993</v>
      </c>
      <c r="OD6" s="1">
        <v>668.881708</v>
      </c>
      <c r="OE6" s="1">
        <v>651.24474799999996</v>
      </c>
      <c r="OF6" s="1">
        <v>661.38599999999997</v>
      </c>
      <c r="OG6" s="1"/>
      <c r="OH6" s="1"/>
      <c r="OI6" s="1">
        <v>670.42494199999999</v>
      </c>
      <c r="OJ6" s="1">
        <v>679.02296000000001</v>
      </c>
      <c r="OK6" s="1">
        <v>674.39325799999995</v>
      </c>
      <c r="OL6" s="1">
        <v>699.08500199999992</v>
      </c>
      <c r="OM6" s="1">
        <v>701.51008400000001</v>
      </c>
      <c r="ON6" s="1"/>
      <c r="OO6" s="1"/>
      <c r="OP6" s="1">
        <v>705.69886199999996</v>
      </c>
      <c r="OQ6" s="1">
        <v>693.35298999999998</v>
      </c>
      <c r="OR6" s="1">
        <v>699.96685000000002</v>
      </c>
      <c r="OS6" s="1">
        <v>705.69886199999996</v>
      </c>
      <c r="OT6" s="1"/>
      <c r="OU6" s="1"/>
      <c r="OV6" s="1"/>
      <c r="OW6" s="1"/>
      <c r="OX6" s="1"/>
      <c r="OY6" s="1">
        <v>705.69886199999996</v>
      </c>
      <c r="OZ6" s="1">
        <v>701.730546</v>
      </c>
      <c r="PA6" s="1">
        <v>694.01437599999997</v>
      </c>
      <c r="PB6" s="1"/>
      <c r="PC6" s="1"/>
      <c r="PD6" s="1">
        <v>690.707446</v>
      </c>
      <c r="PE6" s="1">
        <v>692.69160399999998</v>
      </c>
      <c r="PF6" s="1">
        <v>699.08500199999992</v>
      </c>
      <c r="PG6" s="1">
        <v>701.951008</v>
      </c>
      <c r="PH6" s="1">
        <v>723.11536000000001</v>
      </c>
      <c r="PI6" s="1"/>
      <c r="PJ6" s="1"/>
      <c r="PK6" s="1">
        <v>719.80842999999993</v>
      </c>
      <c r="PL6" s="1">
        <v>723.11536000000001</v>
      </c>
      <c r="PM6" s="1">
        <v>706.13978599999996</v>
      </c>
      <c r="PN6" s="1">
        <v>692.91206599999998</v>
      </c>
      <c r="PO6" s="1">
        <v>686.51866799999993</v>
      </c>
      <c r="PP6" s="1"/>
      <c r="PQ6" s="1"/>
      <c r="PR6" s="1">
        <v>680.78665599999999</v>
      </c>
      <c r="PS6" s="1">
        <v>679.904808</v>
      </c>
      <c r="PT6" s="1">
        <v>682.77081399999997</v>
      </c>
      <c r="PU6" s="1">
        <v>678.14111200000002</v>
      </c>
      <c r="PV6" s="1">
        <v>665.57477799999992</v>
      </c>
      <c r="PW6" s="1"/>
      <c r="PX6" s="1"/>
      <c r="PY6" s="1">
        <v>669.98401799999999</v>
      </c>
      <c r="PZ6" s="1">
        <v>662.26784799999996</v>
      </c>
      <c r="QA6" s="1">
        <v>675.27510599999994</v>
      </c>
      <c r="QB6" s="1">
        <v>675.05464399999994</v>
      </c>
      <c r="QC6" s="1">
        <v>676.37741599999993</v>
      </c>
      <c r="QD6" s="1"/>
      <c r="QE6" s="1"/>
      <c r="QF6" s="1">
        <v>686.73912999999993</v>
      </c>
      <c r="QG6" s="1">
        <v>685.85728199999994</v>
      </c>
      <c r="QH6" s="1">
        <v>684.31404799999996</v>
      </c>
      <c r="QI6" s="1">
        <v>687.18005399999993</v>
      </c>
      <c r="QJ6" s="1">
        <v>674.61371999999994</v>
      </c>
      <c r="QK6" s="1"/>
      <c r="QL6" s="1"/>
      <c r="QM6" s="1">
        <v>672.18863799999997</v>
      </c>
      <c r="QN6" s="1">
        <v>669.98401799999999</v>
      </c>
      <c r="QO6" s="1">
        <v>676.59787799999992</v>
      </c>
      <c r="QP6" s="1">
        <v>684.31404799999996</v>
      </c>
      <c r="QQ6" s="1"/>
      <c r="QR6" s="1"/>
      <c r="QS6" s="1"/>
      <c r="QT6" s="1">
        <v>689.16421200000002</v>
      </c>
      <c r="QU6" s="1">
        <v>684.09358599999996</v>
      </c>
      <c r="QV6" s="1">
        <v>682.32988999999998</v>
      </c>
      <c r="QW6" s="1">
        <v>679.904808</v>
      </c>
      <c r="QX6" s="1">
        <v>685.41635799999995</v>
      </c>
      <c r="QY6" s="1"/>
      <c r="QZ6" s="1"/>
      <c r="RA6" s="1">
        <v>684.31404799999996</v>
      </c>
      <c r="RB6" s="1">
        <v>690.04606000000001</v>
      </c>
      <c r="RC6" s="1">
        <v>701.06916000000001</v>
      </c>
      <c r="RD6" s="1">
        <v>700.18731200000002</v>
      </c>
      <c r="RE6" s="1">
        <v>694.89622399999996</v>
      </c>
      <c r="RF6" s="1"/>
      <c r="RG6" s="1"/>
      <c r="RH6" s="1">
        <v>696.43945799999995</v>
      </c>
      <c r="RI6" s="1"/>
      <c r="RJ6" s="1">
        <v>695.55760999999995</v>
      </c>
      <c r="RK6" s="1">
        <v>705.91932399999996</v>
      </c>
      <c r="RL6" s="1">
        <v>698.20315399999993</v>
      </c>
      <c r="RM6" s="1"/>
      <c r="RN6" s="1"/>
      <c r="RO6" s="1">
        <v>697.98269199999993</v>
      </c>
      <c r="RP6" s="1">
        <v>688.50282600000003</v>
      </c>
      <c r="RQ6" s="1">
        <v>693.79391399999997</v>
      </c>
      <c r="RR6" s="1">
        <v>694.67576199999996</v>
      </c>
      <c r="RS6" s="1"/>
      <c r="RT6" s="1"/>
      <c r="RU6" s="1"/>
      <c r="RV6" s="1">
        <v>715.84011399999997</v>
      </c>
      <c r="RW6" s="1">
        <f>IF(Dados!DV11="","",Dados!DV11)</f>
        <v>709.88763999999992</v>
      </c>
      <c r="RX6" s="1">
        <f>IF(Dados!DW11="","",Dados!DW11)</f>
        <v>705.69886199999996</v>
      </c>
      <c r="RY6" s="1">
        <f>IF(Dados!DX11="","",Dados!DX11)</f>
        <v>723.33582200000001</v>
      </c>
      <c r="RZ6" s="1" t="str">
        <f>IF(Dados!DY11="","",Dados!DY11)</f>
        <v/>
      </c>
      <c r="SA6" s="1"/>
      <c r="SB6" s="1"/>
      <c r="SC6" s="1">
        <f>IF(Dados!EB11="","",Dados!EB11)</f>
        <v>730.39060599999993</v>
      </c>
      <c r="SD6" s="1">
        <f>IF(Dados!EC11="","",Dados!EC11)</f>
        <v>729.28829599999995</v>
      </c>
      <c r="SE6" s="1">
        <f>IF(Dados!ED11="","",Dados!ED11)</f>
        <v>712.09226000000001</v>
      </c>
      <c r="SF6" s="1">
        <f>IF(Dados!EE11="","",Dados!EE11)</f>
        <v>709.22625399999993</v>
      </c>
      <c r="SG6" s="1" t="str">
        <f>IF(Dados!EF11="","",Dados!EF11)</f>
        <v/>
      </c>
      <c r="SH6" s="1"/>
      <c r="SI6" s="1"/>
      <c r="SJ6" s="1">
        <f>IF(Dados!EI11="","",Dados!EI11)</f>
        <v>722.67443600000001</v>
      </c>
      <c r="SK6" s="1">
        <f>IF(Dados!EJ11="","",Dados!EJ11)</f>
        <v>715.39918999999998</v>
      </c>
      <c r="SL6" s="1">
        <f>IF(Dados!EK11="","",Dados!EK11)</f>
        <v>703.49424199999999</v>
      </c>
      <c r="SM6" s="1">
        <f>IF(Dados!EL11="","",Dados!EL11)</f>
        <v>689.38467400000002</v>
      </c>
      <c r="SN6" s="1" t="str">
        <f>IF(Dados!EM11="","",Dados!EM11)</f>
        <v/>
      </c>
      <c r="SO6" s="1"/>
      <c r="SP6" s="1"/>
      <c r="SQ6" s="1">
        <f>IF(Dados!EP11="","",Dados!EP11)</f>
        <v>681.00711799999999</v>
      </c>
      <c r="SR6" s="1">
        <f>IF(Dados!EQ11="","",Dados!EQ11)</f>
        <v>690.927908</v>
      </c>
      <c r="SS6" s="1" t="str">
        <f>IF(Dados!ER11="","",Dados!ER11)</f>
        <v/>
      </c>
      <c r="ST6" s="1">
        <f>IF(Dados!ES11="","",Dados!ES11)</f>
        <v>694.01437599999997</v>
      </c>
      <c r="SU6" s="1" t="str">
        <f>IF(Dados!ET11="","",Dados!ET11)</f>
        <v/>
      </c>
      <c r="SV6" s="1"/>
      <c r="SW6" s="1"/>
      <c r="SX6" s="1">
        <f>IF(Dados!EW11="","",Dados!EW11)</f>
        <v>701.51008400000001</v>
      </c>
      <c r="SY6" s="1">
        <f>IF(Dados!EX11="","",Dados!EX11)</f>
        <v>709.66717799999992</v>
      </c>
      <c r="SZ6" s="1">
        <f>IF(Dados!EY11="","",Dados!EY11)</f>
        <v>711.21041200000002</v>
      </c>
      <c r="TA6" s="1"/>
      <c r="TB6" s="1" t="str">
        <f>IF(Dados!FA11="","",Dados!FA11)</f>
        <v/>
      </c>
      <c r="TC6" s="1"/>
      <c r="TD6" s="1"/>
      <c r="TE6" s="1">
        <f>IF(Dados!FD11="","",Dados!FD11)</f>
        <v>711.87179800000001</v>
      </c>
      <c r="TF6" s="1">
        <f>IF(Dados!FE11="","",Dados!FE11)</f>
        <v>725.09951799999999</v>
      </c>
      <c r="TG6" s="1">
        <f>IF(Dados!FF11="","",Dados!FF11)</f>
        <v>728.18598599999996</v>
      </c>
      <c r="TH6" s="1">
        <f>IF(Dados!FG11="","",Dados!FG11)</f>
        <v>722.23351200000002</v>
      </c>
      <c r="TI6" s="1" t="str">
        <f>IF(Dados!FH11="","",Dados!FH11)</f>
        <v/>
      </c>
      <c r="TJ6" s="1"/>
      <c r="TK6" s="1"/>
      <c r="TL6" s="1">
        <f>IF(Dados!FK11="","",Dados!FK11)</f>
        <v>716.94242399999996</v>
      </c>
      <c r="TM6" s="1">
        <f>IF(Dados!FL11="","",Dados!FL11)</f>
        <v>704.59655199999997</v>
      </c>
      <c r="TN6" s="1">
        <f>IF(Dados!FM11="","",Dados!FM11)</f>
        <v>686.95959199999993</v>
      </c>
      <c r="TO6" s="1">
        <f>IF(Dados!FN11="","",Dados!FN11)</f>
        <v>703.93516599999998</v>
      </c>
      <c r="TP6" s="1" t="str">
        <f>IF(Dados!FO11="","",Dados!FO11)</f>
        <v/>
      </c>
      <c r="TQ6" s="1"/>
      <c r="TR6" s="1"/>
      <c r="TS6" s="1">
        <f>IF(Dados!FR11="","",Dados!FR11)</f>
        <v>691.368832</v>
      </c>
      <c r="TT6" s="1">
        <f>IF(Dados!FS11="","",Dados!FS11)</f>
        <v>695.55760999999995</v>
      </c>
      <c r="TU6" s="1">
        <f>IF(Dados!FT11="","",Dados!FT11)</f>
        <v>699.96685000000002</v>
      </c>
      <c r="TV6" s="1">
        <f>IF(Dados!FU11="","",Dados!FU11)</f>
        <v>683.21173799999997</v>
      </c>
      <c r="TW6" s="1" t="str">
        <f>IF(Dados!FV11="","",Dados!FV11)</f>
        <v/>
      </c>
      <c r="TX6" s="1"/>
      <c r="TY6" s="1"/>
      <c r="TZ6" s="1">
        <f>IF(Dados!FY11="","",Dados!FY11)</f>
        <v>685.85728199999994</v>
      </c>
      <c r="UA6" s="1">
        <f>IF(Dados!FZ11="","",Dados!FZ11)</f>
        <v>679.46388400000001</v>
      </c>
      <c r="UB6" s="1">
        <f>IF(Dados!GA11="","",Dados!GA11)</f>
        <v>691.80975599999999</v>
      </c>
      <c r="UC6" s="1">
        <f>IF(Dados!GB11="","",Dados!GB11)</f>
        <v>684.09358599999996</v>
      </c>
      <c r="UD6" s="1" t="str">
        <f>IF(Dados!GC11="","",Dados!GC11)</f>
        <v/>
      </c>
      <c r="UE6" s="1"/>
      <c r="UF6" s="1"/>
      <c r="UG6" s="1">
        <f>IF(Dados!GF11="","",Dados!GF11)</f>
        <v>679.46388400000001</v>
      </c>
      <c r="UH6" s="1">
        <f>IF(Dados!GG11="","",Dados!GG11)</f>
        <v>666.89755000000002</v>
      </c>
      <c r="UI6" s="1">
        <f>IF(Dados!GH11="","",Dados!GH11)</f>
        <v>655.43352600000003</v>
      </c>
      <c r="UJ6" s="1">
        <f>IF(Dados!GI11="","",Dados!GI11)</f>
        <v>667.33847400000002</v>
      </c>
      <c r="UK6" s="1" t="str">
        <f>IF(Dados!GJ11="","",Dados!GJ11)</f>
        <v/>
      </c>
      <c r="UL6" s="1"/>
      <c r="UM6" s="1"/>
      <c r="UN6" s="1">
        <f>IF(Dados!GM11="","",Dados!GM11)</f>
        <v>677.03880199999992</v>
      </c>
      <c r="UO6" s="1">
        <f>IF(Dados!GN11="","",Dados!GN11)</f>
        <v>675.71602999999993</v>
      </c>
      <c r="UP6" s="1">
        <f>IF(Dados!GO11="","",Dados!GO11)</f>
        <v>686.07774399999994</v>
      </c>
      <c r="UQ6" s="1">
        <f>IF(Dados!GP11="","",Dados!GP11)</f>
        <v>681.00711799999999</v>
      </c>
      <c r="UR6" s="1" t="str">
        <f>IF(Dados!GQ11="","",Dados!GQ11)</f>
        <v/>
      </c>
      <c r="US6" s="1"/>
      <c r="UT6" s="1"/>
      <c r="UU6" s="1">
        <f>IF(Dados!GT11="","",Dados!GT11)</f>
        <v>675.93649199999993</v>
      </c>
      <c r="UV6" s="1">
        <f>IF(Dados!GU11="","",Dados!GU11)</f>
        <v>677.03880199999992</v>
      </c>
      <c r="UW6" s="1">
        <f>IF(Dados!GV11="","",Dados!GV11)</f>
        <v>684.75497199999995</v>
      </c>
      <c r="UX6" s="1">
        <f>IF(Dados!GW11="","",Dados!GW11)</f>
        <v>666.01570199999992</v>
      </c>
      <c r="UY6" s="1" t="str">
        <f>IF(Dados!GX11="","",Dados!GX11)</f>
        <v/>
      </c>
      <c r="UZ6" s="1"/>
      <c r="VA6" s="1"/>
      <c r="VB6" s="1">
        <f>IF(Dados!HA11="","",Dados!HA11)</f>
        <v>650.36289999999997</v>
      </c>
      <c r="VC6" s="1">
        <f>IF(Dados!HB11="","",Dados!HB11)</f>
        <v>651.02428599999996</v>
      </c>
      <c r="VD6" s="1">
        <f>IF(Dados!HC11="","",Dados!HC11)</f>
        <v>650.14243799999997</v>
      </c>
      <c r="VE6" s="1">
        <f>IF(Dados!HD11="","",Dados!HD11)</f>
        <v>669.10217</v>
      </c>
      <c r="VF6" s="1" t="str">
        <f>IF(Dados!HE11="","",Dados!HE11)</f>
        <v/>
      </c>
      <c r="VG6" s="1"/>
      <c r="VH6" s="1"/>
      <c r="VI6" s="1">
        <f>IF(Dados!HH11="","",Dados!HH11)</f>
        <v>662.70877199999995</v>
      </c>
      <c r="VJ6" s="1">
        <f>IF(Dados!HI11="","",Dados!HI11)</f>
        <v>667.99986000000001</v>
      </c>
      <c r="VK6" s="1">
        <f>IF(Dados!HJ11="","",Dados!HJ11)</f>
        <v>673.29094799999996</v>
      </c>
      <c r="VL6" s="1">
        <f>IF(Dados!HK11="","",Dados!HK11)</f>
        <v>672.85002399999996</v>
      </c>
      <c r="VM6" s="1" t="str">
        <f>IF(Dados!HL11="","",Dados!HL11)</f>
        <v/>
      </c>
      <c r="VN6" s="1"/>
      <c r="VO6" s="1"/>
      <c r="VP6" s="1">
        <f>IF(Dados!HO11="","",Dados!HO11)</f>
        <v>687.18005399999993</v>
      </c>
      <c r="VQ6" s="1">
        <f>IF(Dados!HP11="","",Dados!HP11)</f>
        <v>694.45529999999997</v>
      </c>
      <c r="VR6" s="1">
        <f>IF(Dados!HQ11="","",Dados!HQ11)</f>
        <v>699.08500199999992</v>
      </c>
      <c r="VS6" s="1">
        <f>IF(Dados!HR11="","",Dados!HR11)</f>
        <v>699.08500199999992</v>
      </c>
      <c r="VT6" s="1" t="str">
        <f>IF(Dados!HS11="","",Dados!HS11)</f>
        <v/>
      </c>
      <c r="VU6" s="1"/>
      <c r="VV6" s="1"/>
      <c r="VW6" s="1">
        <f>IF(Dados!HV11="","",Dados!HV11)</f>
        <v>735.90215599999999</v>
      </c>
      <c r="VX6" s="1">
        <f>IF(Dados!HW11="","",Dados!HW11)</f>
        <v>749.79126199999996</v>
      </c>
      <c r="VY6" s="1">
        <f>IF(Dados!HX11="","",Dados!HX11)</f>
        <v>753.75957799999992</v>
      </c>
      <c r="VZ6" s="1">
        <f>IF(Dados!HY11="","",Dados!HY11)</f>
        <v>752.65726799999993</v>
      </c>
      <c r="WA6" s="1" t="str">
        <f>IF(Dados!HZ11="","",Dados!HZ11)</f>
        <v/>
      </c>
      <c r="WB6" s="1"/>
      <c r="WC6" s="1"/>
      <c r="WD6" s="1">
        <f>IF(Dados!IC11="","",Dados!IC11)</f>
        <v>747.14571799999999</v>
      </c>
      <c r="WE6" s="1">
        <f>IF(Dados!ID11="","",Dados!ID11)</f>
        <v>740.09093399999995</v>
      </c>
      <c r="WF6" s="1">
        <f>IF(Dados!IE11="","",Dados!IE11)</f>
        <v>725.54044199999998</v>
      </c>
      <c r="WG6" s="1">
        <f>IF(Dados!IF11="","",Dados!IF11)</f>
        <v>726.42228999999998</v>
      </c>
      <c r="WH6" s="1" t="str">
        <f>IF(Dados!IG11="","",Dados!IG11)</f>
        <v/>
      </c>
      <c r="WI6" s="1"/>
      <c r="WJ6" s="1"/>
      <c r="WK6" s="1">
        <f>IF(Dados!IJ11="","",Dados!IJ11)</f>
        <v>721.57212600000003</v>
      </c>
      <c r="WL6" s="1">
        <f>IF(Dados!IK11="","",Dados!IK11)</f>
        <v>715.84011399999997</v>
      </c>
      <c r="WM6" s="1">
        <f>IF(Dados!IL11="","",Dados!IL11)</f>
        <v>709.88763999999992</v>
      </c>
      <c r="WN6" s="1">
        <f>IF(Dados!IM11="","",Dados!IM11)</f>
        <v>720.02889199999993</v>
      </c>
      <c r="WO6" s="1" t="str">
        <f>IF(Dados!IN11="","",Dados!IN11)</f>
        <v/>
      </c>
      <c r="WP6" s="1"/>
      <c r="WQ6" s="1"/>
      <c r="WR6" s="1"/>
      <c r="WS6" s="1" t="str">
        <f>IF(Dados!IR11="","",Dados!IR11)</f>
        <v/>
      </c>
      <c r="WT6" s="1">
        <f>IF(Dados!IS11="","",Dados!IS11)</f>
        <v>726.20182799999998</v>
      </c>
      <c r="WU6" s="1">
        <f>IF(Dados!IT11="","",Dados!IT11)</f>
        <v>728.18598599999996</v>
      </c>
      <c r="WV6" s="1" t="str">
        <f>IF(Dados!IU11="","",Dados!IU11)</f>
        <v/>
      </c>
      <c r="WW6" s="1"/>
      <c r="WX6" s="1"/>
      <c r="WY6" s="1">
        <f>IF(Dados!IX11="","",Dados!IX11)</f>
        <v>695.55760999999995</v>
      </c>
      <c r="WZ6" s="1">
        <f>IF(Dados!IY11="","",Dados!IY11)</f>
        <v>694.45529999999997</v>
      </c>
      <c r="XA6" s="1">
        <f>IF(Dados!IZ11="","",Dados!IZ11)</f>
        <v>706.36024799999996</v>
      </c>
      <c r="XB6" s="1">
        <f>IF(Dados!JA11="","",Dados!JA11)</f>
        <v>745.822946</v>
      </c>
      <c r="XC6" s="1" t="str">
        <f>IF(Dados!JB11="","",Dados!JB11)</f>
        <v/>
      </c>
      <c r="XD6" s="1"/>
      <c r="XE6" s="1"/>
      <c r="XF6" s="1" t="str">
        <f>IF(Dados!JE11="","",Dados!JE11)</f>
        <v/>
      </c>
      <c r="XG6" s="1">
        <f>IF(Dados!JF11="","",Dados!JF11)</f>
        <v>736.34307999999999</v>
      </c>
      <c r="XH6" s="1">
        <f>IF(Dados!JG11="","",Dados!JG11)</f>
        <v>748.68895199999997</v>
      </c>
      <c r="XI6" s="1">
        <f>IF(Dados!JH11="","",Dados!JH11)</f>
        <v>734.35892200000001</v>
      </c>
      <c r="XJ6" s="1" t="str">
        <f>IF(Dados!JI11="","",Dados!JI11)</f>
        <v/>
      </c>
      <c r="XK6" s="1"/>
      <c r="XL6" s="1"/>
      <c r="XM6" s="1">
        <f>IF(Dados!JL11="","",Dados!JL11)</f>
        <v>730.17014399999994</v>
      </c>
      <c r="XN6" s="1">
        <f>IF(Dados!JM11="","",Dados!JM11)</f>
        <v>719.58796799999993</v>
      </c>
      <c r="XO6" s="1">
        <f>IF(Dados!JN11="","",Dados!JN11)</f>
        <v>729.50875799999994</v>
      </c>
      <c r="XP6" s="1">
        <f>IF(Dados!JO11="","",Dados!JO11)</f>
        <v>732.81568800000002</v>
      </c>
      <c r="XQ6" s="1" t="str">
        <f>IF(Dados!JP11="","",Dados!JP11)</f>
        <v/>
      </c>
      <c r="XR6" s="1"/>
      <c r="XS6" s="1"/>
      <c r="XT6" s="1">
        <f>IF(Dados!JS11="","",Dados!JS11)</f>
        <v>725.09951799999999</v>
      </c>
      <c r="XU6" s="1">
        <f>IF(Dados!JT11="","",Dados!JT11)</f>
        <v>720.02889199999993</v>
      </c>
      <c r="XV6" s="1">
        <f>IF(Dados!JU11="","",Dados!JU11)</f>
        <v>729.72921999999994</v>
      </c>
      <c r="XW6" s="1">
        <f>IF(Dados!JV11="","",Dados!JV11)</f>
        <v>729.94968199999994</v>
      </c>
      <c r="XX6" s="1" t="str">
        <f>IF(Dados!JW11="","",Dados!JW11)</f>
        <v/>
      </c>
      <c r="XY6" s="1"/>
      <c r="XZ6" s="1"/>
      <c r="YA6" s="1"/>
      <c r="YB6" s="1" t="str">
        <f>IF(Dados!KA11="","",Dados!KA11)</f>
        <v/>
      </c>
      <c r="YC6" s="1">
        <f>IF(Dados!KB11="","",Dados!KB11)</f>
        <v>731.05199199999993</v>
      </c>
      <c r="YD6" s="1">
        <f>IF(Dados!KC11="","",Dados!KC11)</f>
        <v>752.87772999999993</v>
      </c>
      <c r="YE6" s="1" t="str">
        <f>IF(Dados!KD11="","",Dados!KD11)</f>
        <v/>
      </c>
      <c r="YF6" s="1"/>
      <c r="YG6" s="1"/>
      <c r="YH6" s="1">
        <f>IF(Dados!KG11="","",Dados!KG11)</f>
        <v>773.16023399999995</v>
      </c>
      <c r="YI6" s="1">
        <f>IF(Dados!KH11="","",Dados!KH11)</f>
        <v>780.43547999999998</v>
      </c>
      <c r="YJ6" s="1">
        <f>IF(Dados!KI11="","",Dados!KI11)</f>
        <v>772.71930999999995</v>
      </c>
      <c r="YK6" s="1">
        <f>IF(Dados!KJ11="","",Dados!KJ11)</f>
        <v>774.26254399999993</v>
      </c>
      <c r="YL6" s="1" t="str">
        <f>IF(Dados!KK11="","",Dados!KK11)</f>
        <v/>
      </c>
      <c r="YM6" s="1"/>
      <c r="YN6" s="1"/>
      <c r="YO6" s="1">
        <f>IF(Dados!KN11="","",Dados!KN11)</f>
        <v>789.25396000000001</v>
      </c>
      <c r="YP6" s="1">
        <f>IF(Dados!KO11="","",Dados!KO11)</f>
        <v>787.49026400000002</v>
      </c>
      <c r="YQ6" s="1">
        <f>IF(Dados!KP11="","",Dados!KP11)</f>
        <v>774.04208199999994</v>
      </c>
      <c r="YR6" s="1">
        <f>IF(Dados!KQ11="","",Dados!KQ11)</f>
        <v>780.65594199999998</v>
      </c>
      <c r="YS6" s="1" t="str">
        <f>IF(Dados!KR11="","",Dados!KR11)</f>
        <v/>
      </c>
      <c r="YT6" s="1"/>
      <c r="YU6" s="1"/>
      <c r="YV6" s="1"/>
      <c r="YW6" s="1" t="str">
        <f>IF(Dados!KV11="","",Dados!KV11)</f>
        <v/>
      </c>
      <c r="YX6" s="1">
        <f>IF(Dados!KW11="","",Dados!KW11)</f>
        <v>773.82161999999994</v>
      </c>
      <c r="YY6" s="1">
        <f>IF(Dados!KX11="","",Dados!KX11)</f>
        <v>765.22360199999991</v>
      </c>
      <c r="YZ6" s="1" t="str">
        <f>IF(Dados!KY11="","",Dados!KY11)</f>
        <v/>
      </c>
      <c r="ZA6" s="1"/>
      <c r="ZB6" s="1"/>
      <c r="ZC6" s="1">
        <f>IF(Dados!LB11="","",Dados!LB11)</f>
        <v>778.451322</v>
      </c>
      <c r="ZD6" s="1">
        <f>IF(Dados!LC11="","",Dados!LC11)</f>
        <v>756.40512200000001</v>
      </c>
      <c r="ZE6" s="1">
        <f>IF(Dados!LD11="","",Dados!LD11)</f>
        <v>766.54637400000001</v>
      </c>
      <c r="ZF6" s="1">
        <f>IF(Dados!LE11="","",Dados!LE11)</f>
        <v>766.54637400000001</v>
      </c>
      <c r="ZG6" s="1" t="str">
        <f>IF(Dados!LF11="","",Dados!LF11)</f>
        <v/>
      </c>
      <c r="ZH6" s="1"/>
      <c r="ZI6" s="1"/>
      <c r="ZJ6" s="1" t="str">
        <f>IF(Dados!LI11="","",Dados!LI11)</f>
        <v/>
      </c>
      <c r="ZK6" s="1">
        <f>IF(Dados!LJ11="","",Dados!LJ11)</f>
        <v>751.77541999999994</v>
      </c>
      <c r="ZL6" s="1">
        <f>IF(Dados!LK11="","",Dados!LK11)</f>
        <v>742.95693999999992</v>
      </c>
      <c r="ZM6" s="1">
        <f>IF(Dados!LL11="","",Dados!LL11)</f>
        <v>750.67310999999995</v>
      </c>
      <c r="ZN6" s="1" t="str">
        <f>IF(Dados!LM11="","",Dados!LM11)</f>
        <v/>
      </c>
      <c r="ZO6" s="1"/>
      <c r="ZP6" s="1"/>
      <c r="ZQ6" s="1">
        <f>IF(Dados!LP11="","",Dados!LP11)</f>
        <v>760.15297599999997</v>
      </c>
      <c r="ZR6" s="1">
        <f>IF(Dados!LQ11="","",Dados!LQ11)</f>
        <v>812.40246999999999</v>
      </c>
      <c r="ZS6" s="1">
        <f>IF(Dados!LR11="","",Dados!LR11)</f>
        <v>812.40246999999999</v>
      </c>
      <c r="ZT6" s="1">
        <f>IF(Dados!LS11="","",Dados!LS11)</f>
        <v>808.21369199999992</v>
      </c>
      <c r="ZU6" s="1" t="str">
        <f>IF(Dados!LT11="","",Dados!LT11)</f>
        <v/>
      </c>
      <c r="ZV6" s="1"/>
      <c r="ZW6" s="1"/>
      <c r="ZX6" s="1">
        <f>IF(Dados!LW11="","",Dados!LW11)</f>
        <v>801.59983199999999</v>
      </c>
      <c r="ZY6" s="1">
        <f>IF(Dados!LX11="","",Dados!LX11)</f>
        <v>811.07969800000001</v>
      </c>
      <c r="ZZ6" s="1">
        <f>IF(Dados!LY11="","",Dados!LY11)</f>
        <v>829.81896799999993</v>
      </c>
      <c r="AAA6" s="1">
        <f>IF(Dados!LZ11="","",Dados!LZ11)</f>
        <v>826.95296199999996</v>
      </c>
      <c r="AAB6" s="1" t="str">
        <f>IF(Dados!MA11="","",Dados!MA11)</f>
        <v/>
      </c>
      <c r="AAC6" s="1"/>
      <c r="AAD6" s="1"/>
      <c r="AAE6" s="1">
        <f>IF(Dados!MD11="","",Dados!MD11)</f>
        <v>829.37804399999993</v>
      </c>
      <c r="AAF6" s="1">
        <f>IF(Dados!ME11="","",Dados!ME11)</f>
        <v>831.58266400000002</v>
      </c>
      <c r="AAG6" s="1">
        <f>IF(Dados!MF11="","",Dados!MF11)</f>
        <v>816.81170999999995</v>
      </c>
      <c r="AAH6" s="1">
        <f>IF(Dados!MG11="","",Dados!MG11)</f>
        <v>809.97738800000002</v>
      </c>
      <c r="AAI6" s="1" t="str">
        <f>IF(Dados!MH11="","",Dados!MH11)</f>
        <v/>
      </c>
      <c r="AAJ6" s="1"/>
      <c r="AAK6" s="1"/>
      <c r="AAL6" s="1">
        <f>IF(Dados!MK11="","",Dados!MK11)</f>
        <v>806.22953399999994</v>
      </c>
      <c r="AAM6" s="1">
        <f>IF(Dados!ML11="","",Dados!ML11)</f>
        <v>809.75692600000002</v>
      </c>
      <c r="AAN6" s="1">
        <f>IF(Dados!MM11="","",Dados!MM11)</f>
        <v>809.97738800000002</v>
      </c>
      <c r="AAO6" s="1">
        <f>IF(Dados!MN11="","",Dados!MN11)</f>
        <v>809.97738800000002</v>
      </c>
      <c r="AAP6" s="1" t="str">
        <f>IF(Dados!MO11="","",Dados!MO11)</f>
        <v/>
      </c>
      <c r="AAQ6" s="1"/>
      <c r="AAR6" s="1"/>
      <c r="AAS6" s="1">
        <f>IF(Dados!MR11="","",Dados!MR11)</f>
        <v>794.98597199999995</v>
      </c>
      <c r="AAT6" s="1">
        <f>IF(Dados!MS11="","",Dados!MS11)</f>
        <v>794.54504799999995</v>
      </c>
      <c r="AAU6" s="1">
        <f>IF(Dados!MT11="","",Dados!MT11)</f>
        <v>766.98729800000001</v>
      </c>
      <c r="AAV6" s="1">
        <f>IF(Dados!MU11="","",Dados!MU11)</f>
        <v>762.79851999999994</v>
      </c>
      <c r="AAW6" s="1" t="str">
        <f>IF(Dados!MV11="","",Dados!MV11)</f>
        <v/>
      </c>
      <c r="AAX6" s="1"/>
      <c r="AAY6" s="1"/>
      <c r="AAZ6" s="1">
        <f>IF(Dados!MY11="","",Dados!MY11)</f>
        <v>762.79851999999994</v>
      </c>
      <c r="ABA6" s="1">
        <f>IF(Dados!MZ11="","",Dados!MZ11)</f>
        <v>768.53053199999999</v>
      </c>
      <c r="ABB6" s="1">
        <f>IF(Dados!NA11="","",Dados!NA11)</f>
        <v>761.03482399999996</v>
      </c>
      <c r="ABC6" s="1">
        <f>IF(Dados!NB11="","",Dados!NB11)</f>
        <v>761.03482399999996</v>
      </c>
    </row>
    <row r="7" spans="1:731" x14ac:dyDescent="0.25"/>
    <row r="8" spans="1:731" hidden="1" x14ac:dyDescent="0.25"/>
    <row r="9" spans="1:731" hidden="1" x14ac:dyDescent="0.25"/>
    <row r="10" spans="1:731" hidden="1" x14ac:dyDescent="0.25"/>
    <row r="11" spans="1:731" hidden="1" x14ac:dyDescent="0.25"/>
    <row r="12" spans="1:731" hidden="1" x14ac:dyDescent="0.25"/>
    <row r="13" spans="1:731" hidden="1" x14ac:dyDescent="0.25">
      <c r="C13" s="41"/>
    </row>
    <row r="14" spans="1:731" hidden="1" x14ac:dyDescent="0.25">
      <c r="C14" s="4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NB5"/>
  <sheetViews>
    <sheetView workbookViewId="0">
      <selection activeCell="LX5" sqref="LX5"/>
    </sheetView>
  </sheetViews>
  <sheetFormatPr defaultRowHeight="15" x14ac:dyDescent="0.25"/>
  <cols>
    <col min="1" max="1" width="43.140625" bestFit="1" customWidth="1"/>
    <col min="3" max="3" width="12.140625" bestFit="1" customWidth="1"/>
  </cols>
  <sheetData>
    <row r="1" spans="1:366" s="23" customFormat="1" x14ac:dyDescent="0.25">
      <c r="A1" s="24" t="s">
        <v>101</v>
      </c>
      <c r="B1" s="25">
        <v>42005</v>
      </c>
      <c r="C1" s="25">
        <v>42006</v>
      </c>
      <c r="D1" s="25">
        <v>42007</v>
      </c>
      <c r="E1" s="25">
        <v>42008</v>
      </c>
      <c r="F1" s="25">
        <v>42009</v>
      </c>
      <c r="G1" s="25">
        <v>42010</v>
      </c>
      <c r="H1" s="25">
        <v>42011</v>
      </c>
      <c r="I1" s="25">
        <v>42012</v>
      </c>
      <c r="J1" s="25">
        <v>42013</v>
      </c>
      <c r="K1" s="25">
        <v>42014</v>
      </c>
      <c r="L1" s="25">
        <v>42015</v>
      </c>
      <c r="M1" s="25">
        <v>42016</v>
      </c>
      <c r="N1" s="25">
        <v>42017</v>
      </c>
      <c r="O1" s="25">
        <v>42018</v>
      </c>
      <c r="P1" s="25">
        <v>42019</v>
      </c>
      <c r="Q1" s="25">
        <v>42020</v>
      </c>
      <c r="R1" s="25">
        <v>42021</v>
      </c>
      <c r="S1" s="25">
        <v>42022</v>
      </c>
      <c r="T1" s="25">
        <v>42023</v>
      </c>
      <c r="U1" s="25">
        <v>42024</v>
      </c>
      <c r="V1" s="25">
        <v>42025</v>
      </c>
      <c r="W1" s="25">
        <v>42026</v>
      </c>
      <c r="X1" s="25">
        <v>42027</v>
      </c>
      <c r="Y1" s="25">
        <v>42028</v>
      </c>
      <c r="Z1" s="25">
        <v>42029</v>
      </c>
      <c r="AA1" s="25">
        <v>42030</v>
      </c>
      <c r="AB1" s="25">
        <v>42031</v>
      </c>
      <c r="AC1" s="25">
        <v>42032</v>
      </c>
      <c r="AD1" s="25">
        <v>42033</v>
      </c>
      <c r="AE1" s="25">
        <v>42034</v>
      </c>
      <c r="AF1" s="25">
        <v>42035</v>
      </c>
      <c r="AG1" s="25">
        <v>42036</v>
      </c>
      <c r="AH1" s="25">
        <v>42037</v>
      </c>
      <c r="AI1" s="25">
        <v>42038</v>
      </c>
      <c r="AJ1" s="25">
        <v>42039</v>
      </c>
      <c r="AK1" s="25">
        <v>42040</v>
      </c>
      <c r="AL1" s="25">
        <v>42041</v>
      </c>
      <c r="AM1" s="25">
        <v>42042</v>
      </c>
      <c r="AN1" s="25">
        <v>42043</v>
      </c>
      <c r="AO1" s="25">
        <v>42044</v>
      </c>
      <c r="AP1" s="25">
        <v>42045</v>
      </c>
      <c r="AQ1" s="25">
        <v>42046</v>
      </c>
      <c r="AR1" s="25">
        <v>42047</v>
      </c>
      <c r="AS1" s="25">
        <v>42048</v>
      </c>
      <c r="AT1" s="25">
        <v>42049</v>
      </c>
      <c r="AU1" s="25">
        <v>42050</v>
      </c>
      <c r="AV1" s="25">
        <v>42051</v>
      </c>
      <c r="AW1" s="25">
        <v>42052</v>
      </c>
      <c r="AX1" s="25">
        <v>42053</v>
      </c>
      <c r="AY1" s="25">
        <v>42054</v>
      </c>
      <c r="AZ1" s="25">
        <v>42055</v>
      </c>
      <c r="BA1" s="25">
        <v>42056</v>
      </c>
      <c r="BB1" s="25">
        <v>42057</v>
      </c>
      <c r="BC1" s="25">
        <v>42058</v>
      </c>
      <c r="BD1" s="25">
        <v>42059</v>
      </c>
      <c r="BE1" s="25">
        <v>42060</v>
      </c>
      <c r="BF1" s="25">
        <v>42061</v>
      </c>
      <c r="BG1" s="25">
        <v>42062</v>
      </c>
      <c r="BH1" s="25">
        <v>42063</v>
      </c>
      <c r="BI1" s="25">
        <v>42064</v>
      </c>
      <c r="BJ1" s="25">
        <v>42065</v>
      </c>
      <c r="BK1" s="25">
        <v>42066</v>
      </c>
      <c r="BL1" s="25">
        <v>42067</v>
      </c>
      <c r="BM1" s="25">
        <v>42068</v>
      </c>
      <c r="BN1" s="25">
        <v>42069</v>
      </c>
      <c r="BO1" s="25">
        <v>42070</v>
      </c>
      <c r="BP1" s="25">
        <v>42071</v>
      </c>
      <c r="BQ1" s="25">
        <v>42072</v>
      </c>
      <c r="BR1" s="25">
        <v>42073</v>
      </c>
      <c r="BS1" s="25">
        <v>42074</v>
      </c>
      <c r="BT1" s="25">
        <v>42075</v>
      </c>
      <c r="BU1" s="25">
        <v>42076</v>
      </c>
      <c r="BV1" s="25">
        <v>42077</v>
      </c>
      <c r="BW1" s="25">
        <v>42078</v>
      </c>
      <c r="BX1" s="25">
        <v>42079</v>
      </c>
      <c r="BY1" s="25">
        <v>42080</v>
      </c>
      <c r="BZ1" s="25">
        <v>42081</v>
      </c>
      <c r="CA1" s="25">
        <v>42082</v>
      </c>
      <c r="CB1" s="25">
        <v>42083</v>
      </c>
      <c r="CC1" s="25">
        <v>42084</v>
      </c>
      <c r="CD1" s="25">
        <v>42085</v>
      </c>
      <c r="CE1" s="25">
        <v>42086</v>
      </c>
      <c r="CF1" s="25">
        <v>42087</v>
      </c>
      <c r="CG1" s="25">
        <v>42088</v>
      </c>
      <c r="CH1" s="25">
        <v>42089</v>
      </c>
      <c r="CI1" s="25">
        <v>42090</v>
      </c>
      <c r="CJ1" s="25">
        <v>42091</v>
      </c>
      <c r="CK1" s="25">
        <v>42092</v>
      </c>
      <c r="CL1" s="25">
        <v>42093</v>
      </c>
      <c r="CM1" s="25">
        <v>42094</v>
      </c>
      <c r="CN1" s="25">
        <v>42095</v>
      </c>
      <c r="CO1" s="25">
        <v>42096</v>
      </c>
      <c r="CP1" s="25">
        <v>42097</v>
      </c>
      <c r="CQ1" s="25">
        <v>42098</v>
      </c>
      <c r="CR1" s="25">
        <v>42099</v>
      </c>
      <c r="CS1" s="25">
        <v>42100</v>
      </c>
      <c r="CT1" s="25">
        <v>42101</v>
      </c>
      <c r="CU1" s="25">
        <v>42102</v>
      </c>
      <c r="CV1" s="25">
        <v>42103</v>
      </c>
      <c r="CW1" s="25">
        <v>42104</v>
      </c>
      <c r="CX1" s="25">
        <v>42105</v>
      </c>
      <c r="CY1" s="25">
        <v>42106</v>
      </c>
      <c r="CZ1" s="25">
        <v>42107</v>
      </c>
      <c r="DA1" s="25">
        <v>42108</v>
      </c>
      <c r="DB1" s="25">
        <v>42109</v>
      </c>
      <c r="DC1" s="25">
        <v>42110</v>
      </c>
      <c r="DD1" s="25">
        <v>42111</v>
      </c>
      <c r="DE1" s="25">
        <v>42112</v>
      </c>
      <c r="DF1" s="25">
        <v>42113</v>
      </c>
      <c r="DG1" s="25">
        <v>42114</v>
      </c>
      <c r="DH1" s="25">
        <v>42115</v>
      </c>
      <c r="DI1" s="25">
        <v>42116</v>
      </c>
      <c r="DJ1" s="25">
        <v>42117</v>
      </c>
      <c r="DK1" s="25">
        <v>42118</v>
      </c>
      <c r="DL1" s="25">
        <v>42119</v>
      </c>
      <c r="DM1" s="25">
        <v>42120</v>
      </c>
      <c r="DN1" s="25">
        <v>42121</v>
      </c>
      <c r="DO1" s="25">
        <v>42122</v>
      </c>
      <c r="DP1" s="25">
        <v>42123</v>
      </c>
      <c r="DQ1" s="25">
        <v>42124</v>
      </c>
      <c r="DR1" s="25">
        <v>42125</v>
      </c>
      <c r="DS1" s="25">
        <v>42126</v>
      </c>
      <c r="DT1" s="25">
        <v>42127</v>
      </c>
      <c r="DU1" s="25">
        <v>42128</v>
      </c>
      <c r="DV1" s="25">
        <v>42129</v>
      </c>
      <c r="DW1" s="25">
        <v>42130</v>
      </c>
      <c r="DX1" s="25">
        <v>42131</v>
      </c>
      <c r="DY1" s="25">
        <v>42132</v>
      </c>
      <c r="DZ1" s="25">
        <v>42133</v>
      </c>
      <c r="EA1" s="25">
        <v>42134</v>
      </c>
      <c r="EB1" s="25">
        <v>42135</v>
      </c>
      <c r="EC1" s="25">
        <v>42136</v>
      </c>
      <c r="ED1" s="25">
        <v>42137</v>
      </c>
      <c r="EE1" s="25">
        <v>42138</v>
      </c>
      <c r="EF1" s="25">
        <v>42139</v>
      </c>
      <c r="EG1" s="25">
        <v>42140</v>
      </c>
      <c r="EH1" s="25">
        <v>42141</v>
      </c>
      <c r="EI1" s="25">
        <v>42142</v>
      </c>
      <c r="EJ1" s="25">
        <v>42143</v>
      </c>
      <c r="EK1" s="25">
        <v>42144</v>
      </c>
      <c r="EL1" s="25">
        <v>42145</v>
      </c>
      <c r="EM1" s="25">
        <v>42146</v>
      </c>
      <c r="EN1" s="25">
        <v>42147</v>
      </c>
      <c r="EO1" s="25">
        <v>42148</v>
      </c>
      <c r="EP1" s="25">
        <v>42149</v>
      </c>
      <c r="EQ1" s="25">
        <v>42150</v>
      </c>
      <c r="ER1" s="25">
        <v>42151</v>
      </c>
      <c r="ES1" s="25">
        <v>42152</v>
      </c>
      <c r="ET1" s="25">
        <v>42153</v>
      </c>
      <c r="EU1" s="25">
        <v>42154</v>
      </c>
      <c r="EV1" s="25">
        <v>42155</v>
      </c>
      <c r="EW1" s="25">
        <v>42156</v>
      </c>
      <c r="EX1" s="25">
        <v>42157</v>
      </c>
      <c r="EY1" s="25">
        <v>42158</v>
      </c>
      <c r="EZ1" s="25">
        <v>42159</v>
      </c>
      <c r="FA1" s="25">
        <v>42160</v>
      </c>
      <c r="FB1" s="25">
        <v>42161</v>
      </c>
      <c r="FC1" s="25">
        <v>42162</v>
      </c>
      <c r="FD1" s="25">
        <v>42163</v>
      </c>
      <c r="FE1" s="25">
        <v>42164</v>
      </c>
      <c r="FF1" s="25">
        <v>42165</v>
      </c>
      <c r="FG1" s="25">
        <v>42166</v>
      </c>
      <c r="FH1" s="25">
        <v>42167</v>
      </c>
      <c r="FI1" s="25">
        <v>42168</v>
      </c>
      <c r="FJ1" s="25">
        <v>42169</v>
      </c>
      <c r="FK1" s="25">
        <v>42170</v>
      </c>
      <c r="FL1" s="25">
        <v>42171</v>
      </c>
      <c r="FM1" s="25">
        <v>42172</v>
      </c>
      <c r="FN1" s="25">
        <v>42173</v>
      </c>
      <c r="FO1" s="25">
        <v>42174</v>
      </c>
      <c r="FP1" s="25">
        <v>42175</v>
      </c>
      <c r="FQ1" s="25">
        <v>42176</v>
      </c>
      <c r="FR1" s="25">
        <v>42177</v>
      </c>
      <c r="FS1" s="25">
        <v>42178</v>
      </c>
      <c r="FT1" s="25">
        <v>42179</v>
      </c>
      <c r="FU1" s="25">
        <v>42180</v>
      </c>
      <c r="FV1" s="25">
        <v>42181</v>
      </c>
      <c r="FW1" s="25">
        <v>42182</v>
      </c>
      <c r="FX1" s="25">
        <v>42183</v>
      </c>
      <c r="FY1" s="25">
        <v>42184</v>
      </c>
      <c r="FZ1" s="25">
        <v>42185</v>
      </c>
      <c r="GA1" s="25">
        <v>42186</v>
      </c>
      <c r="GB1" s="25">
        <v>42187</v>
      </c>
      <c r="GC1" s="25">
        <v>42188</v>
      </c>
      <c r="GD1" s="25">
        <v>42189</v>
      </c>
      <c r="GE1" s="25">
        <v>42190</v>
      </c>
      <c r="GF1" s="25">
        <v>42191</v>
      </c>
      <c r="GG1" s="25">
        <v>42192</v>
      </c>
      <c r="GH1" s="25">
        <v>42193</v>
      </c>
      <c r="GI1" s="25">
        <v>42194</v>
      </c>
      <c r="GJ1" s="25">
        <v>42195</v>
      </c>
      <c r="GK1" s="25">
        <v>42196</v>
      </c>
      <c r="GL1" s="25">
        <v>42197</v>
      </c>
      <c r="GM1" s="25">
        <v>42198</v>
      </c>
      <c r="GN1" s="25">
        <v>42199</v>
      </c>
      <c r="GO1" s="25">
        <v>42200</v>
      </c>
      <c r="GP1" s="25">
        <v>42201</v>
      </c>
      <c r="GQ1" s="25">
        <v>42202</v>
      </c>
      <c r="GR1" s="25">
        <v>42203</v>
      </c>
      <c r="GS1" s="25">
        <v>42204</v>
      </c>
      <c r="GT1" s="25">
        <v>42205</v>
      </c>
      <c r="GU1" s="25">
        <v>42206</v>
      </c>
      <c r="GV1" s="25">
        <v>42207</v>
      </c>
      <c r="GW1" s="25">
        <v>42208</v>
      </c>
      <c r="GX1" s="25">
        <v>42209</v>
      </c>
      <c r="GY1" s="25">
        <v>42210</v>
      </c>
      <c r="GZ1" s="25">
        <v>42211</v>
      </c>
      <c r="HA1" s="25">
        <v>42212</v>
      </c>
      <c r="HB1" s="25">
        <v>42213</v>
      </c>
      <c r="HC1" s="25">
        <v>42214</v>
      </c>
      <c r="HD1" s="25">
        <v>42215</v>
      </c>
      <c r="HE1" s="25">
        <v>42216</v>
      </c>
      <c r="HF1" s="25">
        <v>42217</v>
      </c>
      <c r="HG1" s="25">
        <v>42218</v>
      </c>
      <c r="HH1" s="25">
        <v>42219</v>
      </c>
      <c r="HI1" s="25">
        <v>42220</v>
      </c>
      <c r="HJ1" s="25">
        <v>42221</v>
      </c>
      <c r="HK1" s="25">
        <v>42222</v>
      </c>
      <c r="HL1" s="25">
        <v>42223</v>
      </c>
      <c r="HM1" s="25">
        <v>42224</v>
      </c>
      <c r="HN1" s="25">
        <v>42225</v>
      </c>
      <c r="HO1" s="25">
        <v>42226</v>
      </c>
      <c r="HP1" s="25">
        <v>42227</v>
      </c>
      <c r="HQ1" s="25">
        <v>42228</v>
      </c>
      <c r="HR1" s="25">
        <v>42229</v>
      </c>
      <c r="HS1" s="25">
        <v>42230</v>
      </c>
      <c r="HT1" s="25">
        <v>42231</v>
      </c>
      <c r="HU1" s="25">
        <v>42232</v>
      </c>
      <c r="HV1" s="25">
        <v>42233</v>
      </c>
      <c r="HW1" s="25">
        <v>42234</v>
      </c>
      <c r="HX1" s="25">
        <v>42235</v>
      </c>
      <c r="HY1" s="25">
        <v>42236</v>
      </c>
      <c r="HZ1" s="25">
        <v>42237</v>
      </c>
      <c r="IA1" s="25">
        <v>42238</v>
      </c>
      <c r="IB1" s="25">
        <v>42239</v>
      </c>
      <c r="IC1" s="25">
        <v>42240</v>
      </c>
      <c r="ID1" s="25">
        <v>42241</v>
      </c>
      <c r="IE1" s="25">
        <v>42242</v>
      </c>
      <c r="IF1" s="25">
        <v>42243</v>
      </c>
      <c r="IG1" s="25">
        <v>42244</v>
      </c>
      <c r="IH1" s="25">
        <v>42245</v>
      </c>
      <c r="II1" s="25">
        <v>42246</v>
      </c>
      <c r="IJ1" s="25">
        <v>42247</v>
      </c>
      <c r="IK1" s="25">
        <v>42248</v>
      </c>
      <c r="IL1" s="25">
        <v>42249</v>
      </c>
      <c r="IM1" s="25">
        <v>42250</v>
      </c>
      <c r="IN1" s="25">
        <v>42251</v>
      </c>
      <c r="IO1" s="25">
        <v>42252</v>
      </c>
      <c r="IP1" s="25">
        <v>42253</v>
      </c>
      <c r="IQ1" s="25">
        <v>42254</v>
      </c>
      <c r="IR1" s="25">
        <v>42255</v>
      </c>
      <c r="IS1" s="25">
        <v>42256</v>
      </c>
      <c r="IT1" s="25">
        <v>42257</v>
      </c>
      <c r="IU1" s="25">
        <v>42258</v>
      </c>
      <c r="IV1" s="25">
        <v>42259</v>
      </c>
      <c r="IW1" s="25">
        <v>42260</v>
      </c>
      <c r="IX1" s="25">
        <v>42261</v>
      </c>
      <c r="IY1" s="25">
        <v>42262</v>
      </c>
      <c r="IZ1" s="25">
        <v>42263</v>
      </c>
      <c r="JA1" s="25">
        <v>42264</v>
      </c>
      <c r="JB1" s="25">
        <v>42265</v>
      </c>
      <c r="JC1" s="25">
        <v>42266</v>
      </c>
      <c r="JD1" s="25">
        <v>42267</v>
      </c>
      <c r="JE1" s="25">
        <v>42268</v>
      </c>
      <c r="JF1" s="25">
        <v>42269</v>
      </c>
      <c r="JG1" s="25">
        <v>42270</v>
      </c>
      <c r="JH1" s="25">
        <v>42271</v>
      </c>
      <c r="JI1" s="25">
        <v>42272</v>
      </c>
      <c r="JJ1" s="25">
        <v>42273</v>
      </c>
      <c r="JK1" s="25">
        <v>42274</v>
      </c>
      <c r="JL1" s="25">
        <v>42275</v>
      </c>
      <c r="JM1" s="25">
        <v>42276</v>
      </c>
      <c r="JN1" s="25">
        <v>42277</v>
      </c>
      <c r="JO1" s="25">
        <v>42278</v>
      </c>
      <c r="JP1" s="25">
        <v>42279</v>
      </c>
      <c r="JQ1" s="25">
        <v>42280</v>
      </c>
      <c r="JR1" s="25">
        <v>42281</v>
      </c>
      <c r="JS1" s="25">
        <v>42282</v>
      </c>
      <c r="JT1" s="25">
        <v>42283</v>
      </c>
      <c r="JU1" s="25">
        <v>42284</v>
      </c>
      <c r="JV1" s="25">
        <v>42285</v>
      </c>
      <c r="JW1" s="25">
        <v>42286</v>
      </c>
      <c r="JX1" s="25">
        <v>42287</v>
      </c>
      <c r="JY1" s="25">
        <v>42288</v>
      </c>
      <c r="JZ1" s="25">
        <v>42289</v>
      </c>
      <c r="KA1" s="25">
        <v>42290</v>
      </c>
      <c r="KB1" s="25">
        <v>42291</v>
      </c>
      <c r="KC1" s="25">
        <v>42292</v>
      </c>
      <c r="KD1" s="25">
        <v>42293</v>
      </c>
      <c r="KE1" s="25">
        <v>42294</v>
      </c>
      <c r="KF1" s="25">
        <v>42295</v>
      </c>
      <c r="KG1" s="25">
        <v>42296</v>
      </c>
      <c r="KH1" s="25">
        <v>42297</v>
      </c>
      <c r="KI1" s="25">
        <v>42298</v>
      </c>
      <c r="KJ1" s="25">
        <v>42299</v>
      </c>
      <c r="KK1" s="25">
        <v>42300</v>
      </c>
      <c r="KL1" s="25">
        <v>42301</v>
      </c>
      <c r="KM1" s="25">
        <v>42302</v>
      </c>
      <c r="KN1" s="25">
        <v>42303</v>
      </c>
      <c r="KO1" s="25">
        <v>42304</v>
      </c>
      <c r="KP1" s="25">
        <v>42305</v>
      </c>
      <c r="KQ1" s="25">
        <v>42306</v>
      </c>
      <c r="KR1" s="25">
        <v>42307</v>
      </c>
      <c r="KS1" s="25">
        <v>42308</v>
      </c>
      <c r="KT1" s="25">
        <v>42309</v>
      </c>
      <c r="KU1" s="25">
        <v>42310</v>
      </c>
      <c r="KV1" s="25">
        <v>42311</v>
      </c>
      <c r="KW1" s="25">
        <v>42312</v>
      </c>
      <c r="KX1" s="25">
        <v>42313</v>
      </c>
      <c r="KY1" s="25">
        <v>42314</v>
      </c>
      <c r="KZ1" s="25">
        <v>42315</v>
      </c>
      <c r="LA1" s="25">
        <v>42316</v>
      </c>
      <c r="LB1" s="25">
        <v>42317</v>
      </c>
      <c r="LC1" s="25">
        <v>42318</v>
      </c>
      <c r="LD1" s="25">
        <v>42319</v>
      </c>
      <c r="LE1" s="25">
        <v>42320</v>
      </c>
      <c r="LF1" s="25">
        <v>42321</v>
      </c>
      <c r="LG1" s="25">
        <v>42322</v>
      </c>
      <c r="LH1" s="25">
        <v>42323</v>
      </c>
      <c r="LI1" s="25">
        <v>42324</v>
      </c>
      <c r="LJ1" s="25">
        <v>42325</v>
      </c>
      <c r="LK1" s="25">
        <v>42326</v>
      </c>
      <c r="LL1" s="25">
        <v>42327</v>
      </c>
      <c r="LM1" s="25">
        <v>42328</v>
      </c>
      <c r="LN1" s="25">
        <v>42329</v>
      </c>
      <c r="LO1" s="25">
        <v>42330</v>
      </c>
      <c r="LP1" s="25">
        <v>42331</v>
      </c>
      <c r="LQ1" s="25">
        <v>42332</v>
      </c>
      <c r="LR1" s="25">
        <v>42333</v>
      </c>
      <c r="LS1" s="25">
        <v>42334</v>
      </c>
      <c r="LT1" s="25">
        <v>42335</v>
      </c>
      <c r="LU1" s="25">
        <v>42336</v>
      </c>
      <c r="LV1" s="25">
        <v>42337</v>
      </c>
      <c r="LW1" s="25">
        <v>42338</v>
      </c>
      <c r="LX1" s="25">
        <v>42339</v>
      </c>
      <c r="LY1" s="25">
        <v>42340</v>
      </c>
      <c r="LZ1" s="25">
        <v>42341</v>
      </c>
      <c r="MA1" s="25">
        <v>42342</v>
      </c>
      <c r="MB1" s="25">
        <v>42343</v>
      </c>
      <c r="MC1" s="25">
        <v>42344</v>
      </c>
      <c r="MD1" s="25">
        <v>42345</v>
      </c>
      <c r="ME1" s="25">
        <v>42346</v>
      </c>
      <c r="MF1" s="25">
        <v>42347</v>
      </c>
      <c r="MG1" s="25">
        <v>42348</v>
      </c>
      <c r="MH1" s="25">
        <v>42349</v>
      </c>
      <c r="MI1" s="25">
        <v>42350</v>
      </c>
      <c r="MJ1" s="25">
        <v>42351</v>
      </c>
      <c r="MK1" s="25">
        <v>42352</v>
      </c>
      <c r="ML1" s="25">
        <v>42353</v>
      </c>
      <c r="MM1" s="25">
        <v>42354</v>
      </c>
      <c r="MN1" s="25">
        <v>42355</v>
      </c>
      <c r="MO1" s="25">
        <v>42356</v>
      </c>
      <c r="MP1" s="25">
        <v>42357</v>
      </c>
      <c r="MQ1" s="25">
        <v>42358</v>
      </c>
      <c r="MR1" s="25">
        <v>42359</v>
      </c>
      <c r="MS1" s="25">
        <v>42360</v>
      </c>
      <c r="MT1" s="25">
        <v>42361</v>
      </c>
      <c r="MU1" s="25">
        <v>42362</v>
      </c>
      <c r="MV1" s="25">
        <v>42363</v>
      </c>
      <c r="MW1" s="25">
        <v>42364</v>
      </c>
      <c r="MX1" s="25">
        <v>42365</v>
      </c>
      <c r="MY1" s="25">
        <v>42366</v>
      </c>
      <c r="MZ1" s="25">
        <v>42367</v>
      </c>
      <c r="NA1" s="25">
        <v>42368</v>
      </c>
      <c r="NB1" s="25">
        <v>42369</v>
      </c>
    </row>
    <row r="2" spans="1:366" s="17" customFormat="1" ht="15" customHeight="1" x14ac:dyDescent="0.25">
      <c r="A2" s="26" t="s">
        <v>151</v>
      </c>
      <c r="C2" s="17">
        <v>58.02</v>
      </c>
      <c r="F2" s="17">
        <v>56.25</v>
      </c>
      <c r="G2" s="17">
        <v>53.2</v>
      </c>
      <c r="H2" s="17">
        <v>51.15</v>
      </c>
      <c r="I2" s="17">
        <v>51.06</v>
      </c>
      <c r="J2" s="17">
        <v>51.25</v>
      </c>
      <c r="M2" s="17">
        <v>49.93</v>
      </c>
      <c r="N2" s="17">
        <v>47.06</v>
      </c>
      <c r="O2" s="17">
        <v>46.84</v>
      </c>
      <c r="P2" s="17">
        <v>48.98</v>
      </c>
      <c r="Q2" s="17">
        <v>48.25</v>
      </c>
      <c r="T2" s="17">
        <v>50.1</v>
      </c>
      <c r="U2" s="17">
        <v>48.91</v>
      </c>
      <c r="V2" s="17">
        <v>48.29</v>
      </c>
      <c r="W2" s="17">
        <v>47.3</v>
      </c>
      <c r="X2" s="17">
        <v>49.11</v>
      </c>
      <c r="AA2" s="17">
        <v>48.56</v>
      </c>
      <c r="AB2" s="17">
        <v>48.25</v>
      </c>
      <c r="AC2" s="17">
        <v>49.1</v>
      </c>
      <c r="AD2" s="17">
        <v>48.69</v>
      </c>
      <c r="AH2" s="17">
        <v>49.15</v>
      </c>
      <c r="AI2" s="17">
        <v>55</v>
      </c>
      <c r="AJ2" s="17">
        <v>57.19</v>
      </c>
      <c r="AK2" s="17">
        <v>54.8</v>
      </c>
      <c r="AL2" s="17">
        <v>56.74</v>
      </c>
      <c r="AO2" s="17">
        <v>57.93</v>
      </c>
      <c r="AP2" s="17">
        <v>57.79</v>
      </c>
      <c r="AQ2" s="17">
        <v>56.81</v>
      </c>
      <c r="AR2" s="17">
        <v>55.12</v>
      </c>
      <c r="AX2" s="17">
        <v>60.53</v>
      </c>
      <c r="AY2" s="17">
        <v>60.21</v>
      </c>
      <c r="AZ2" s="17">
        <v>60.22</v>
      </c>
      <c r="BC2" s="17">
        <v>58.9</v>
      </c>
      <c r="BD2" s="17">
        <v>58.66</v>
      </c>
      <c r="BE2" s="17">
        <v>61.63</v>
      </c>
      <c r="BF2" s="17">
        <v>60.05</v>
      </c>
      <c r="BG2" s="17">
        <v>62.5</v>
      </c>
      <c r="BJ2" s="17">
        <v>59.54</v>
      </c>
      <c r="BK2" s="17">
        <v>61.02</v>
      </c>
      <c r="BL2" s="17">
        <v>60.55</v>
      </c>
      <c r="BM2" s="17">
        <v>60.48</v>
      </c>
      <c r="BN2" s="17">
        <v>59.73</v>
      </c>
      <c r="BQ2" s="17">
        <v>59.62</v>
      </c>
      <c r="BR2" s="17">
        <v>58.37</v>
      </c>
      <c r="BS2" s="17">
        <v>56.45</v>
      </c>
      <c r="BT2" s="17">
        <v>57.92</v>
      </c>
      <c r="BU2" s="17">
        <v>57.03</v>
      </c>
      <c r="BX2" s="17">
        <v>54.41</v>
      </c>
      <c r="BY2" s="17">
        <v>54.1</v>
      </c>
      <c r="BZ2" s="17">
        <v>53.28</v>
      </c>
      <c r="CA2" s="17">
        <v>56.18</v>
      </c>
      <c r="CB2" s="17">
        <v>54.46</v>
      </c>
      <c r="CE2" s="17">
        <v>55.24</v>
      </c>
      <c r="CF2" s="17">
        <v>55.83</v>
      </c>
      <c r="CG2" s="17">
        <v>55.09</v>
      </c>
      <c r="CH2" s="17">
        <v>56.35</v>
      </c>
      <c r="CI2" s="17">
        <v>58.97</v>
      </c>
      <c r="CL2" s="17">
        <v>55.96</v>
      </c>
      <c r="CM2" s="17">
        <v>56.31</v>
      </c>
      <c r="CN2" s="17">
        <v>55.18</v>
      </c>
      <c r="CO2" s="17">
        <v>56.72</v>
      </c>
      <c r="CS2" s="17">
        <v>55.18</v>
      </c>
      <c r="CT2" s="17">
        <v>57.8</v>
      </c>
      <c r="CU2" s="17">
        <v>58.3</v>
      </c>
      <c r="CV2" s="17">
        <v>56.1</v>
      </c>
      <c r="CW2" s="17">
        <v>56.84</v>
      </c>
      <c r="CZ2" s="17">
        <v>58.02</v>
      </c>
      <c r="DA2" s="17">
        <v>58.17</v>
      </c>
      <c r="DB2" s="17">
        <v>58.74</v>
      </c>
      <c r="DC2" s="17">
        <v>62.9</v>
      </c>
      <c r="DD2" s="17">
        <v>64.02</v>
      </c>
      <c r="DH2" s="17">
        <v>63.52</v>
      </c>
      <c r="DI2" s="17">
        <v>61.9</v>
      </c>
      <c r="DJ2" s="17">
        <v>62.88</v>
      </c>
      <c r="DK2" s="17">
        <v>64.75</v>
      </c>
      <c r="DN2" s="17">
        <v>65.47</v>
      </c>
      <c r="DO2" s="17">
        <v>64.739999999999995</v>
      </c>
      <c r="DP2" s="17">
        <v>64.64</v>
      </c>
      <c r="DR2" s="17">
        <v>66.78</v>
      </c>
      <c r="DU2" s="17">
        <v>66.400000000000006</v>
      </c>
      <c r="DV2" s="17">
        <v>66.33</v>
      </c>
      <c r="DW2" s="17">
        <v>67.709999999999994</v>
      </c>
      <c r="DX2" s="17">
        <v>67.37</v>
      </c>
      <c r="DY2" s="17">
        <v>65.64</v>
      </c>
      <c r="EB2" s="17">
        <v>65.37</v>
      </c>
      <c r="EC2" s="17">
        <v>64.77</v>
      </c>
      <c r="ED2" s="17">
        <v>67.319999999999993</v>
      </c>
      <c r="EE2" s="17">
        <v>66.540000000000006</v>
      </c>
      <c r="EF2" s="17">
        <v>66.75</v>
      </c>
      <c r="EI2" s="17">
        <v>66.91</v>
      </c>
      <c r="EJ2" s="17">
        <v>66.19</v>
      </c>
      <c r="EK2" s="17">
        <v>64.489999999999995</v>
      </c>
      <c r="EL2" s="17">
        <v>64.89</v>
      </c>
      <c r="EM2" s="17">
        <v>60.71</v>
      </c>
      <c r="EP2" s="17">
        <v>65.56</v>
      </c>
      <c r="EQ2" s="17">
        <v>65.7</v>
      </c>
      <c r="ER2" s="17">
        <v>63.89</v>
      </c>
      <c r="ES2" s="17">
        <v>62.2</v>
      </c>
      <c r="ET2" s="17">
        <v>62.89</v>
      </c>
      <c r="EW2" s="17">
        <v>65.59</v>
      </c>
      <c r="EX2" s="17">
        <v>64.900000000000006</v>
      </c>
      <c r="FA2" s="17">
        <v>62.08</v>
      </c>
      <c r="FD2" s="17">
        <v>63.06</v>
      </c>
      <c r="FE2" s="17">
        <v>62.81</v>
      </c>
      <c r="FF2" s="17">
        <v>65.040000000000006</v>
      </c>
      <c r="FG2" s="17">
        <v>65.569999999999993</v>
      </c>
      <c r="FH2" s="17">
        <v>64.87</v>
      </c>
      <c r="FK2" s="17">
        <v>63.62</v>
      </c>
      <c r="FL2" s="17">
        <v>63.8</v>
      </c>
      <c r="FM2" s="17">
        <v>63.6</v>
      </c>
      <c r="FN2" s="17">
        <v>63.74</v>
      </c>
      <c r="FO2" s="17">
        <v>64.2</v>
      </c>
      <c r="FR2" s="17">
        <v>62.57</v>
      </c>
      <c r="FS2" s="17">
        <v>63.21</v>
      </c>
      <c r="FT2" s="17">
        <v>64.66</v>
      </c>
      <c r="FU2" s="17">
        <v>63.5</v>
      </c>
      <c r="FV2" s="17">
        <v>63.5</v>
      </c>
      <c r="FY2" s="17">
        <v>62.85</v>
      </c>
      <c r="FZ2" s="17">
        <v>61.77</v>
      </c>
      <c r="GA2" s="17">
        <v>63.02</v>
      </c>
      <c r="GB2" s="17">
        <v>61.92</v>
      </c>
      <c r="GC2" s="17">
        <v>61.73</v>
      </c>
      <c r="GF2" s="17">
        <v>60</v>
      </c>
      <c r="GG2" s="17">
        <v>56.85</v>
      </c>
      <c r="GH2" s="17">
        <v>57.25</v>
      </c>
      <c r="GI2" s="17">
        <v>57.1</v>
      </c>
      <c r="GJ2" s="17">
        <v>58.49</v>
      </c>
      <c r="GM2" s="17">
        <v>58.35</v>
      </c>
      <c r="GN2" s="17">
        <v>57.71</v>
      </c>
      <c r="GO2" s="17">
        <v>58.63</v>
      </c>
      <c r="GP2" s="17">
        <v>57.31</v>
      </c>
      <c r="GQ2" s="17">
        <v>56.93</v>
      </c>
      <c r="GT2" s="17">
        <v>57.12</v>
      </c>
      <c r="GU2" s="17">
        <v>56.55</v>
      </c>
      <c r="GV2" s="17">
        <v>56.88</v>
      </c>
      <c r="GW2" s="17">
        <v>56.04</v>
      </c>
      <c r="GX2" s="17">
        <v>55.39</v>
      </c>
      <c r="HA2" s="17">
        <v>54.45</v>
      </c>
      <c r="HB2" s="17">
        <v>53.08</v>
      </c>
      <c r="HC2" s="17">
        <v>52.99</v>
      </c>
      <c r="HD2" s="17">
        <v>53.6</v>
      </c>
      <c r="HE2" s="17">
        <v>53.43</v>
      </c>
      <c r="HH2" s="17">
        <v>51.55</v>
      </c>
      <c r="HI2" s="17">
        <v>49.7</v>
      </c>
      <c r="HJ2" s="17">
        <v>50.14</v>
      </c>
      <c r="HK2" s="17">
        <v>49.72</v>
      </c>
      <c r="HL2" s="17">
        <v>49.62</v>
      </c>
      <c r="HO2" s="17">
        <v>48.43</v>
      </c>
      <c r="HP2" s="17">
        <v>50.22</v>
      </c>
      <c r="HQ2" s="17">
        <v>49.38</v>
      </c>
      <c r="HR2" s="17">
        <v>49.82</v>
      </c>
      <c r="HS2" s="17">
        <v>49.11</v>
      </c>
      <c r="HV2" s="17">
        <v>48.76</v>
      </c>
      <c r="HW2" s="17">
        <v>48.55</v>
      </c>
      <c r="HX2" s="17">
        <v>48.5</v>
      </c>
      <c r="HY2" s="17">
        <v>47.03</v>
      </c>
      <c r="HZ2" s="17">
        <v>46.34</v>
      </c>
      <c r="IC2" s="17">
        <v>45.35</v>
      </c>
      <c r="ID2" s="17">
        <v>42.79</v>
      </c>
      <c r="IE2" s="17">
        <v>43.32</v>
      </c>
      <c r="IF2" s="17">
        <v>43.75</v>
      </c>
      <c r="IG2" s="17">
        <v>47.4</v>
      </c>
      <c r="IJ2" s="17">
        <v>50.05</v>
      </c>
      <c r="IK2" s="17">
        <v>52.92</v>
      </c>
      <c r="IL2" s="17">
        <v>48.62</v>
      </c>
      <c r="IM2" s="17">
        <v>50.58</v>
      </c>
      <c r="IN2" s="17">
        <v>49.27</v>
      </c>
      <c r="IP2" s="48"/>
      <c r="IR2" s="17">
        <v>47.76</v>
      </c>
      <c r="IS2" s="17">
        <v>49.39</v>
      </c>
      <c r="IT2" s="17">
        <v>47.46</v>
      </c>
      <c r="IU2" s="17">
        <v>48.64</v>
      </c>
      <c r="IX2" s="17">
        <v>48.08</v>
      </c>
      <c r="IY2" s="17">
        <v>46.65</v>
      </c>
      <c r="IZ2" s="17">
        <v>48.06</v>
      </c>
      <c r="JA2" s="17">
        <v>49.98</v>
      </c>
      <c r="JB2" s="17">
        <v>49.26</v>
      </c>
      <c r="JE2" s="17">
        <v>47.64</v>
      </c>
      <c r="JF2" s="17">
        <v>48.5</v>
      </c>
      <c r="JG2" s="17">
        <v>49.08</v>
      </c>
      <c r="JH2" s="17">
        <v>47.88</v>
      </c>
      <c r="JI2" s="17">
        <v>48.17</v>
      </c>
      <c r="JL2" s="17">
        <v>48.34</v>
      </c>
      <c r="JM2" s="17">
        <v>47.45</v>
      </c>
      <c r="JN2" s="17">
        <v>47.96</v>
      </c>
      <c r="JO2" s="17">
        <v>48.4</v>
      </c>
      <c r="JP2" s="17">
        <v>47.99</v>
      </c>
      <c r="JS2" s="17">
        <v>48.08</v>
      </c>
      <c r="JT2" s="17">
        <v>49.35</v>
      </c>
      <c r="JU2" s="17">
        <v>52.15</v>
      </c>
      <c r="JV2" s="17">
        <v>51.76</v>
      </c>
      <c r="JZ2" s="17">
        <v>52.64</v>
      </c>
      <c r="KA2" s="17">
        <v>50.27</v>
      </c>
      <c r="KB2" s="17">
        <v>49.22</v>
      </c>
      <c r="KC2" s="17">
        <v>49.01</v>
      </c>
      <c r="KD2" s="17">
        <v>50.21</v>
      </c>
      <c r="KG2" s="17">
        <v>50.38</v>
      </c>
      <c r="KH2" s="17">
        <v>48.83</v>
      </c>
      <c r="KI2" s="17">
        <v>48.58</v>
      </c>
      <c r="KJ2" s="17">
        <v>47.96</v>
      </c>
      <c r="KK2" s="17">
        <v>47.96</v>
      </c>
      <c r="KN2" s="17">
        <v>47.96</v>
      </c>
      <c r="KO2" s="17">
        <v>47.43</v>
      </c>
      <c r="KP2" s="17">
        <v>46.91</v>
      </c>
      <c r="KQ2" s="17">
        <v>49.15</v>
      </c>
      <c r="KR2" s="17">
        <v>49.5</v>
      </c>
      <c r="KU2" s="17">
        <v>49.5</v>
      </c>
      <c r="KV2" s="17">
        <v>48.9</v>
      </c>
      <c r="KW2" s="17">
        <v>50.25</v>
      </c>
      <c r="KX2" s="17">
        <v>48.84</v>
      </c>
      <c r="KY2" s="17">
        <v>48.05</v>
      </c>
      <c r="LB2" s="17">
        <v>47.46</v>
      </c>
      <c r="LC2" s="17">
        <v>47.32</v>
      </c>
      <c r="LD2" s="17">
        <v>47.08</v>
      </c>
      <c r="LE2" s="17">
        <v>45.92</v>
      </c>
      <c r="LF2" s="17">
        <v>44.08</v>
      </c>
      <c r="LI2" s="17">
        <v>44.7</v>
      </c>
      <c r="LJ2" s="17">
        <v>44.7</v>
      </c>
      <c r="LK2" s="17">
        <v>43.97</v>
      </c>
      <c r="LL2" s="17">
        <v>44.3</v>
      </c>
      <c r="LM2" s="17">
        <v>44.38</v>
      </c>
      <c r="LP2" s="17">
        <v>44.46</v>
      </c>
      <c r="LQ2" s="17">
        <v>45.11</v>
      </c>
      <c r="LR2" s="17">
        <v>46.04</v>
      </c>
      <c r="LS2" s="17">
        <v>46.23</v>
      </c>
      <c r="LT2" s="17">
        <v>45.57</v>
      </c>
    </row>
    <row r="3" spans="1:366" s="15" customFormat="1" x14ac:dyDescent="0.25">
      <c r="A3" s="13" t="s">
        <v>84</v>
      </c>
      <c r="B3" s="8"/>
      <c r="C3" s="8">
        <v>766.10545000000002</v>
      </c>
      <c r="D3" s="8"/>
      <c r="E3" s="8"/>
      <c r="F3" s="8">
        <v>782.64009999999996</v>
      </c>
      <c r="G3" s="8">
        <v>795.64735799999994</v>
      </c>
      <c r="H3" s="8">
        <v>802.04075599999999</v>
      </c>
      <c r="I3" s="8">
        <v>817.47309599999994</v>
      </c>
      <c r="J3" s="8">
        <v>816.59124799999995</v>
      </c>
      <c r="K3" s="8"/>
      <c r="L3" s="8"/>
      <c r="M3" s="8">
        <v>792.56088999999997</v>
      </c>
      <c r="N3" s="8">
        <v>791.23811799999999</v>
      </c>
      <c r="O3" s="8">
        <v>757.72789399999999</v>
      </c>
      <c r="P3" s="8">
        <v>771.39653799999996</v>
      </c>
      <c r="Q3" s="8">
        <v>780.21501799999999</v>
      </c>
      <c r="R3" s="8"/>
      <c r="S3" s="8"/>
      <c r="T3" s="8"/>
      <c r="U3" s="8">
        <v>768.089608</v>
      </c>
      <c r="V3" s="8">
        <v>758.60974199999998</v>
      </c>
      <c r="W3" s="8">
        <v>748.90941399999997</v>
      </c>
      <c r="X3" s="8">
        <v>745.16156000000001</v>
      </c>
      <c r="Y3" s="8"/>
      <c r="Z3" s="8"/>
      <c r="AA3" s="8">
        <v>735.90215599999999</v>
      </c>
      <c r="AB3" s="8">
        <v>737.88631399999997</v>
      </c>
      <c r="AC3" s="8">
        <v>717.38334799999996</v>
      </c>
      <c r="AD3" s="8">
        <v>699.74638800000002</v>
      </c>
      <c r="AE3" s="8">
        <v>690.04606000000001</v>
      </c>
      <c r="AF3" s="8"/>
      <c r="AG3" s="8"/>
      <c r="AH3" s="8">
        <v>699.08500199999992</v>
      </c>
      <c r="AI3" s="8">
        <v>705.47839999999997</v>
      </c>
      <c r="AJ3" s="8">
        <v>700.84869800000001</v>
      </c>
      <c r="AK3" s="8">
        <v>723.33582200000001</v>
      </c>
      <c r="AL3" s="8">
        <v>712.53318400000001</v>
      </c>
      <c r="AM3" s="8"/>
      <c r="AN3" s="8"/>
      <c r="AO3" s="8">
        <v>723.33582200000001</v>
      </c>
      <c r="AP3" s="8">
        <v>710.98995000000002</v>
      </c>
      <c r="AQ3" s="8">
        <v>722.01305000000002</v>
      </c>
      <c r="AR3" s="8">
        <v>729.94968199999994</v>
      </c>
      <c r="AS3" s="8"/>
      <c r="AT3" s="8"/>
      <c r="AU3" s="8"/>
      <c r="AV3" s="8"/>
      <c r="AW3" s="8"/>
      <c r="AX3" s="8">
        <v>729.94968199999994</v>
      </c>
      <c r="AY3" s="8">
        <v>725.98136599999998</v>
      </c>
      <c r="AZ3" s="8">
        <v>718.26519599999995</v>
      </c>
      <c r="BB3" s="8"/>
      <c r="BC3" s="8">
        <v>714.95826599999998</v>
      </c>
      <c r="BD3" s="8">
        <v>716.94242399999996</v>
      </c>
      <c r="BE3" s="8">
        <v>723.33582200000001</v>
      </c>
      <c r="BF3" s="8">
        <v>726.20182799999998</v>
      </c>
      <c r="BG3" s="8">
        <v>747.36617999999999</v>
      </c>
      <c r="BH3" s="8"/>
      <c r="BI3" s="8"/>
      <c r="BJ3" s="8">
        <v>744.05925000000002</v>
      </c>
      <c r="BK3" s="8">
        <v>747.36617999999999</v>
      </c>
      <c r="BL3" s="8">
        <v>730.39060599999993</v>
      </c>
      <c r="BM3" s="8">
        <v>717.16288599999996</v>
      </c>
      <c r="BN3" s="8">
        <v>710.76948800000002</v>
      </c>
      <c r="BP3" s="8"/>
      <c r="BQ3" s="8">
        <v>671.96817599999997</v>
      </c>
      <c r="BR3" s="8">
        <v>668.881708</v>
      </c>
      <c r="BS3" s="8">
        <v>669.543094</v>
      </c>
      <c r="BT3" s="8">
        <v>662.70877199999995</v>
      </c>
      <c r="BU3" s="8">
        <v>647.93781799999999</v>
      </c>
      <c r="BV3" s="8"/>
      <c r="BW3" s="8"/>
      <c r="BX3" s="8">
        <v>645.73319800000002</v>
      </c>
      <c r="BY3" s="8">
        <v>638.01702799999998</v>
      </c>
      <c r="BZ3" s="8">
        <v>642.20580599999994</v>
      </c>
      <c r="CA3" s="8">
        <v>646.39458400000001</v>
      </c>
      <c r="CB3" s="8">
        <v>647.717356</v>
      </c>
      <c r="CC3" s="8"/>
      <c r="CD3" s="8"/>
      <c r="CE3" s="8">
        <v>658.07907</v>
      </c>
      <c r="CF3" s="8">
        <v>657.19722200000001</v>
      </c>
      <c r="CG3" s="8">
        <v>651.24474799999996</v>
      </c>
      <c r="CH3" s="8">
        <v>654.11075399999993</v>
      </c>
      <c r="CI3" s="8">
        <v>643.74903999999992</v>
      </c>
      <c r="CJ3" s="8"/>
      <c r="CK3" s="8"/>
      <c r="CL3" s="8">
        <v>641.32395799999995</v>
      </c>
      <c r="CM3" s="8">
        <v>639.11933799999997</v>
      </c>
      <c r="CN3" s="8">
        <v>647.93781799999999</v>
      </c>
      <c r="CO3" s="8">
        <v>655.65398800000003</v>
      </c>
      <c r="CP3" s="8"/>
      <c r="CQ3" s="8"/>
      <c r="CR3" s="8"/>
      <c r="CS3" s="8">
        <v>660.50415199999998</v>
      </c>
      <c r="CT3" s="8">
        <v>655.43352600000003</v>
      </c>
      <c r="CU3" s="8">
        <v>653.66982999999993</v>
      </c>
      <c r="CV3" s="8">
        <v>651.24474799999996</v>
      </c>
      <c r="CW3" s="8">
        <v>661.16553799999997</v>
      </c>
      <c r="CX3" s="8"/>
      <c r="CY3" s="8"/>
      <c r="CZ3" s="8">
        <v>660.06322799999998</v>
      </c>
      <c r="DA3" s="8">
        <v>672.40909999999997</v>
      </c>
      <c r="DB3" s="8">
        <v>681.22757999999999</v>
      </c>
      <c r="DC3" s="8">
        <v>680.345732</v>
      </c>
      <c r="DD3" s="8">
        <v>675.05464399999994</v>
      </c>
      <c r="DE3" s="8"/>
      <c r="DF3" s="8"/>
      <c r="DG3" s="8">
        <v>676.59787799999992</v>
      </c>
      <c r="DH3" s="8"/>
      <c r="DI3" s="8">
        <v>675.71602999999993</v>
      </c>
      <c r="DJ3" s="8">
        <v>686.07774399999994</v>
      </c>
      <c r="DK3" s="8">
        <v>678.36157400000002</v>
      </c>
      <c r="DL3" s="8"/>
      <c r="DM3" s="8"/>
      <c r="DN3" s="8">
        <v>678.14111200000002</v>
      </c>
      <c r="DO3" s="8">
        <v>668.66124600000001</v>
      </c>
      <c r="DP3" s="8">
        <v>682.77081399999997</v>
      </c>
      <c r="DQ3" s="8">
        <v>683.65266199999996</v>
      </c>
      <c r="DR3" s="8"/>
      <c r="DS3" s="8"/>
      <c r="DT3" s="8"/>
      <c r="DU3" s="8">
        <v>695.99853399999995</v>
      </c>
      <c r="DV3" s="8">
        <v>705.03747599999997</v>
      </c>
      <c r="DW3" s="8">
        <v>706.58070999999995</v>
      </c>
      <c r="DX3" s="8">
        <v>696.88038199999994</v>
      </c>
      <c r="DY3" s="8">
        <v>707.68301999999994</v>
      </c>
      <c r="DZ3" s="8"/>
      <c r="EA3" s="8"/>
      <c r="EB3" s="8">
        <v>712.974108</v>
      </c>
      <c r="EC3" s="8">
        <v>707.90348199999994</v>
      </c>
      <c r="ED3" s="8">
        <v>718.92658199999994</v>
      </c>
      <c r="EE3" s="8">
        <v>718.70611999999994</v>
      </c>
      <c r="EF3" s="8">
        <v>724.65859399999999</v>
      </c>
      <c r="EG3" s="8"/>
      <c r="EH3" s="8"/>
      <c r="EI3" s="8">
        <v>722.67443600000001</v>
      </c>
      <c r="EJ3" s="8">
        <v>709.44671599999992</v>
      </c>
      <c r="EK3" s="8">
        <v>709.88763999999992</v>
      </c>
      <c r="EL3" s="8">
        <v>708.78532999999993</v>
      </c>
      <c r="EM3" s="8">
        <v>695.33714799999996</v>
      </c>
      <c r="EN3" s="8"/>
      <c r="EO3" s="8"/>
      <c r="EP3" s="8">
        <v>695.33714799999996</v>
      </c>
      <c r="EQ3" s="8">
        <v>706.36024799999996</v>
      </c>
      <c r="ER3" s="8">
        <v>697.32130599999994</v>
      </c>
      <c r="ES3" s="8">
        <v>702.391932</v>
      </c>
      <c r="ET3" s="8">
        <v>728.18598599999996</v>
      </c>
      <c r="EU3" s="8"/>
      <c r="EV3" s="8"/>
      <c r="EW3" s="8">
        <v>754.20050199999991</v>
      </c>
      <c r="EX3" s="8">
        <v>745.822946</v>
      </c>
      <c r="EY3" s="8">
        <v>756.846046</v>
      </c>
      <c r="EZ3" s="8"/>
      <c r="FA3" s="8">
        <v>718.26519599999995</v>
      </c>
      <c r="FB3" s="8"/>
      <c r="FC3" s="8"/>
      <c r="FD3" s="8">
        <v>698.86453999999992</v>
      </c>
      <c r="FE3" s="8">
        <v>695.11668599999996</v>
      </c>
      <c r="FF3" s="8">
        <v>702.61239399999999</v>
      </c>
      <c r="FG3" s="8">
        <v>687.62097799999992</v>
      </c>
      <c r="FH3" s="8">
        <v>682.10942799999998</v>
      </c>
      <c r="FI3" s="8"/>
      <c r="FJ3" s="8"/>
      <c r="FK3" s="8">
        <v>687.62097799999992</v>
      </c>
      <c r="FL3" s="8">
        <v>692.25067999999999</v>
      </c>
      <c r="FM3" s="8">
        <v>691.14837</v>
      </c>
      <c r="FN3" s="8">
        <v>677.92065000000002</v>
      </c>
      <c r="FO3" s="8">
        <v>684.53450999999995</v>
      </c>
      <c r="FP3" s="8"/>
      <c r="FQ3" s="8"/>
      <c r="FR3" s="8">
        <v>692.69160399999998</v>
      </c>
      <c r="FS3" s="8">
        <v>688.28236400000003</v>
      </c>
      <c r="FT3" s="8">
        <v>698.20315399999993</v>
      </c>
      <c r="FU3" s="8">
        <v>700.18731200000002</v>
      </c>
      <c r="FV3" s="8">
        <v>681.66850399999998</v>
      </c>
      <c r="FW3" s="8"/>
      <c r="FX3" s="8"/>
      <c r="FY3" s="8">
        <v>673.51140999999996</v>
      </c>
      <c r="FZ3" s="8">
        <v>689.16421200000002</v>
      </c>
      <c r="GA3" s="8">
        <v>677.03880199999992</v>
      </c>
      <c r="GB3" s="8">
        <v>682.55035199999998</v>
      </c>
      <c r="GC3" s="8">
        <v>678.80249800000001</v>
      </c>
      <c r="GD3" s="8"/>
      <c r="GE3" s="8"/>
      <c r="GF3" s="8">
        <v>664.47246799999994</v>
      </c>
      <c r="GG3" s="8">
        <v>637.35564199999999</v>
      </c>
      <c r="GH3" s="8">
        <v>648.15827999999999</v>
      </c>
      <c r="GI3" s="8">
        <v>662.92923399999995</v>
      </c>
      <c r="GJ3" s="8">
        <v>657.19722200000001</v>
      </c>
      <c r="GK3" s="8"/>
      <c r="GL3" s="8"/>
      <c r="GM3" s="8">
        <v>662.48830999999996</v>
      </c>
      <c r="GN3" s="8">
        <v>655.21306399999992</v>
      </c>
      <c r="GO3" s="8">
        <v>644.85135000000002</v>
      </c>
      <c r="GP3" s="8">
        <v>640.66257199999995</v>
      </c>
      <c r="GQ3" s="8">
        <v>652.12659599999995</v>
      </c>
      <c r="GR3" s="8"/>
      <c r="GS3" s="8"/>
      <c r="GT3" s="8">
        <v>649.92197599999997</v>
      </c>
      <c r="GU3" s="8">
        <v>655.43352600000003</v>
      </c>
      <c r="GV3" s="8">
        <v>642.64672999999993</v>
      </c>
      <c r="GW3" s="8">
        <v>645.73319800000002</v>
      </c>
      <c r="GX3" s="8">
        <v>630.08039599999995</v>
      </c>
      <c r="GY3" s="8"/>
      <c r="GZ3" s="8"/>
      <c r="HA3" s="8">
        <v>621.92330199999992</v>
      </c>
      <c r="HB3" s="8">
        <v>642.86719199999993</v>
      </c>
      <c r="HC3" s="8">
        <v>630.74178199999994</v>
      </c>
      <c r="HD3" s="8">
        <v>632.28501599999993</v>
      </c>
      <c r="HE3" s="8">
        <v>630.08039599999995</v>
      </c>
      <c r="HF3" s="8"/>
      <c r="HG3" s="8"/>
      <c r="HH3" s="8">
        <v>627.21438999999998</v>
      </c>
      <c r="HI3" s="8">
        <v>631.18270599999994</v>
      </c>
      <c r="HJ3" s="8">
        <v>628.97808599999996</v>
      </c>
      <c r="HK3" s="8">
        <v>629.63947199999996</v>
      </c>
      <c r="HL3" s="8">
        <v>637.79656599999998</v>
      </c>
      <c r="HM3" s="8"/>
      <c r="HN3" s="8"/>
      <c r="HO3" s="8">
        <v>650.58336199999997</v>
      </c>
      <c r="HP3" s="8">
        <v>643.30811599999993</v>
      </c>
      <c r="HQ3" s="8">
        <v>622.36422600000003</v>
      </c>
      <c r="HR3" s="8">
        <v>619.71868199999994</v>
      </c>
      <c r="HS3" s="8">
        <v>619.05729599999995</v>
      </c>
      <c r="HT3" s="8"/>
      <c r="HU3" s="8"/>
      <c r="HV3" s="8">
        <v>629.63947199999996</v>
      </c>
      <c r="HW3" s="8">
        <v>615.52990399999999</v>
      </c>
      <c r="HX3" s="8">
        <v>606.05003799999997</v>
      </c>
      <c r="HY3" s="8">
        <v>632.28501599999993</v>
      </c>
      <c r="HZ3" s="8">
        <v>629.63947199999996</v>
      </c>
      <c r="IA3" s="8"/>
      <c r="IB3" s="8"/>
      <c r="IC3" s="8">
        <v>611.78205000000003</v>
      </c>
      <c r="ID3" s="8">
        <v>626.55300399999999</v>
      </c>
      <c r="IE3" s="8">
        <v>597.89294399999994</v>
      </c>
      <c r="IF3" s="8">
        <v>625.89161799999999</v>
      </c>
      <c r="IG3" s="8">
        <v>639.11933799999997</v>
      </c>
      <c r="IH3" s="8"/>
      <c r="II3" s="8"/>
      <c r="IJ3" s="8">
        <v>641.98534399999994</v>
      </c>
      <c r="IK3" s="8">
        <v>622.14376399999992</v>
      </c>
      <c r="IL3" s="8">
        <v>609.79789199999993</v>
      </c>
      <c r="IM3" s="8">
        <v>609.79789199999993</v>
      </c>
      <c r="IN3" s="8">
        <v>617.29359999999997</v>
      </c>
      <c r="IO3" s="8"/>
      <c r="IP3" s="49"/>
      <c r="IQ3" s="8"/>
      <c r="IR3" s="8">
        <v>604.06587999999999</v>
      </c>
      <c r="IS3" s="8">
        <v>615.08897999999999</v>
      </c>
      <c r="IT3" s="8">
        <v>607.81373399999995</v>
      </c>
      <c r="IU3" s="8">
        <v>601.42033600000002</v>
      </c>
      <c r="IV3" s="8"/>
      <c r="IW3" s="8"/>
      <c r="IX3" s="8">
        <v>610.45927799999993</v>
      </c>
      <c r="IY3" s="8">
        <v>607.81373399999995</v>
      </c>
      <c r="IZ3" s="8">
        <v>612.44343600000002</v>
      </c>
      <c r="JA3" s="8">
        <v>616.63221399999998</v>
      </c>
      <c r="JB3" s="8">
        <v>598.55432999999994</v>
      </c>
      <c r="JC3" s="8"/>
      <c r="JE3" s="8">
        <v>608.47511999999995</v>
      </c>
      <c r="JF3" s="8">
        <v>600.31802600000003</v>
      </c>
      <c r="JG3" s="8">
        <v>600.31802600000003</v>
      </c>
      <c r="JH3" s="8">
        <v>610.23881599999993</v>
      </c>
      <c r="JI3" s="8">
        <v>626.55300399999999</v>
      </c>
      <c r="JJ3" s="8"/>
      <c r="JL3" s="8">
        <v>610.23881599999993</v>
      </c>
      <c r="JM3" s="8">
        <v>616.41175199999998</v>
      </c>
      <c r="JN3" s="8">
        <v>608.47511999999995</v>
      </c>
      <c r="JO3" s="8">
        <v>608.25465799999995</v>
      </c>
      <c r="JP3" s="8">
        <v>626.99392799999998</v>
      </c>
      <c r="JQ3" s="8"/>
      <c r="JS3" s="8">
        <v>641.10349599999995</v>
      </c>
      <c r="JT3" s="8">
        <v>650.58336199999997</v>
      </c>
      <c r="JU3" s="8">
        <v>648.59920399999999</v>
      </c>
      <c r="JV3" s="8">
        <v>651.90613399999995</v>
      </c>
      <c r="JW3" s="8">
        <v>651.90613399999995</v>
      </c>
      <c r="JX3" s="8"/>
      <c r="KA3" s="8">
        <v>667.99986000000001</v>
      </c>
      <c r="KB3" s="8">
        <v>677.47972600000003</v>
      </c>
      <c r="KC3" s="8">
        <v>676.37741599999993</v>
      </c>
      <c r="KD3" s="8">
        <v>676.37741599999993</v>
      </c>
      <c r="KE3" s="8"/>
      <c r="KG3" s="8">
        <v>664.47246799999994</v>
      </c>
      <c r="KH3" s="8">
        <v>686.95959199999993</v>
      </c>
      <c r="KI3" s="8">
        <v>718.26519599999995</v>
      </c>
      <c r="KJ3" s="8">
        <v>702.17147</v>
      </c>
      <c r="KK3" s="8">
        <v>678.36157400000002</v>
      </c>
      <c r="KL3" s="8"/>
      <c r="KN3" s="8">
        <v>660.94507599999997</v>
      </c>
      <c r="KO3" s="8">
        <v>663.37015799999995</v>
      </c>
      <c r="KP3" s="8">
        <v>668.22032200000001</v>
      </c>
      <c r="KQ3" s="8">
        <v>671.96817599999997</v>
      </c>
      <c r="KR3" s="8">
        <v>679.02296000000001</v>
      </c>
      <c r="KS3" s="8"/>
      <c r="KV3" s="8">
        <v>673.51140999999996</v>
      </c>
      <c r="KW3" s="8">
        <v>683.43219999999997</v>
      </c>
      <c r="KX3" s="8">
        <v>668.66124600000001</v>
      </c>
      <c r="KY3" s="8">
        <v>671.08632799999998</v>
      </c>
      <c r="KZ3" s="8"/>
      <c r="LB3" s="8">
        <v>665.13385399999993</v>
      </c>
      <c r="LC3" s="8">
        <v>656.31537400000002</v>
      </c>
      <c r="LD3" s="8">
        <v>654.33121599999993</v>
      </c>
      <c r="LE3" s="8">
        <v>660.28368999999998</v>
      </c>
      <c r="LF3" s="8">
        <v>651.24474799999996</v>
      </c>
      <c r="LG3" s="8"/>
      <c r="LI3" s="8">
        <v>663.37015799999995</v>
      </c>
      <c r="LJ3" s="8">
        <v>669.543094</v>
      </c>
      <c r="LK3" s="8">
        <v>668.881708</v>
      </c>
      <c r="LL3" s="8">
        <v>662.48830999999996</v>
      </c>
      <c r="LM3" s="8">
        <v>669.98401799999999</v>
      </c>
      <c r="LN3" s="8"/>
      <c r="LP3" s="8">
        <v>672.62956199999996</v>
      </c>
      <c r="LQ3" s="8">
        <v>681.88896599999998</v>
      </c>
      <c r="LR3" s="8">
        <v>694.23483799999997</v>
      </c>
      <c r="LS3" s="8">
        <v>689.82559800000001</v>
      </c>
      <c r="LT3" s="8">
        <v>686.73912999999993</v>
      </c>
      <c r="LU3" s="8"/>
    </row>
    <row r="4" spans="1:366" s="1" customFormat="1" x14ac:dyDescent="0.25">
      <c r="A4" s="29" t="s">
        <v>167</v>
      </c>
      <c r="B4" s="15"/>
      <c r="C4" s="15">
        <v>740</v>
      </c>
      <c r="D4" s="15"/>
      <c r="E4" s="15"/>
      <c r="F4" s="15">
        <v>725</v>
      </c>
      <c r="G4" s="15">
        <v>700</v>
      </c>
      <c r="H4" s="15">
        <v>700</v>
      </c>
      <c r="I4" s="15">
        <v>735</v>
      </c>
      <c r="J4" s="15">
        <v>730</v>
      </c>
      <c r="K4" s="15"/>
      <c r="L4" s="15"/>
      <c r="M4" s="15">
        <v>715</v>
      </c>
      <c r="N4" s="15">
        <v>715</v>
      </c>
      <c r="O4" s="15">
        <v>705</v>
      </c>
      <c r="P4" s="15">
        <v>710</v>
      </c>
      <c r="Q4" s="15">
        <v>695</v>
      </c>
      <c r="R4" s="15"/>
      <c r="S4" s="15"/>
      <c r="T4" s="15">
        <v>700</v>
      </c>
      <c r="U4" s="15">
        <v>685</v>
      </c>
      <c r="V4" s="15">
        <v>675</v>
      </c>
      <c r="W4" s="15">
        <v>665</v>
      </c>
      <c r="X4" s="15">
        <v>655</v>
      </c>
      <c r="Y4" s="15"/>
      <c r="Z4" s="15"/>
      <c r="AA4" s="15">
        <v>660</v>
      </c>
      <c r="AB4" s="15"/>
      <c r="AC4" s="15">
        <v>670</v>
      </c>
      <c r="AD4" s="15">
        <v>630</v>
      </c>
      <c r="AE4" s="15"/>
      <c r="AF4" s="15"/>
      <c r="AG4" s="15"/>
      <c r="AH4" s="15"/>
      <c r="AI4" s="15"/>
      <c r="AJ4" s="15">
        <v>655</v>
      </c>
      <c r="AK4" s="15">
        <v>700</v>
      </c>
      <c r="AL4" s="15"/>
      <c r="AM4" s="15"/>
      <c r="AN4" s="15"/>
      <c r="AO4" s="15">
        <v>690</v>
      </c>
      <c r="AP4" s="15"/>
      <c r="AQ4" s="15">
        <v>690</v>
      </c>
      <c r="AR4" s="15">
        <v>695</v>
      </c>
      <c r="AS4" s="15"/>
      <c r="AT4" s="15"/>
      <c r="AU4" s="15"/>
      <c r="AV4" s="15"/>
      <c r="AW4" s="15"/>
      <c r="AX4" s="15"/>
      <c r="AY4" s="15"/>
      <c r="AZ4" s="15">
        <v>690</v>
      </c>
      <c r="BA4" s="15"/>
      <c r="BB4" s="15"/>
      <c r="BC4" s="15">
        <v>690</v>
      </c>
      <c r="BD4" s="15">
        <v>695</v>
      </c>
      <c r="BE4" s="15"/>
      <c r="BF4" s="15">
        <v>710</v>
      </c>
      <c r="BG4" s="15">
        <v>710</v>
      </c>
      <c r="BH4" s="15"/>
      <c r="BI4" s="15"/>
      <c r="BJ4" s="15">
        <v>712.5</v>
      </c>
      <c r="BK4" s="15">
        <v>712.5</v>
      </c>
      <c r="BL4" s="15">
        <v>710</v>
      </c>
      <c r="BM4" s="15">
        <v>710</v>
      </c>
      <c r="BN4" s="15">
        <v>675</v>
      </c>
      <c r="BO4" s="15"/>
      <c r="BP4" s="15"/>
      <c r="BQ4" s="15">
        <v>675</v>
      </c>
      <c r="BR4" s="15">
        <v>660</v>
      </c>
      <c r="BS4" s="15"/>
      <c r="BT4" s="15">
        <v>665</v>
      </c>
      <c r="BU4" s="15">
        <v>665</v>
      </c>
      <c r="BV4" s="15"/>
      <c r="BW4" s="15"/>
      <c r="BX4" s="15">
        <v>652.5</v>
      </c>
      <c r="BY4" s="15">
        <v>645</v>
      </c>
      <c r="BZ4" s="15">
        <v>650</v>
      </c>
      <c r="CA4" s="15">
        <v>655</v>
      </c>
      <c r="CB4" s="15">
        <v>645</v>
      </c>
      <c r="CC4" s="15"/>
      <c r="CD4" s="15"/>
      <c r="CE4" s="15">
        <v>660</v>
      </c>
      <c r="CF4" s="15">
        <v>670</v>
      </c>
      <c r="CG4" s="15">
        <v>670</v>
      </c>
      <c r="CH4" s="15">
        <v>680</v>
      </c>
      <c r="CI4" s="15">
        <v>665</v>
      </c>
      <c r="CJ4" s="15"/>
      <c r="CK4" s="15"/>
      <c r="CL4" s="15"/>
      <c r="CM4" s="15">
        <v>660</v>
      </c>
      <c r="CN4" s="15">
        <v>660</v>
      </c>
      <c r="CO4" s="15">
        <v>665</v>
      </c>
      <c r="CP4" s="15"/>
      <c r="CQ4" s="15"/>
      <c r="CR4" s="15"/>
      <c r="CS4" s="15">
        <v>665</v>
      </c>
      <c r="CT4" s="15">
        <v>690</v>
      </c>
      <c r="CU4" s="15">
        <v>680</v>
      </c>
      <c r="CV4" s="15"/>
      <c r="CW4" s="15">
        <v>650</v>
      </c>
      <c r="CX4" s="15"/>
      <c r="CY4" s="15"/>
      <c r="CZ4" s="15">
        <v>650</v>
      </c>
      <c r="DA4" s="15">
        <v>650</v>
      </c>
      <c r="DB4" s="15">
        <v>655</v>
      </c>
      <c r="DC4" s="15">
        <v>655</v>
      </c>
      <c r="DD4" s="15">
        <v>657.5</v>
      </c>
      <c r="DE4" s="15"/>
      <c r="DF4" s="15"/>
      <c r="DG4" s="15"/>
      <c r="DH4" s="15">
        <v>670</v>
      </c>
      <c r="DI4" s="15">
        <v>660</v>
      </c>
      <c r="DJ4" s="15">
        <v>660</v>
      </c>
      <c r="DK4" s="15">
        <v>670</v>
      </c>
      <c r="DL4" s="15"/>
      <c r="DM4" s="15"/>
      <c r="DN4" s="15">
        <v>670</v>
      </c>
      <c r="DO4" s="15">
        <v>657.5</v>
      </c>
      <c r="DP4" s="15">
        <v>652.5</v>
      </c>
      <c r="DQ4" s="15">
        <v>655</v>
      </c>
      <c r="DR4" s="15"/>
      <c r="DS4" s="15"/>
      <c r="DT4" s="15"/>
      <c r="DU4" s="15">
        <v>675.5</v>
      </c>
      <c r="DV4" s="15">
        <v>665</v>
      </c>
      <c r="DW4" s="15">
        <v>685</v>
      </c>
      <c r="DX4" s="15">
        <v>675</v>
      </c>
      <c r="DY4" s="15">
        <v>660</v>
      </c>
      <c r="DZ4" s="15"/>
      <c r="EA4" s="15"/>
      <c r="EB4" s="15">
        <v>667.5</v>
      </c>
      <c r="EC4" s="15">
        <v>677.5</v>
      </c>
      <c r="ED4" s="15">
        <v>677.5</v>
      </c>
      <c r="EE4" s="15">
        <v>677.5</v>
      </c>
      <c r="EF4" s="15">
        <v>670</v>
      </c>
      <c r="EG4" s="15"/>
      <c r="EH4" s="15"/>
      <c r="EI4" s="15">
        <v>670</v>
      </c>
      <c r="EJ4" s="15">
        <v>665</v>
      </c>
      <c r="EK4" s="15">
        <v>665</v>
      </c>
      <c r="EL4" s="15">
        <v>662.5</v>
      </c>
      <c r="EM4" s="15">
        <v>650</v>
      </c>
      <c r="EN4" s="15"/>
      <c r="EO4" s="15"/>
      <c r="EP4" s="15">
        <v>650</v>
      </c>
      <c r="EQ4" s="15">
        <v>670</v>
      </c>
      <c r="ER4" s="15">
        <v>655</v>
      </c>
      <c r="ES4" s="15">
        <v>660</v>
      </c>
      <c r="ET4" s="15">
        <v>660</v>
      </c>
      <c r="EU4" s="15"/>
      <c r="EV4" s="15"/>
      <c r="EW4" s="15">
        <v>680</v>
      </c>
      <c r="EX4" s="15">
        <v>690</v>
      </c>
      <c r="EY4" s="15"/>
      <c r="EZ4" s="15"/>
      <c r="FA4" s="15">
        <v>695</v>
      </c>
      <c r="FB4" s="15"/>
      <c r="FC4" s="15"/>
      <c r="FD4" s="15">
        <v>677.5</v>
      </c>
      <c r="FE4" s="15">
        <v>672.5</v>
      </c>
      <c r="FF4" s="15">
        <v>667.5</v>
      </c>
      <c r="FG4" s="15">
        <v>675</v>
      </c>
      <c r="FH4" s="15">
        <v>665</v>
      </c>
      <c r="FI4" s="15"/>
      <c r="FJ4" s="15"/>
      <c r="FK4" s="15">
        <v>667.5</v>
      </c>
      <c r="FL4" s="15"/>
      <c r="FM4" s="15">
        <v>670</v>
      </c>
      <c r="FN4" s="15">
        <v>670</v>
      </c>
      <c r="FO4" s="15">
        <v>662.5</v>
      </c>
      <c r="FP4" s="15"/>
      <c r="FQ4" s="15"/>
      <c r="FR4" s="15">
        <v>665</v>
      </c>
      <c r="FS4" s="15">
        <v>662.5</v>
      </c>
      <c r="FT4" s="15">
        <v>672.5</v>
      </c>
      <c r="FU4" s="15">
        <v>672.5</v>
      </c>
      <c r="FV4" s="15"/>
      <c r="FW4" s="15"/>
      <c r="FX4" s="15"/>
      <c r="FY4" s="15">
        <v>672.5</v>
      </c>
      <c r="FZ4" s="15">
        <v>660</v>
      </c>
      <c r="GA4" s="15">
        <v>667.5</v>
      </c>
      <c r="GB4" s="15">
        <v>655</v>
      </c>
      <c r="GC4" s="15">
        <v>660</v>
      </c>
      <c r="GD4" s="15"/>
      <c r="GE4" s="15"/>
      <c r="GF4" s="15">
        <v>657.5</v>
      </c>
      <c r="GG4" s="15">
        <v>645</v>
      </c>
      <c r="GH4" s="15">
        <v>630</v>
      </c>
      <c r="GI4" s="15">
        <v>642.5</v>
      </c>
      <c r="GJ4" s="15">
        <v>640</v>
      </c>
      <c r="GK4" s="15"/>
      <c r="GL4" s="15"/>
      <c r="GM4" s="15">
        <v>647.5</v>
      </c>
      <c r="GN4" s="15">
        <v>642.5</v>
      </c>
      <c r="GO4" s="15">
        <v>635</v>
      </c>
      <c r="GP4" s="15">
        <v>632.5</v>
      </c>
      <c r="GQ4" s="15"/>
      <c r="GR4" s="15"/>
      <c r="GS4" s="15"/>
      <c r="GT4" s="15">
        <v>640</v>
      </c>
      <c r="GU4" s="15">
        <v>640</v>
      </c>
      <c r="GV4" s="15">
        <v>635</v>
      </c>
      <c r="GW4" s="15"/>
      <c r="GX4" s="15">
        <v>630</v>
      </c>
      <c r="GY4" s="15"/>
      <c r="GZ4" s="15"/>
      <c r="HA4" s="15">
        <v>620</v>
      </c>
      <c r="HB4" s="15">
        <v>617.5</v>
      </c>
      <c r="HC4" s="15">
        <v>615</v>
      </c>
      <c r="HD4" s="15">
        <v>615</v>
      </c>
      <c r="HE4" s="15">
        <v>610</v>
      </c>
      <c r="HF4" s="15"/>
      <c r="HG4" s="15"/>
      <c r="HH4" s="15">
        <v>602.5</v>
      </c>
      <c r="HI4" s="15">
        <v>600</v>
      </c>
      <c r="HJ4" s="15">
        <v>585</v>
      </c>
      <c r="HK4" s="15">
        <v>582</v>
      </c>
      <c r="HL4" s="15">
        <v>582.5</v>
      </c>
      <c r="HM4" s="15"/>
      <c r="HN4" s="15"/>
      <c r="HO4" s="15">
        <v>580</v>
      </c>
      <c r="HP4" s="15">
        <v>580</v>
      </c>
      <c r="HQ4" s="15">
        <v>560</v>
      </c>
      <c r="HR4" s="15">
        <v>555</v>
      </c>
      <c r="HS4" s="15">
        <v>555</v>
      </c>
      <c r="HT4" s="15"/>
      <c r="HU4" s="15"/>
      <c r="HV4" s="15">
        <v>552.5</v>
      </c>
      <c r="HW4" s="15">
        <v>552.5</v>
      </c>
      <c r="HX4" s="15">
        <v>545</v>
      </c>
      <c r="HY4" s="15">
        <v>540</v>
      </c>
      <c r="HZ4" s="15">
        <v>540</v>
      </c>
      <c r="IA4" s="15"/>
      <c r="IB4" s="15"/>
      <c r="IC4" s="15">
        <v>505</v>
      </c>
      <c r="ID4" s="15">
        <v>490</v>
      </c>
      <c r="IE4" s="15">
        <v>490</v>
      </c>
      <c r="IF4" s="15">
        <v>500</v>
      </c>
      <c r="IG4" s="15">
        <v>505</v>
      </c>
      <c r="IH4" s="15"/>
      <c r="II4" s="15"/>
      <c r="IJ4" s="15"/>
      <c r="IK4" s="15">
        <v>505</v>
      </c>
      <c r="IL4" s="15">
        <v>500</v>
      </c>
      <c r="IM4" s="15">
        <v>510</v>
      </c>
      <c r="IN4" s="15">
        <v>530</v>
      </c>
      <c r="IO4" s="15"/>
      <c r="IP4" s="50"/>
      <c r="IQ4" s="15"/>
      <c r="IR4" s="15">
        <v>540</v>
      </c>
      <c r="IS4" s="15">
        <v>540</v>
      </c>
      <c r="IT4" s="15">
        <v>545</v>
      </c>
      <c r="IU4" s="15">
        <v>545</v>
      </c>
      <c r="IV4" s="15"/>
      <c r="IW4" s="15"/>
      <c r="IX4" s="15">
        <v>555</v>
      </c>
      <c r="IY4" s="15">
        <v>545</v>
      </c>
      <c r="IZ4" s="15">
        <v>535</v>
      </c>
      <c r="JA4" s="15">
        <v>530</v>
      </c>
      <c r="JB4" s="15">
        <v>520</v>
      </c>
      <c r="JC4" s="15"/>
      <c r="JD4" s="15"/>
      <c r="JE4" s="15">
        <v>540</v>
      </c>
      <c r="JF4" s="15">
        <v>535</v>
      </c>
      <c r="JG4" s="15">
        <v>540</v>
      </c>
      <c r="JH4" s="15">
        <v>535</v>
      </c>
      <c r="JI4" s="15">
        <v>585</v>
      </c>
      <c r="JJ4" s="15"/>
      <c r="JK4" s="15"/>
      <c r="JL4" s="15">
        <v>570</v>
      </c>
      <c r="JM4" s="15">
        <v>580</v>
      </c>
      <c r="JN4" s="15">
        <v>580</v>
      </c>
      <c r="JO4" s="15">
        <v>587</v>
      </c>
      <c r="JP4" s="15">
        <v>587</v>
      </c>
      <c r="JQ4" s="15"/>
      <c r="JR4" s="15"/>
      <c r="JS4" s="15">
        <v>600</v>
      </c>
      <c r="JT4" s="15">
        <v>597.5</v>
      </c>
      <c r="JU4" s="15">
        <v>600</v>
      </c>
      <c r="JV4" s="15">
        <v>595</v>
      </c>
      <c r="JW4" s="15"/>
      <c r="JX4" s="15"/>
      <c r="JY4" s="15"/>
      <c r="JZ4" s="15">
        <v>592.5</v>
      </c>
      <c r="KA4" s="15">
        <v>600</v>
      </c>
      <c r="KB4" s="15">
        <v>600</v>
      </c>
      <c r="KC4" s="15">
        <v>592.5</v>
      </c>
      <c r="KD4" s="15">
        <v>595</v>
      </c>
      <c r="KE4" s="15"/>
      <c r="KF4" s="15"/>
      <c r="KG4" s="15">
        <v>575</v>
      </c>
      <c r="KH4" s="15">
        <v>572</v>
      </c>
      <c r="KI4" s="15">
        <v>580</v>
      </c>
      <c r="KJ4" s="15">
        <v>575</v>
      </c>
      <c r="KK4" s="15"/>
      <c r="KL4" s="15"/>
      <c r="KM4" s="15"/>
      <c r="KN4" s="15"/>
      <c r="KO4" s="15">
        <v>570</v>
      </c>
      <c r="KP4" s="15">
        <v>560</v>
      </c>
      <c r="KQ4" s="15">
        <v>560</v>
      </c>
      <c r="KR4" s="15"/>
      <c r="KS4" s="15"/>
      <c r="KT4" s="15"/>
      <c r="KU4" s="15">
        <v>555</v>
      </c>
      <c r="KV4" s="15"/>
      <c r="KW4" s="15">
        <v>577.5</v>
      </c>
      <c r="KX4" s="15">
        <v>577.5</v>
      </c>
      <c r="KY4" s="15">
        <v>577.5</v>
      </c>
      <c r="KZ4" s="15"/>
      <c r="LA4" s="15"/>
      <c r="LB4" s="15">
        <v>575</v>
      </c>
      <c r="LC4" s="15">
        <v>577.5</v>
      </c>
      <c r="LD4" s="15">
        <v>567.5</v>
      </c>
      <c r="LE4" s="15">
        <v>565</v>
      </c>
      <c r="LF4" s="15">
        <v>560</v>
      </c>
      <c r="LG4" s="15"/>
      <c r="LH4" s="15"/>
      <c r="LI4" s="15">
        <v>540</v>
      </c>
      <c r="LJ4" s="15">
        <v>540</v>
      </c>
      <c r="LK4" s="15">
        <v>542.5</v>
      </c>
      <c r="LL4" s="15">
        <v>545</v>
      </c>
      <c r="LM4" s="15">
        <v>545</v>
      </c>
      <c r="LN4" s="15"/>
      <c r="LO4" s="15"/>
      <c r="LP4" s="15">
        <v>545</v>
      </c>
      <c r="LQ4" s="15">
        <v>555</v>
      </c>
      <c r="LR4" s="15">
        <v>550</v>
      </c>
      <c r="LS4" s="15">
        <v>565</v>
      </c>
      <c r="LT4" s="15">
        <v>560</v>
      </c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</row>
    <row r="5" spans="1:366" x14ac:dyDescent="0.25">
      <c r="A5" t="s">
        <v>172</v>
      </c>
      <c r="C5" s="1">
        <f>C3-C4</f>
        <v>26.105450000000019</v>
      </c>
      <c r="D5" s="1"/>
      <c r="E5" s="1"/>
      <c r="F5" s="1">
        <f t="shared" ref="F5:BN5" si="0">F3-F4</f>
        <v>57.640099999999961</v>
      </c>
      <c r="G5" s="1">
        <f t="shared" si="0"/>
        <v>95.64735799999994</v>
      </c>
      <c r="H5" s="1">
        <f t="shared" si="0"/>
        <v>102.04075599999999</v>
      </c>
      <c r="I5" s="1">
        <f t="shared" si="0"/>
        <v>82.473095999999941</v>
      </c>
      <c r="J5" s="1">
        <f t="shared" si="0"/>
        <v>86.59124799999995</v>
      </c>
      <c r="K5" s="1"/>
      <c r="L5" s="1"/>
      <c r="M5" s="1">
        <f t="shared" si="0"/>
        <v>77.560889999999972</v>
      </c>
      <c r="N5" s="1">
        <f t="shared" si="0"/>
        <v>76.238117999999986</v>
      </c>
      <c r="O5" s="1">
        <f t="shared" si="0"/>
        <v>52.727893999999992</v>
      </c>
      <c r="P5" s="1">
        <f t="shared" si="0"/>
        <v>61.396537999999964</v>
      </c>
      <c r="Q5" s="1">
        <f t="shared" si="0"/>
        <v>85.215017999999986</v>
      </c>
      <c r="R5" s="1"/>
      <c r="S5" s="1"/>
      <c r="T5" s="1"/>
      <c r="U5" s="1">
        <f t="shared" si="0"/>
        <v>83.089607999999998</v>
      </c>
      <c r="V5" s="1">
        <f t="shared" si="0"/>
        <v>83.609741999999983</v>
      </c>
      <c r="W5" s="1">
        <f t="shared" si="0"/>
        <v>83.90941399999997</v>
      </c>
      <c r="X5" s="1">
        <f t="shared" si="0"/>
        <v>90.161560000000009</v>
      </c>
      <c r="Y5" s="1"/>
      <c r="Z5" s="1"/>
      <c r="AA5" s="1">
        <f t="shared" si="0"/>
        <v>75.902155999999991</v>
      </c>
      <c r="AB5" s="1"/>
      <c r="AC5" s="1">
        <f t="shared" si="0"/>
        <v>47.383347999999955</v>
      </c>
      <c r="AD5" s="1">
        <f t="shared" si="0"/>
        <v>69.746388000000024</v>
      </c>
      <c r="AE5" s="1"/>
      <c r="AF5" s="1"/>
      <c r="AG5" s="1"/>
      <c r="AH5" s="1"/>
      <c r="AI5" s="1"/>
      <c r="AJ5" s="1">
        <f t="shared" si="0"/>
        <v>45.848698000000013</v>
      </c>
      <c r="AK5" s="1">
        <f t="shared" si="0"/>
        <v>23.335822000000007</v>
      </c>
      <c r="AL5" s="1"/>
      <c r="AM5" s="1"/>
      <c r="AN5" s="1"/>
      <c r="AO5" s="1">
        <f t="shared" si="0"/>
        <v>33.335822000000007</v>
      </c>
      <c r="AP5" s="1"/>
      <c r="AQ5" s="1">
        <f t="shared" si="0"/>
        <v>32.013050000000021</v>
      </c>
      <c r="AR5" s="1">
        <f t="shared" si="0"/>
        <v>34.949681999999939</v>
      </c>
      <c r="AS5" s="1"/>
      <c r="AT5" s="1"/>
      <c r="AU5" s="1"/>
      <c r="AV5" s="1"/>
      <c r="AW5" s="1"/>
      <c r="AX5" s="1"/>
      <c r="AY5" s="1"/>
      <c r="AZ5" s="1">
        <f t="shared" si="0"/>
        <v>28.265195999999946</v>
      </c>
      <c r="BA5" s="1"/>
      <c r="BB5" s="1"/>
      <c r="BC5" s="1">
        <f t="shared" si="0"/>
        <v>24.958265999999981</v>
      </c>
      <c r="BD5" s="1">
        <f t="shared" si="0"/>
        <v>21.94242399999996</v>
      </c>
      <c r="BE5" s="1"/>
      <c r="BF5" s="1">
        <f t="shared" si="0"/>
        <v>16.201827999999978</v>
      </c>
      <c r="BG5" s="1">
        <f t="shared" si="0"/>
        <v>37.366179999999986</v>
      </c>
      <c r="BH5" s="1"/>
      <c r="BI5" s="1"/>
      <c r="BJ5" s="1">
        <f t="shared" si="0"/>
        <v>31.55925000000002</v>
      </c>
      <c r="BK5" s="1">
        <f t="shared" si="0"/>
        <v>34.866179999999986</v>
      </c>
      <c r="BL5" s="1">
        <f t="shared" si="0"/>
        <v>20.390605999999934</v>
      </c>
      <c r="BM5" s="1">
        <f t="shared" si="0"/>
        <v>7.1628859999999577</v>
      </c>
      <c r="BN5" s="1">
        <f t="shared" si="0"/>
        <v>35.769488000000024</v>
      </c>
      <c r="BO5" s="1"/>
      <c r="BP5" s="1"/>
      <c r="BQ5" s="1">
        <f t="shared" ref="BQ5:EA5" si="1">BQ3-BQ4</f>
        <v>-3.0318240000000287</v>
      </c>
      <c r="BR5" s="1">
        <f t="shared" si="1"/>
        <v>8.8817080000000033</v>
      </c>
      <c r="BS5" s="1"/>
      <c r="BT5" s="1">
        <f t="shared" si="1"/>
        <v>-2.2912280000000464</v>
      </c>
      <c r="BU5" s="1">
        <f t="shared" si="1"/>
        <v>-17.062182000000007</v>
      </c>
      <c r="BV5" s="1">
        <f t="shared" si="1"/>
        <v>0</v>
      </c>
      <c r="BW5" s="1">
        <f t="shared" si="1"/>
        <v>0</v>
      </c>
      <c r="BX5" s="1">
        <f t="shared" si="1"/>
        <v>-6.7668019999999842</v>
      </c>
      <c r="BY5" s="1">
        <f t="shared" si="1"/>
        <v>-6.9829720000000179</v>
      </c>
      <c r="BZ5" s="1">
        <f t="shared" si="1"/>
        <v>-7.7941940000000614</v>
      </c>
      <c r="CA5" s="1">
        <f t="shared" si="1"/>
        <v>-8.6054159999999911</v>
      </c>
      <c r="CB5" s="1">
        <f t="shared" si="1"/>
        <v>2.7173559999999952</v>
      </c>
      <c r="CC5" s="1">
        <f t="shared" si="1"/>
        <v>0</v>
      </c>
      <c r="CD5" s="1">
        <f t="shared" si="1"/>
        <v>0</v>
      </c>
      <c r="CE5" s="1">
        <f t="shared" si="1"/>
        <v>-1.9209299999999985</v>
      </c>
      <c r="CF5" s="1">
        <f t="shared" si="1"/>
        <v>-12.802777999999989</v>
      </c>
      <c r="CG5" s="1">
        <f t="shared" si="1"/>
        <v>-18.755252000000041</v>
      </c>
      <c r="CH5" s="1">
        <f t="shared" si="1"/>
        <v>-25.889246000000071</v>
      </c>
      <c r="CI5" s="1">
        <f t="shared" si="1"/>
        <v>-21.250960000000077</v>
      </c>
      <c r="CJ5" s="1">
        <f t="shared" si="1"/>
        <v>0</v>
      </c>
      <c r="CK5" s="1">
        <f t="shared" si="1"/>
        <v>0</v>
      </c>
      <c r="CL5" s="1"/>
      <c r="CM5" s="1">
        <f t="shared" si="1"/>
        <v>-20.880662000000029</v>
      </c>
      <c r="CN5" s="1">
        <f t="shared" si="1"/>
        <v>-12.062182000000007</v>
      </c>
      <c r="CO5" s="1">
        <f t="shared" si="1"/>
        <v>-9.3460119999999733</v>
      </c>
      <c r="CP5" s="1">
        <f t="shared" si="1"/>
        <v>0</v>
      </c>
      <c r="CQ5" s="1">
        <f t="shared" si="1"/>
        <v>0</v>
      </c>
      <c r="CR5" s="1">
        <f t="shared" si="1"/>
        <v>0</v>
      </c>
      <c r="CS5" s="1">
        <f t="shared" si="1"/>
        <v>-4.4958480000000236</v>
      </c>
      <c r="CT5" s="1">
        <f t="shared" si="1"/>
        <v>-34.566473999999971</v>
      </c>
      <c r="CU5" s="1">
        <f t="shared" si="1"/>
        <v>-26.330170000000066</v>
      </c>
      <c r="CV5" s="1"/>
      <c r="CW5" s="1">
        <f t="shared" si="1"/>
        <v>11.16553799999997</v>
      </c>
      <c r="CX5" s="1">
        <f t="shared" si="1"/>
        <v>0</v>
      </c>
      <c r="CY5" s="1">
        <f t="shared" si="1"/>
        <v>0</v>
      </c>
      <c r="CZ5" s="1">
        <f t="shared" si="1"/>
        <v>10.063227999999981</v>
      </c>
      <c r="DA5" s="1">
        <f t="shared" si="1"/>
        <v>22.409099999999967</v>
      </c>
      <c r="DB5" s="1">
        <f t="shared" si="1"/>
        <v>26.227579999999989</v>
      </c>
      <c r="DC5" s="1">
        <f t="shared" si="1"/>
        <v>25.345731999999998</v>
      </c>
      <c r="DD5" s="1">
        <f t="shared" si="1"/>
        <v>17.554643999999939</v>
      </c>
      <c r="DE5" s="1">
        <f t="shared" si="1"/>
        <v>0</v>
      </c>
      <c r="DF5" s="1">
        <f t="shared" si="1"/>
        <v>0</v>
      </c>
      <c r="DG5" s="1"/>
      <c r="DH5" s="1"/>
      <c r="DI5" s="1">
        <f t="shared" si="1"/>
        <v>15.716029999999932</v>
      </c>
      <c r="DJ5" s="1">
        <f t="shared" si="1"/>
        <v>26.077743999999939</v>
      </c>
      <c r="DK5" s="1">
        <f t="shared" si="1"/>
        <v>8.3615740000000187</v>
      </c>
      <c r="DL5" s="1">
        <f t="shared" si="1"/>
        <v>0</v>
      </c>
      <c r="DM5" s="1">
        <f t="shared" si="1"/>
        <v>0</v>
      </c>
      <c r="DN5" s="1">
        <f t="shared" si="1"/>
        <v>8.141112000000021</v>
      </c>
      <c r="DO5" s="1">
        <f t="shared" si="1"/>
        <v>11.161246000000006</v>
      </c>
      <c r="DP5" s="1">
        <f t="shared" si="1"/>
        <v>30.270813999999973</v>
      </c>
      <c r="DQ5" s="1">
        <f t="shared" si="1"/>
        <v>28.652661999999964</v>
      </c>
      <c r="DR5" s="1">
        <f t="shared" si="1"/>
        <v>0</v>
      </c>
      <c r="DS5" s="1">
        <f t="shared" si="1"/>
        <v>0</v>
      </c>
      <c r="DT5" s="1">
        <f t="shared" si="1"/>
        <v>0</v>
      </c>
      <c r="DU5" s="1">
        <f t="shared" si="1"/>
        <v>20.49853399999995</v>
      </c>
      <c r="DV5" s="1">
        <f t="shared" si="1"/>
        <v>40.03747599999997</v>
      </c>
      <c r="DW5" s="1">
        <f t="shared" si="1"/>
        <v>21.580709999999954</v>
      </c>
      <c r="DX5" s="1">
        <f t="shared" si="1"/>
        <v>21.88038199999994</v>
      </c>
      <c r="DY5" s="1">
        <f t="shared" si="1"/>
        <v>47.683019999999942</v>
      </c>
      <c r="DZ5" s="1">
        <f t="shared" si="1"/>
        <v>0</v>
      </c>
      <c r="EA5" s="1">
        <f t="shared" si="1"/>
        <v>0</v>
      </c>
      <c r="EB5" s="1">
        <f t="shared" ref="EB5:GM5" si="2">EB3-EB4</f>
        <v>45.474108000000001</v>
      </c>
      <c r="EC5" s="1">
        <f t="shared" si="2"/>
        <v>30.40348199999994</v>
      </c>
      <c r="ED5" s="1">
        <f t="shared" si="2"/>
        <v>41.426581999999939</v>
      </c>
      <c r="EE5" s="1">
        <f t="shared" si="2"/>
        <v>41.206119999999942</v>
      </c>
      <c r="EF5" s="1">
        <f t="shared" si="2"/>
        <v>54.658593999999994</v>
      </c>
      <c r="EG5" s="1">
        <f t="shared" si="2"/>
        <v>0</v>
      </c>
      <c r="EH5" s="1">
        <f t="shared" si="2"/>
        <v>0</v>
      </c>
      <c r="EI5" s="1">
        <f t="shared" si="2"/>
        <v>52.674436000000014</v>
      </c>
      <c r="EJ5" s="1">
        <f t="shared" si="2"/>
        <v>44.446715999999924</v>
      </c>
      <c r="EK5" s="1">
        <f t="shared" si="2"/>
        <v>44.887639999999919</v>
      </c>
      <c r="EL5" s="1">
        <f t="shared" si="2"/>
        <v>46.285329999999931</v>
      </c>
      <c r="EM5" s="1">
        <f t="shared" si="2"/>
        <v>45.337147999999956</v>
      </c>
      <c r="EN5" s="1">
        <f t="shared" si="2"/>
        <v>0</v>
      </c>
      <c r="EO5" s="1">
        <f t="shared" si="2"/>
        <v>0</v>
      </c>
      <c r="EP5" s="1">
        <f t="shared" si="2"/>
        <v>45.337147999999956</v>
      </c>
      <c r="EQ5" s="1">
        <f t="shared" si="2"/>
        <v>36.360247999999956</v>
      </c>
      <c r="ER5" s="1">
        <f t="shared" si="2"/>
        <v>42.321305999999936</v>
      </c>
      <c r="ES5" s="1">
        <f t="shared" si="2"/>
        <v>42.391931999999997</v>
      </c>
      <c r="ET5" s="1">
        <f t="shared" si="2"/>
        <v>68.185985999999957</v>
      </c>
      <c r="EU5" s="1">
        <f t="shared" si="2"/>
        <v>0</v>
      </c>
      <c r="EV5" s="1">
        <f t="shared" si="2"/>
        <v>0</v>
      </c>
      <c r="EW5" s="1">
        <f t="shared" si="2"/>
        <v>74.200501999999915</v>
      </c>
      <c r="EX5" s="1">
        <f t="shared" si="2"/>
        <v>55.822946000000002</v>
      </c>
      <c r="EY5" s="1"/>
      <c r="EZ5" s="1">
        <f t="shared" si="2"/>
        <v>0</v>
      </c>
      <c r="FA5" s="1">
        <f t="shared" si="2"/>
        <v>23.265195999999946</v>
      </c>
      <c r="FB5" s="1">
        <f t="shared" si="2"/>
        <v>0</v>
      </c>
      <c r="FC5" s="1">
        <f t="shared" si="2"/>
        <v>0</v>
      </c>
      <c r="FD5" s="1">
        <f t="shared" si="2"/>
        <v>21.36453999999992</v>
      </c>
      <c r="FE5" s="1">
        <f t="shared" si="2"/>
        <v>22.616685999999959</v>
      </c>
      <c r="FF5" s="1">
        <f t="shared" si="2"/>
        <v>35.112393999999995</v>
      </c>
      <c r="FG5" s="1">
        <f t="shared" si="2"/>
        <v>12.620977999999923</v>
      </c>
      <c r="FH5" s="1">
        <f t="shared" si="2"/>
        <v>17.10942799999998</v>
      </c>
      <c r="FI5" s="1">
        <f t="shared" si="2"/>
        <v>0</v>
      </c>
      <c r="FJ5" s="1">
        <f t="shared" si="2"/>
        <v>0</v>
      </c>
      <c r="FK5" s="1">
        <f t="shared" si="2"/>
        <v>20.120977999999923</v>
      </c>
      <c r="FL5" s="1"/>
      <c r="FM5" s="1">
        <f t="shared" si="2"/>
        <v>21.14837</v>
      </c>
      <c r="FN5" s="1">
        <f t="shared" si="2"/>
        <v>7.9206500000000233</v>
      </c>
      <c r="FO5" s="1">
        <f t="shared" si="2"/>
        <v>22.034509999999955</v>
      </c>
      <c r="FP5" s="1">
        <f t="shared" si="2"/>
        <v>0</v>
      </c>
      <c r="FQ5" s="1">
        <f t="shared" si="2"/>
        <v>0</v>
      </c>
      <c r="FR5" s="1">
        <f t="shared" si="2"/>
        <v>27.691603999999984</v>
      </c>
      <c r="FS5" s="1">
        <f t="shared" si="2"/>
        <v>25.78236400000003</v>
      </c>
      <c r="FT5" s="1">
        <f t="shared" si="2"/>
        <v>25.703153999999927</v>
      </c>
      <c r="FU5" s="1">
        <f t="shared" si="2"/>
        <v>27.68731200000002</v>
      </c>
      <c r="FV5" s="1"/>
      <c r="FW5" s="1">
        <f t="shared" si="2"/>
        <v>0</v>
      </c>
      <c r="FX5" s="1">
        <f t="shared" si="2"/>
        <v>0</v>
      </c>
      <c r="FY5" s="1">
        <f t="shared" si="2"/>
        <v>1.0114099999999553</v>
      </c>
      <c r="FZ5" s="1">
        <f t="shared" si="2"/>
        <v>29.16421200000002</v>
      </c>
      <c r="GA5" s="1">
        <f t="shared" si="2"/>
        <v>9.5388019999999187</v>
      </c>
      <c r="GB5" s="1">
        <f t="shared" si="2"/>
        <v>27.550351999999975</v>
      </c>
      <c r="GC5" s="1">
        <f t="shared" si="2"/>
        <v>18.802498000000014</v>
      </c>
      <c r="GD5" s="1">
        <f t="shared" si="2"/>
        <v>0</v>
      </c>
      <c r="GE5" s="1">
        <f t="shared" si="2"/>
        <v>0</v>
      </c>
      <c r="GF5" s="1">
        <f t="shared" si="2"/>
        <v>6.9724679999999353</v>
      </c>
      <c r="GG5" s="1">
        <f t="shared" si="2"/>
        <v>-7.6443580000000111</v>
      </c>
      <c r="GH5" s="1">
        <f t="shared" si="2"/>
        <v>18.158279999999991</v>
      </c>
      <c r="GI5" s="1">
        <f t="shared" si="2"/>
        <v>20.429233999999951</v>
      </c>
      <c r="GJ5" s="1">
        <f t="shared" si="2"/>
        <v>17.197222000000011</v>
      </c>
      <c r="GK5" s="1"/>
      <c r="GL5" s="1"/>
      <c r="GM5" s="1">
        <f t="shared" si="2"/>
        <v>14.988309999999956</v>
      </c>
      <c r="GN5" s="1">
        <f t="shared" ref="GN5:IY5" si="3">GN3-GN4</f>
        <v>12.713063999999918</v>
      </c>
      <c r="GO5" s="1">
        <f t="shared" si="3"/>
        <v>9.8513500000000249</v>
      </c>
      <c r="GP5" s="1">
        <f t="shared" si="3"/>
        <v>8.1625719999999546</v>
      </c>
      <c r="GQ5" s="1"/>
      <c r="GR5" s="1">
        <f t="shared" si="3"/>
        <v>0</v>
      </c>
      <c r="GS5" s="1">
        <f t="shared" si="3"/>
        <v>0</v>
      </c>
      <c r="GT5" s="1">
        <f t="shared" si="3"/>
        <v>9.9219759999999724</v>
      </c>
      <c r="GU5" s="1">
        <f t="shared" si="3"/>
        <v>15.433526000000029</v>
      </c>
      <c r="GV5" s="1">
        <f t="shared" si="3"/>
        <v>7.6467299999999341</v>
      </c>
      <c r="GW5" s="1"/>
      <c r="GX5" s="1">
        <f t="shared" si="3"/>
        <v>8.0395999999950618E-2</v>
      </c>
      <c r="GY5" s="1">
        <f t="shared" si="3"/>
        <v>0</v>
      </c>
      <c r="GZ5" s="1">
        <f t="shared" si="3"/>
        <v>0</v>
      </c>
      <c r="HA5" s="1">
        <f t="shared" si="3"/>
        <v>1.9233019999999215</v>
      </c>
      <c r="HB5" s="1">
        <f t="shared" si="3"/>
        <v>25.367191999999932</v>
      </c>
      <c r="HC5" s="1">
        <f t="shared" si="3"/>
        <v>15.741781999999944</v>
      </c>
      <c r="HD5" s="1">
        <f t="shared" si="3"/>
        <v>17.285015999999928</v>
      </c>
      <c r="HE5" s="1">
        <f t="shared" si="3"/>
        <v>20.080395999999951</v>
      </c>
      <c r="HF5" s="1">
        <f t="shared" si="3"/>
        <v>0</v>
      </c>
      <c r="HG5" s="1">
        <f t="shared" si="3"/>
        <v>0</v>
      </c>
      <c r="HH5" s="1">
        <f t="shared" si="3"/>
        <v>24.71438999999998</v>
      </c>
      <c r="HI5" s="1">
        <f t="shared" si="3"/>
        <v>31.182705999999939</v>
      </c>
      <c r="HJ5" s="1">
        <f t="shared" si="3"/>
        <v>43.978085999999962</v>
      </c>
      <c r="HK5" s="1">
        <f t="shared" si="3"/>
        <v>47.639471999999955</v>
      </c>
      <c r="HL5" s="1">
        <f t="shared" si="3"/>
        <v>55.296565999999984</v>
      </c>
      <c r="HM5" s="1">
        <f t="shared" si="3"/>
        <v>0</v>
      </c>
      <c r="HN5" s="1">
        <f t="shared" si="3"/>
        <v>0</v>
      </c>
      <c r="HO5" s="1">
        <f t="shared" si="3"/>
        <v>70.583361999999966</v>
      </c>
      <c r="HP5" s="1">
        <f t="shared" si="3"/>
        <v>63.308115999999927</v>
      </c>
      <c r="HQ5" s="1">
        <f t="shared" si="3"/>
        <v>62.364226000000031</v>
      </c>
      <c r="HR5" s="1">
        <f t="shared" si="3"/>
        <v>64.718681999999944</v>
      </c>
      <c r="HS5" s="1">
        <f t="shared" si="3"/>
        <v>64.057295999999951</v>
      </c>
      <c r="HT5" s="1">
        <f t="shared" si="3"/>
        <v>0</v>
      </c>
      <c r="HU5" s="1">
        <f t="shared" si="3"/>
        <v>0</v>
      </c>
      <c r="HV5" s="1">
        <f t="shared" si="3"/>
        <v>77.139471999999955</v>
      </c>
      <c r="HW5" s="1">
        <f t="shared" si="3"/>
        <v>63.029903999999988</v>
      </c>
      <c r="HX5" s="1">
        <f t="shared" si="3"/>
        <v>61.050037999999972</v>
      </c>
      <c r="HY5" s="1">
        <f t="shared" si="3"/>
        <v>92.285015999999928</v>
      </c>
      <c r="HZ5" s="1">
        <f t="shared" si="3"/>
        <v>89.639471999999955</v>
      </c>
      <c r="IA5" s="1">
        <f t="shared" si="3"/>
        <v>0</v>
      </c>
      <c r="IB5" s="1">
        <f t="shared" si="3"/>
        <v>0</v>
      </c>
      <c r="IC5" s="1">
        <f t="shared" si="3"/>
        <v>106.78205000000003</v>
      </c>
      <c r="ID5" s="1">
        <f t="shared" si="3"/>
        <v>136.55300399999999</v>
      </c>
      <c r="IE5" s="1">
        <f t="shared" si="3"/>
        <v>107.89294399999994</v>
      </c>
      <c r="IF5" s="1">
        <f t="shared" si="3"/>
        <v>125.89161799999999</v>
      </c>
      <c r="IG5" s="1">
        <f t="shared" si="3"/>
        <v>134.11933799999997</v>
      </c>
      <c r="IH5" s="1">
        <f t="shared" si="3"/>
        <v>0</v>
      </c>
      <c r="II5" s="1">
        <f t="shared" si="3"/>
        <v>0</v>
      </c>
      <c r="IJ5" s="1"/>
      <c r="IK5" s="1">
        <f t="shared" si="3"/>
        <v>117.14376399999992</v>
      </c>
      <c r="IL5" s="1">
        <f t="shared" si="3"/>
        <v>109.79789199999993</v>
      </c>
      <c r="IM5" s="1">
        <f t="shared" si="3"/>
        <v>99.797891999999933</v>
      </c>
      <c r="IN5" s="1">
        <f t="shared" si="3"/>
        <v>87.293599999999969</v>
      </c>
      <c r="IO5" s="1">
        <f t="shared" si="3"/>
        <v>0</v>
      </c>
      <c r="IP5" s="1">
        <f t="shared" si="3"/>
        <v>0</v>
      </c>
      <c r="IQ5" s="1">
        <f t="shared" si="3"/>
        <v>0</v>
      </c>
      <c r="IR5" s="1">
        <f t="shared" si="3"/>
        <v>64.065879999999993</v>
      </c>
      <c r="IS5" s="1">
        <f t="shared" si="3"/>
        <v>75.088979999999992</v>
      </c>
      <c r="IT5" s="1">
        <f t="shared" si="3"/>
        <v>62.813733999999954</v>
      </c>
      <c r="IU5" s="1">
        <f t="shared" si="3"/>
        <v>56.42033600000002</v>
      </c>
      <c r="IV5" s="1">
        <f t="shared" si="3"/>
        <v>0</v>
      </c>
      <c r="IW5" s="1">
        <f t="shared" si="3"/>
        <v>0</v>
      </c>
      <c r="IX5" s="1">
        <f t="shared" si="3"/>
        <v>55.459277999999927</v>
      </c>
      <c r="IY5" s="1">
        <f t="shared" si="3"/>
        <v>62.813733999999954</v>
      </c>
      <c r="IZ5" s="1">
        <f t="shared" ref="IZ5:LK5" si="4">IZ3-IZ4</f>
        <v>77.44343600000002</v>
      </c>
      <c r="JA5" s="1">
        <f t="shared" si="4"/>
        <v>86.632213999999976</v>
      </c>
      <c r="JB5" s="1">
        <f t="shared" si="4"/>
        <v>78.554329999999936</v>
      </c>
      <c r="JC5" s="1">
        <f t="shared" si="4"/>
        <v>0</v>
      </c>
      <c r="JD5" s="1">
        <f t="shared" si="4"/>
        <v>0</v>
      </c>
      <c r="JE5" s="1">
        <f t="shared" si="4"/>
        <v>68.475119999999947</v>
      </c>
      <c r="JF5" s="1">
        <f t="shared" si="4"/>
        <v>65.318026000000032</v>
      </c>
      <c r="JG5" s="1">
        <f t="shared" si="4"/>
        <v>60.318026000000032</v>
      </c>
      <c r="JH5" s="1">
        <f t="shared" si="4"/>
        <v>75.238815999999929</v>
      </c>
      <c r="JI5" s="1">
        <f t="shared" si="4"/>
        <v>41.553003999999987</v>
      </c>
      <c r="JJ5" s="1">
        <f t="shared" si="4"/>
        <v>0</v>
      </c>
      <c r="JK5" s="1">
        <f t="shared" si="4"/>
        <v>0</v>
      </c>
      <c r="JL5" s="1">
        <f t="shared" si="4"/>
        <v>40.238815999999929</v>
      </c>
      <c r="JM5" s="1">
        <f t="shared" si="4"/>
        <v>36.411751999999979</v>
      </c>
      <c r="JN5" s="1">
        <f t="shared" si="4"/>
        <v>28.475119999999947</v>
      </c>
      <c r="JO5" s="1">
        <f t="shared" si="4"/>
        <v>21.254657999999949</v>
      </c>
      <c r="JP5" s="1">
        <f t="shared" si="4"/>
        <v>39.993927999999983</v>
      </c>
      <c r="JQ5" s="1">
        <f t="shared" si="4"/>
        <v>0</v>
      </c>
      <c r="JR5" s="1">
        <f t="shared" si="4"/>
        <v>0</v>
      </c>
      <c r="JS5" s="1">
        <f t="shared" si="4"/>
        <v>41.10349599999995</v>
      </c>
      <c r="JT5" s="1">
        <f t="shared" si="4"/>
        <v>53.083361999999966</v>
      </c>
      <c r="JU5" s="1">
        <f t="shared" si="4"/>
        <v>48.599203999999986</v>
      </c>
      <c r="JV5" s="1">
        <f t="shared" si="4"/>
        <v>56.906133999999952</v>
      </c>
      <c r="JW5" s="1"/>
      <c r="JX5" s="1">
        <f t="shared" si="4"/>
        <v>0</v>
      </c>
      <c r="JY5" s="1">
        <f t="shared" si="4"/>
        <v>0</v>
      </c>
      <c r="JZ5" s="1"/>
      <c r="KA5" s="1">
        <f t="shared" si="4"/>
        <v>67.999860000000012</v>
      </c>
      <c r="KB5" s="1">
        <f t="shared" si="4"/>
        <v>77.479726000000028</v>
      </c>
      <c r="KC5" s="1">
        <f t="shared" si="4"/>
        <v>83.877415999999926</v>
      </c>
      <c r="KD5" s="1">
        <f t="shared" si="4"/>
        <v>81.377415999999926</v>
      </c>
      <c r="KE5" s="1">
        <f t="shared" si="4"/>
        <v>0</v>
      </c>
      <c r="KF5" s="1">
        <f t="shared" si="4"/>
        <v>0</v>
      </c>
      <c r="KG5" s="1">
        <f t="shared" si="4"/>
        <v>89.472467999999935</v>
      </c>
      <c r="KH5" s="1">
        <f t="shared" si="4"/>
        <v>114.95959199999993</v>
      </c>
      <c r="KI5" s="1">
        <f t="shared" si="4"/>
        <v>138.26519599999995</v>
      </c>
      <c r="KJ5" s="1">
        <f t="shared" si="4"/>
        <v>127.17147</v>
      </c>
      <c r="KK5" s="1"/>
      <c r="KL5" s="1">
        <f t="shared" si="4"/>
        <v>0</v>
      </c>
      <c r="KM5" s="1">
        <f t="shared" si="4"/>
        <v>0</v>
      </c>
      <c r="KN5" s="1"/>
      <c r="KO5" s="1">
        <f t="shared" si="4"/>
        <v>93.370157999999947</v>
      </c>
      <c r="KP5" s="1">
        <f t="shared" si="4"/>
        <v>108.22032200000001</v>
      </c>
      <c r="KQ5" s="1">
        <f t="shared" si="4"/>
        <v>111.96817599999997</v>
      </c>
      <c r="KR5" s="1"/>
      <c r="KS5" s="1">
        <f t="shared" si="4"/>
        <v>0</v>
      </c>
      <c r="KT5" s="1">
        <f t="shared" si="4"/>
        <v>0</v>
      </c>
      <c r="KU5" s="1"/>
      <c r="KV5" s="1"/>
      <c r="KW5" s="1">
        <f t="shared" si="4"/>
        <v>105.93219999999997</v>
      </c>
      <c r="KX5" s="1">
        <f t="shared" si="4"/>
        <v>91.161246000000006</v>
      </c>
      <c r="KY5" s="1">
        <f t="shared" si="4"/>
        <v>93.58632799999998</v>
      </c>
      <c r="KZ5" s="1">
        <f t="shared" si="4"/>
        <v>0</v>
      </c>
      <c r="LA5" s="1">
        <f t="shared" si="4"/>
        <v>0</v>
      </c>
      <c r="LB5" s="1">
        <f t="shared" si="4"/>
        <v>90.133853999999928</v>
      </c>
      <c r="LC5" s="1">
        <f t="shared" si="4"/>
        <v>78.81537400000002</v>
      </c>
      <c r="LD5" s="1">
        <f t="shared" si="4"/>
        <v>86.831215999999927</v>
      </c>
      <c r="LE5" s="1">
        <f t="shared" si="4"/>
        <v>95.283689999999979</v>
      </c>
      <c r="LF5" s="1">
        <f t="shared" si="4"/>
        <v>91.244747999999959</v>
      </c>
      <c r="LG5" s="1">
        <f t="shared" si="4"/>
        <v>0</v>
      </c>
      <c r="LH5" s="1">
        <f t="shared" si="4"/>
        <v>0</v>
      </c>
      <c r="LI5" s="1">
        <f t="shared" si="4"/>
        <v>123.37015799999995</v>
      </c>
      <c r="LJ5" s="1">
        <f t="shared" si="4"/>
        <v>129.543094</v>
      </c>
      <c r="LK5" s="1">
        <f t="shared" si="4"/>
        <v>126.381708</v>
      </c>
      <c r="LL5" s="1">
        <f t="shared" ref="LL5:LT5" si="5">LL3-LL4</f>
        <v>117.48830999999996</v>
      </c>
      <c r="LM5" s="1">
        <f t="shared" si="5"/>
        <v>124.98401799999999</v>
      </c>
      <c r="LN5" s="1">
        <f t="shared" si="5"/>
        <v>0</v>
      </c>
      <c r="LO5" s="1">
        <f t="shared" si="5"/>
        <v>0</v>
      </c>
      <c r="LP5" s="1">
        <f t="shared" si="5"/>
        <v>127.62956199999996</v>
      </c>
      <c r="LQ5" s="1">
        <f t="shared" si="5"/>
        <v>126.88896599999998</v>
      </c>
      <c r="LR5" s="1">
        <f t="shared" si="5"/>
        <v>144.23483799999997</v>
      </c>
      <c r="LS5" s="1">
        <f t="shared" si="5"/>
        <v>124.82559800000001</v>
      </c>
      <c r="LT5" s="1">
        <f t="shared" si="5"/>
        <v>126.73912999999993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Gráficos</vt:lpstr>
      </vt:variant>
      <vt:variant>
        <vt:i4>7</vt:i4>
      </vt:variant>
    </vt:vector>
  </HeadingPairs>
  <TitlesOfParts>
    <vt:vector size="12" baseType="lpstr">
      <vt:lpstr>Dados</vt:lpstr>
      <vt:lpstr>Fontes</vt:lpstr>
      <vt:lpstr>TAB conv</vt:lpstr>
      <vt:lpstr>Plan1</vt:lpstr>
      <vt:lpstr>Plan2</vt:lpstr>
      <vt:lpstr>Gráf1</vt:lpstr>
      <vt:lpstr>Gráf2</vt:lpstr>
      <vt:lpstr>Gráf3</vt:lpstr>
      <vt:lpstr>Gráf4</vt:lpstr>
      <vt:lpstr>Gráf5</vt:lpstr>
      <vt:lpstr>Gráf7</vt:lpstr>
      <vt:lpstr>Gráf6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de Oliveira</dc:creator>
  <cp:lastModifiedBy>Francine Ferraro</cp:lastModifiedBy>
  <cp:lastPrinted>2016-02-17T17:50:32Z</cp:lastPrinted>
  <dcterms:created xsi:type="dcterms:W3CDTF">2014-06-17T13:26:33Z</dcterms:created>
  <dcterms:modified xsi:type="dcterms:W3CDTF">2017-01-04T18:02:32Z</dcterms:modified>
</cp:coreProperties>
</file>